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PEC\Downloads\"/>
    </mc:Choice>
  </mc:AlternateContent>
  <bookViews>
    <workbookView xWindow="0" yWindow="0" windowWidth="28800" windowHeight="11730"/>
  </bookViews>
  <sheets>
    <sheet name="NOVIEMBRE" sheetId="1" r:id="rId1"/>
    <sheet name="INSTRUCCIÓN" sheetId="2" r:id="rId2"/>
  </sheets>
  <calcPr calcId="162913"/>
</workbook>
</file>

<file path=xl/calcChain.xml><?xml version="1.0" encoding="utf-8"?>
<calcChain xmlns="http://schemas.openxmlformats.org/spreadsheetml/2006/main">
  <c r="R72" i="1" l="1"/>
  <c r="I72" i="1"/>
  <c r="R71" i="1"/>
  <c r="I71" i="1"/>
  <c r="R70" i="1"/>
  <c r="I70" i="1"/>
  <c r="R69" i="1"/>
  <c r="I69" i="1"/>
  <c r="I68" i="1"/>
  <c r="I67" i="1"/>
  <c r="I66" i="1"/>
  <c r="I55" i="1"/>
  <c r="I54" i="1"/>
  <c r="I53" i="1"/>
  <c r="I52" i="1"/>
  <c r="I51" i="1"/>
  <c r="I50" i="1"/>
  <c r="I49" i="1"/>
  <c r="I48" i="1"/>
  <c r="I36" i="1"/>
  <c r="I35" i="1"/>
  <c r="I21" i="1"/>
  <c r="I20" i="1"/>
  <c r="I8" i="1"/>
  <c r="I7" i="1"/>
  <c r="I6" i="1"/>
  <c r="I5" i="1"/>
</calcChain>
</file>

<file path=xl/comments1.xml><?xml version="1.0" encoding="utf-8"?>
<comments xmlns="http://schemas.openxmlformats.org/spreadsheetml/2006/main">
  <authors>
    <author/>
  </authors>
  <commentList>
    <comment ref="H4" authorId="0" shapeId="0">
      <text>
        <r>
          <rPr>
            <sz val="11"/>
            <color theme="1"/>
            <rFont val="Calibri"/>
          </rPr>
          <t>ingresar el valor de todas las adiciones que se realicen en la vigencia
	-NOHEMI DEL CARMEN LOZANO AVILEZ</t>
        </r>
      </text>
    </comment>
    <comment ref="I4" authorId="0" shapeId="0">
      <text>
        <r>
          <rPr>
            <sz val="11"/>
            <color theme="1"/>
            <rFont val="Calibri"/>
          </rPr>
          <t>Es la suma de la cuantía inicial del contrato mas el valor de las adiciones realizadas
	-NOHEMI DEL CARMEN LOZANO AVILEZ</t>
        </r>
      </text>
    </comment>
    <comment ref="J4" authorId="0" shapeId="0">
      <text>
        <r>
          <rPr>
            <sz val="11"/>
            <color theme="1"/>
            <rFont val="Calibri"/>
          </rPr>
          <t>Fecha en la cual se firma el contrato
	-NOHEMI DEL CARMEN LOZANO AVILEZ</t>
        </r>
      </text>
    </comment>
    <comment ref="L4" authorId="0" shapeId="0">
      <text>
        <r>
          <rPr>
            <sz val="11"/>
            <color theme="1"/>
            <rFont val="Calibri"/>
          </rPr>
          <t>Fecha hasta la cual se prorroga el contrato
	-NOHEMI DEL CARMEN LOZANO AVILEZ</t>
        </r>
      </text>
    </comment>
    <comment ref="N4" authorId="0" shapeId="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rPr>
          <t>Si el contrato se realizó con Recursos Propios y con Presupuesto de Entidad Nacional indicar ambos separados con /
	-NOHEMI DEL CARMEN LOZANO AVILEZ</t>
        </r>
      </text>
    </comment>
    <comment ref="R4" authorId="0" shapeId="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<sst xmlns="http://schemas.openxmlformats.org/spreadsheetml/2006/main" count="765" uniqueCount="440">
  <si>
    <t>INFORME DE EJECUCIÓN CONTRACTUAL (LEY DE TRANSPARENCIA) - NOVIEMBRE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</si>
  <si>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</si>
  <si>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</si>
  <si>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</si>
  <si>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</si>
  <si>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</si>
  <si>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</si>
  <si>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</si>
  <si>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</si>
  <si>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</si>
  <si>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</si>
  <si>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</si>
  <si>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</si>
  <si>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</si>
  <si>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</si>
  <si>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</si>
  <si>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</si>
  <si>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</si>
  <si>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</si>
  <si>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</si>
  <si>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</si>
  <si>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</si>
  <si>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OC 79322</t>
  </si>
  <si>
    <t>INSTRUMENTO DE AGRAGACION DE DEMANDA</t>
  </si>
  <si>
    <t>COMPRAVENTA</t>
  </si>
  <si>
    <t>ELEVACON S.A.S.</t>
  </si>
  <si>
    <t>Adquisicion de guantes para la prevencion y mitigacion de riesgo COVID-19, para la Direccion Regional Viejo Caldas. Vigencia 2021.</t>
  </si>
  <si>
    <t>A-02-02-01-003-006</t>
  </si>
  <si>
    <t>agerencia@elevacon.net</t>
  </si>
  <si>
    <t>NACION</t>
  </si>
  <si>
    <t>https://colombiacompra.coupahost.com/order_headers/79322</t>
  </si>
  <si>
    <t>OC 79324</t>
  </si>
  <si>
    <t>INDUHOTEL S.A.S.</t>
  </si>
  <si>
    <t>ADQUISICION DE TAPABOCAS PARA LA PREVENCION Y MITIGACION DE RIESGO COVID-19, PARA LA DIRECCION REGIONAL VIEJO CALDAS - INPEC VIGENCIA 2021</t>
  </si>
  <si>
    <t>A-02-02-01-002-007</t>
  </si>
  <si>
    <t>expolicitaciones.2015@gmail.com</t>
  </si>
  <si>
    <t>https://colombiacompra.coupahost.com/order_headers/79324</t>
  </si>
  <si>
    <t>OC 79641</t>
  </si>
  <si>
    <t>ACUERDO MARCO DE PRECIOS</t>
  </si>
  <si>
    <t>PROINTECH COLOMBIA S.A.S.</t>
  </si>
  <si>
    <t>ADQUISICION DE TONER ORIGINALES PARA IMPRESORAS OKI DE LA DIRECCION REGIONAL VIEJO CALDAS</t>
  </si>
  <si>
    <t>A-02-02-01-003-008</t>
  </si>
  <si>
    <t>cce@prointech.com.co</t>
  </si>
  <si>
    <t>https://colombiacompra.coupahost.com/order_headers/79641</t>
  </si>
  <si>
    <t>OC 79642</t>
  </si>
  <si>
    <t>KEY MARKET SAS - EN REORGANIZACION</t>
  </si>
  <si>
    <t>ADQUISICION DE TONER PARA IMPRESORAS HEWLETT PACKARD DE LA DIRECCION REGIONAL VIEJO CALDAS. VIGENCIA 2021.</t>
  </si>
  <si>
    <t>ecaro@keymarket.como.co</t>
  </si>
  <si>
    <t>https://colombiacompra.coupahost.com/order_headers/79642</t>
  </si>
  <si>
    <t xml:space="preserve">601 - EPMSC MANIZALES </t>
  </si>
  <si>
    <t>CAO 025 DE 2021</t>
  </si>
  <si>
    <t>MINIMA CUANTIA</t>
  </si>
  <si>
    <t>SUMINISTRO</t>
  </si>
  <si>
    <t>JHON FREDY HERRERA GIL</t>
  </si>
  <si>
    <t>EL SERVICIO DE MANTENIMIENTO Y REPARACION QUE INCLUYA REPUESTOS VHICULOS HYUNDAI Y NISSAN DEL PARQUE AUTOMOTOR DEL EPMSC MANIZALES.</t>
  </si>
  <si>
    <t>A-02-02-02-008-007 SERVICIOS DE MANTENIMIENTO, REPARACION E INSTALACION (EXCEPTO SERVICIOS DE CONSTRUCCION)</t>
  </si>
  <si>
    <t>j.fherrera@hotmail.com</t>
  </si>
  <si>
    <t>PROPIOS</t>
  </si>
  <si>
    <t>https://community.secop.gov.co/Public/Tendering/OpportunityDetail/Index?noticeUID=CO1.NTC.2343627&amp;isFromPublicArea=True&amp;isModal=False</t>
  </si>
  <si>
    <t>CAO 026 DE 2021</t>
  </si>
  <si>
    <t>SUMINISTROS MAYBE S.A.S</t>
  </si>
  <si>
    <t>SUMINISTRO DE PRODUCTOS DE TABACO 8CIGARRILLOS) PARA LA COMERCIALIZACION EN EL EXPENDIO DEL EPMSC MANIZALES</t>
  </si>
  <si>
    <t>A-05-01-01-002-005 PRODUCTOS TABACO</t>
  </si>
  <si>
    <t>maybe@une.net.co</t>
  </si>
  <si>
    <t>https://community.secop.gov.co/Public/Tendering/OpportunityDetail/Index?noticeUID=CO1.NTC.2388256&amp;isFromPublicArea=True&amp;isModal=False</t>
  </si>
  <si>
    <t>CAO 027 DE 2021</t>
  </si>
  <si>
    <t>JOSE LEONEL GUARIN RAMIREZ</t>
  </si>
  <si>
    <t>SUMINISTROS INSUMOS FERRETERIA NECESARIOS PARAS LAS AREAS DEL EPMSC MANIZALES</t>
  </si>
  <si>
    <t>A-02-02-01-004-006 MAQUINARIA Y APARATOS ELECTRICOS
 A-02-02-01--04-002 PRODUCTOS METALICOS ELABORADOS
  A-02-02-01-004-002 PRODUCTOS METALICOS ELABORADOS</t>
  </si>
  <si>
    <t>construvilla2506@hotmail.com</t>
  </si>
  <si>
    <t>https://community.secop.gov.co/Public/Tendering/OpportunityDetail/Index?noticeUID=CO1.NTC.2399272&amp;isFromPublicArea=True&amp;isModal=False</t>
  </si>
  <si>
    <t>ADICION 01 CAO 021 DE 2021</t>
  </si>
  <si>
    <t>MAURICIO ANTONIO ARIAS GARCIA</t>
  </si>
  <si>
    <t>ADQUISICIONES ANIMALES VIVOS Y PRODUCTOS ALIMENTICIOS PARA LAS ESPECIES DE LA GRANJA INTEGRAL DEL EPSMC MANIZALES</t>
  </si>
  <si>
    <t>A-05-01-01-002-003 PRODUCTOS DE MOLINERIA, ALMIDONES Y PRODUCTOS DERIVADOS DEL ALMIDON
 A-05-01-01-000-002 ANIMALES VIVOS Y PRODUCTOS ANIMALES</t>
  </si>
  <si>
    <t>agrovidavillamaria@gmail.com</t>
  </si>
  <si>
    <t>https://community.secop.gov.co/Public/Tendering/OpportunityDetail/Index?noticeUID=CO1.NTC.2249182&amp;isFromPublicArea=True&amp;isModal=False</t>
  </si>
  <si>
    <t>OC 79263 DE 2021</t>
  </si>
  <si>
    <t>GRANDES SUPERFICIES</t>
  </si>
  <si>
    <t>DISPAPELES S.A.S.</t>
  </si>
  <si>
    <t>ADQUISICION DE ARTICULOS DE PAPELERIA Y OTROS PARA IMPLEMENTACION Y DESARROLLO DEL SISTEMA INTEGRAL DE TRATAMIENTO DEL EPMSC MANIZALES</t>
  </si>
  <si>
    <t>A-03-03-01-018 IMPLEMENTACION Y DESARROLLO DEL SISTEMA INTEGRAL DE TRATAMIENT PROGRESIVO PENITENCIARIO</t>
  </si>
  <si>
    <t>https://colombiacompra.coupahost.com/order_headers/79263</t>
  </si>
  <si>
    <t>https://colombiacompra.gov.co/tienda-virtual-del-estado-colombiano/ordenes-compra/79263</t>
  </si>
  <si>
    <t>ADICION Y PRORROGA OC 74282</t>
  </si>
  <si>
    <t>LA RECETTA (NUTRESA)</t>
  </si>
  <si>
    <t>SUMINISTRO DE GALLETERIA, PANADERIA, CHOCOLATES, PRODUCTOS LACTEOS EXPENDIO</t>
  </si>
  <si>
    <t>A-05-01-01-002-003 PRODUCTOS DE MOLINERIA, ALMIDONES Y PRODUCTOS DERIVADOS DEL ALMIDON</t>
  </si>
  <si>
    <t>https://colombiacompra.coupahost.com/order_headers/74282</t>
  </si>
  <si>
    <t>ADICION OC 74282</t>
  </si>
  <si>
    <t>https://colombiacompra.gov.co/tienda-virtual-del-estado-colombiano/ordenes-compra/74282</t>
  </si>
  <si>
    <t>607 - EPMSC PÁCORA</t>
  </si>
  <si>
    <t>EPMSC PACORA-MC-008-2021</t>
  </si>
  <si>
    <t>SUMINISTROS MAYBE SAS</t>
  </si>
  <si>
    <t>SUMINISTRO DE PROUDCTOS DE TABACO PARA LA COMERCIALIZACION EN EL PROYECTO PRODUCTIVO EXPENDIO</t>
  </si>
  <si>
    <t>A-05-01-01-002-005</t>
  </si>
  <si>
    <t>maybe@une.net.com</t>
  </si>
  <si>
    <t>id.CO1.BDOS.2359998</t>
  </si>
  <si>
    <t>https://community.secop.gov.co/Public/Tendering/OpportunityDetail/Index?noticeUID=CO1.NTC.2365924&amp;isFromPublicArea=True&amp;isModal=False</t>
  </si>
  <si>
    <t>608 - EPMSC PENSILVANIA</t>
  </si>
  <si>
    <t>608-023-2021</t>
  </si>
  <si>
    <t>YUDY LEANDRA QUINTERO ORTIZ</t>
  </si>
  <si>
    <t>CONTRATAR LA ADQUISICIÓN  DE CIGARRILLOS PARA LA COMERCIALIZACIÓN A LOS PPL POR EL PROYECTO PRODUCTIVO EXPENDIO DEL EPMSC PENSILVANIA</t>
  </si>
  <si>
    <t>0</t>
  </si>
  <si>
    <t>18/11/2021</t>
  </si>
  <si>
    <t>24/12/2021</t>
  </si>
  <si>
    <t>yudlequi29@hotmail.com</t>
  </si>
  <si>
    <t>id.CO1.BDOS.2372605</t>
  </si>
  <si>
    <t>https://community.secop.gov.co/Public/Tendering/OpportunityDetail/Index?noticeUID=CO1.NTC.2381543&amp;isFromPublicArea=True&amp;isModal=False</t>
  </si>
  <si>
    <t>609 - EPMSC RIOSUCIO</t>
  </si>
  <si>
    <t xml:space="preserve">Distribuidora de Equipos del Caribe S.A.S. </t>
  </si>
  <si>
    <t>CONTRATAR ADQUISICION DE TONER`S PARA EL AREA ADMINISTRATIVA DEL EPMSC DE RIOSUCIO, CALDAS</t>
  </si>
  <si>
    <t>distriequiposcomercial@gmail.com</t>
  </si>
  <si>
    <t>CO1.PCCNTR.3033505</t>
  </si>
  <si>
    <t>https://community.secop.gov.co/Public/Tendering/OpportunityDetail/Index?noticeUID=CO1.NTC.2378604&amp;isFromPublicArea=True&amp;isModal=False</t>
  </si>
  <si>
    <t>ORDEN DE COMPRA 79267</t>
  </si>
  <si>
    <t>PANAMERICANA LIBRERIA Y PAPELERIA SA</t>
  </si>
  <si>
    <t>ADQUISICIÓN DE ELEMENTOS DEASEO Y DESINFECCIÓN, CANDADOS EIMPRESORA PARA EL EPMSC RIOSUCIO, CALDAS</t>
  </si>
  <si>
    <t xml:space="preserve">A-02-02-01-004-002   A-02-02-01-003-005   A-02-02-01-004-005 </t>
  </si>
  <si>
    <t>gobiernovirtual@panamericana.com.co</t>
  </si>
  <si>
    <t>https://www.colombiacompra.gov.co/tienda-virtual-del-estado-colombiano/ordenes-compra/79267</t>
  </si>
  <si>
    <t xml:space="preserve">610 - EPMSC SALAMINA </t>
  </si>
  <si>
    <t>ORDEN DE COMPRA 79463</t>
  </si>
  <si>
    <t>PROVEER INSTITUCIONAL SAS</t>
  </si>
  <si>
    <t>CONTRATAR LA ADQUISICIÓN DE COLCHONETAS PARA LA POBLACIÓN PRIVADA DE LA LIBERTAD DEL ESTABLECIMIENTO PENITENCIARIO DE MEDIANA SEGURIDAD Y CARCELARIO DE SALAMINA</t>
  </si>
  <si>
    <t>A-03-03-01-017</t>
  </si>
  <si>
    <t>licitaciones@proveer.com.co</t>
  </si>
  <si>
    <t>https://www.colombiacompra.gov.co/tienda-virtual-del-estado-colombiano/ordenes-compra/79463</t>
  </si>
  <si>
    <t>611 - R.M MANIZALES</t>
  </si>
  <si>
    <t>611-029-2021
 CO1.PCCNTR.3015352</t>
  </si>
  <si>
    <t>MÍNIMA CUANTÍA</t>
  </si>
  <si>
    <t>PRESTACION DE SERVICIO</t>
  </si>
  <si>
    <t>COMPUTAR S.A.S.</t>
  </si>
  <si>
    <t>MANTENIMIENTO PREVENTIVO Y CORRECTIVO A TODO COSTO DE EQUIPOS DE CÓMPUTO, IMPRESORAS Y ESCANER DE LAS DIFERENTES ÁREAS DE LA RECLUSIÓN DE MUJERES DE MANIZALES, INCLUIDO DIAGNÓSTICO, REPUESTOS, REPARACIÓN Y MANO DE OBRA</t>
  </si>
  <si>
    <t>A-02-02-02-008-007 SERVICIOS DE MANTENIMIENTO, REPARACIÓN E INSTALACIÓN (EXCEPTO SERVICIOS DE CONSTRUCCIÓN)</t>
  </si>
  <si>
    <t>gerencia@computar.co
 contabilidadcomputar@gmail.com</t>
  </si>
  <si>
    <t>`PROPIOS</t>
  </si>
  <si>
    <t>CO1.PCCNTR.3015352</t>
  </si>
  <si>
    <t>https://community.secop.gov.co/Public/Tendering/OpportunityDetail/Index?noticeUID=CO1.NTC.2366870&amp;isFromPublicArea=True&amp;isModal=False</t>
  </si>
  <si>
    <t>611-030-2021 Orden de compra 79333</t>
  </si>
  <si>
    <t>JM GRUPO EMPRESARIAL S.A.S</t>
  </si>
  <si>
    <t>COMPRA Y RECARGA DE EXTINTORES PARA LA RECLUSION MUJERES MANIZALES</t>
  </si>
  <si>
    <t>A-03-03-01-017-10 ATENCION REHABILITACION AL RECLUSO, BSITEM 515 (COMPRA Y RECARGA DE EXTINTORES, COMPRA DE CAMILLAS Y DOTACION DE BOTIQUINES AREAS LABORALES PARA PPL)</t>
  </si>
  <si>
    <t>admongeneral@jmgrupoempresarial.com
 tvec@jmgrupoempresarial.com
 jmgrupoempresarialsas@gmail.com
 VALLEDUPAR</t>
  </si>
  <si>
    <t>https://www.colombiacompra.gov.co/tienda-virtual-del-estado-colombiano/ordenes-compra/79333</t>
  </si>
  <si>
    <t>612 - EPMSC CALARCÁ</t>
  </si>
  <si>
    <t>ORDEN DE COMPRA 79427</t>
  </si>
  <si>
    <t>PANAMERICANA LIBRERÍA Y PAPELERÍA S.A.</t>
  </si>
  <si>
    <t>ADQUIRIR ELEMENTOS DE
BIOSEGURIDAD PARA LOS FUNCIONARIOS DEL
EPMSC CALARCÁ.</t>
  </si>
  <si>
    <t>A-02-02-01-002-007 ARTICULOS TEXTILES/A-02-02-01-003-004 QUÍMICOS BÁSICOS/A-02-02-01-003-005 OTROS PRODUCTOS QUÍMICOS, FIBRAS ARTIFICIALES/ A-02-02-01-003-006 PRODUCTOS DE CAUCHO Y PLÁSTICO</t>
  </si>
  <si>
    <t>10/26</t>
  </si>
  <si>
    <t>NACIÓN/PROPIOS</t>
  </si>
  <si>
    <t>https://www.colombiacompra.gov.co/tienda-virtual-del-estado-colombiano/ordenes-compra/79427</t>
  </si>
  <si>
    <t>EN EJECUCIÓN</t>
  </si>
  <si>
    <t>ORDEN DE COMPRA 79509</t>
  </si>
  <si>
    <t>LA RECETTA SOLUCIONES GASTRONÓMICAS INTEGRADAS S.A.S.</t>
  </si>
  <si>
    <t>ADQUIRIR PRODUCTOS PARA LAELABORACIÓN DEL PAN Y PARA SURTIR LA TIENDATURÍSTICA DEL EPMSC CALARCÁ.</t>
  </si>
  <si>
    <t>A-05-01-01-002-001 CARNE, PESCADO, FRUTAS,HORTALIZAS, ACEITES Y GRASAS/A-05-01-01-002-002 PRODUCTOS LÁCTEOS Y OVOPRODUCTOS/A-05-01-01-002-003 PRODUCTOS DE MOLINERÍA, ALMIDONES Y PRODUCTOS DERIVADOS DEL ALMIDÓN</t>
  </si>
  <si>
    <t>idcastaneda@larecetta.com</t>
  </si>
  <si>
    <t>https://www.colombiacompra.gov.co/tienda-virtual-del-estado-colombiano/ordenes-compra/79509</t>
  </si>
  <si>
    <t>ORDEN DE COMPRA 79512</t>
  </si>
  <si>
    <t>FERRICENTROS S.A.S.</t>
  </si>
  <si>
    <t>ADQUIRIR MOLINO DE CAFÉ PARA
LA PANADERÍA DEL EPMSC CALARCÁ.</t>
  </si>
  <si>
    <t>A-03-03-01-017 ATENCIÓN REHABILITACIÓN AL RECLUSO</t>
  </si>
  <si>
    <t>licitaciones2@ferricentro.com</t>
  </si>
  <si>
    <t xml:space="preserve">NACIÓN </t>
  </si>
  <si>
    <t>https://www.colombiacompra.gov.co/tienda-virtual-del-estado-colombiano/ordenes-compra/79512</t>
  </si>
  <si>
    <t>ORDEN DE COMPRA 79891</t>
  </si>
  <si>
    <t>RES-Q SOLUTIONS S.A.S.</t>
  </si>
  <si>
    <t>ADQUIRIR BOTIQUINES Y
ELEMENTOS PARA DOTAR LOS BOTIQUINES
EXISTENTES EN EL EPMSC CALARCÁ, NECESARIOS
PARA ATENCIÓN DE LOS PPL EN CASO DE
EMERGENCIA</t>
  </si>
  <si>
    <t>comercial02@res-qsolutions.com</t>
  </si>
  <si>
    <t>https://www.colombiacompra.gov.co/tienda-virtual-del-estado-colombiano/ordenes-compra/79891</t>
  </si>
  <si>
    <t>ORDEN DE COMPRA 79892</t>
  </si>
  <si>
    <t>JM GRUPO EMPRESARIAL S.A.S.</t>
  </si>
  <si>
    <t>ADQUIRIR EL SERVICIO DE
RECARGA DE EXTINTORES, QUE SE REQUIEREN
PARA LAS DIFERENTES ÁREAS DEL EPMSC
CALARCÁ.</t>
  </si>
  <si>
    <t>admongeneral@jmgrupoempresarial.com</t>
  </si>
  <si>
    <t>https://www.colombiacompra.gov.co/tienda-virtual-del-estado-colombiano/ordenes-compra/79892</t>
  </si>
  <si>
    <t>ORDEN DE COMPRA 79912</t>
  </si>
  <si>
    <t>ADQUIRIR DOTACIONES PARA LOSPPL, IMPLEMENTOS ASEO, SILLA Y LÁMPARAS PARAEL PROYECTO PRODUCTIVO ASADERO DEL EPMSCCALARCÁ.</t>
  </si>
  <si>
    <t>A-03-03-01-017 ATENCIÓN REHABILITACIÓN AL RECLUSO/A-05-01-01-002-008 TEJIDO DE PUNTO O GANCHILLO/A-05-01-01-002-009 CUERO Y PRODUCTOS DE CUERO/A-05-01-01-003-005 OTROS PRODUCTOS QUÍMICOS/A-05-01-01-003-008  MUEBLES, OTROS BIENES TRANSPORTABLES/ A-05-01-01-004-006 MAQUINARIA Y APARATOS ELÉCTRICOS</t>
  </si>
  <si>
    <t>https://www.colombiacompra.gov.co/tienda-virtual-del-estado-colombiano/ordenes-compra/79912</t>
  </si>
  <si>
    <t>ORDEN DE COMPRA 80213</t>
  </si>
  <si>
    <t>ADQUIRIR BASCULA INDUSTRIAL
PARA EL PROYECTO PRODUCTIVO ASADERO DEL
EPMSC CALARCÁ.</t>
  </si>
  <si>
    <t>A-05-01-01-004-003 MAQUINARIA PARA USO GENERAL</t>
  </si>
  <si>
    <t>https://www.colombiacompra.gov.co/tienda-virtual-del-estado-colombiano/ordenes-compra/80213</t>
  </si>
  <si>
    <t>ORDEN DE COMPRA 80239</t>
  </si>
  <si>
    <t>FALABELLA DE COLOMBIA S.A.</t>
  </si>
  <si>
    <t>ADQUIRIR BALANZAS Y
LICUADORAS PARA EL PROYECTO ASADERO DEL
EPMSC CALARCÁ.</t>
  </si>
  <si>
    <t>sabautista@falabella.com.co</t>
  </si>
  <si>
    <t>https://www.colombiacompra.gov.co/tienda-virtual-del-estado-colombiano/ordenes-compra/80239</t>
  </si>
  <si>
    <t>ORDEN DE COMPRA 80945</t>
  </si>
  <si>
    <t>ADQUIRIR HARINA DE TRIGO PARA
EL PROYECTO PRODUCTIVO PANADERIA DEL EPMSC
CALARCÁ.</t>
  </si>
  <si>
    <t>A-05-01-01-002-003 PRODUCTOS DE MOLINERÍA, ALMIDONES Y PRODUCTOS DERIVADOS DEL ALMIDÓN</t>
  </si>
  <si>
    <t>https://www.colombiacompra.gov.co/tienda-virtual-del-estado-colombiano/ordenes-compra/80945</t>
  </si>
  <si>
    <t xml:space="preserve">613 - EPMSC ARMENIA </t>
  </si>
  <si>
    <t>MC-008-2021</t>
  </si>
  <si>
    <t>CONSTRUCTEQ SAS</t>
  </si>
  <si>
    <t>EL EPMSC ARMENIA REQUIERE LA ADQUISICIÓN DE HERRAMIENTA MANUAL Y REPUESTOS PARA ARREGLOS LOCATIVOS MENORES EN EL ESTABLECIMIENTO PENITENCIARIO.</t>
  </si>
  <si>
    <t>A-02-02-01-004-002, A-02-02-01-004-006, A-02-02-01-004, A-02-02-01-004-002 Y 02-02-01-004-006</t>
  </si>
  <si>
    <t>construtec.quindio@gmail.com</t>
  </si>
  <si>
    <t>26 Y 10</t>
  </si>
  <si>
    <t>PROPIOS Y NACIÓN</t>
  </si>
  <si>
    <t>https://community.secop.gov.co/Public/Tendering/OpportunityDetail/Index?noticeUID=CO1.NTC.2361601&amp;isFromPublicArea=True&amp;isModal=False</t>
  </si>
  <si>
    <t>OC-81255</t>
  </si>
  <si>
    <t>EL EPMSC ARMENIA REQUIERE DE PAPELERÍA ÚTILES DE ESCRITORIO Y OFICINA, CON DESTINO AL FUNCIONAMIENTO DE LAS ÁREAS DE TRABAJO EN CUMPLIMIENTO DE LOS FINES DEL ESTADO</t>
  </si>
  <si>
    <t>A-02-02-01-003-002 PASTA O PULPA DE PAPEL, A-02-01-01-003-004 QUIMICOS BASICOS, A-02-02-01-003-005 OTROS PRODUCTOS QUIMICOS, A-02-02-01-003-006 PRODUCTOS DE CHAUCHO Y PLASTICO, A-02-02-01-004-002 PRODUCTOS METALICOS ELABORADOS, A-02-02-01-004-005 MAQUINARIA DE OFICINA, A-02-02-01-003-004 QUIMICOS BASICOS, A-02-01-01-003-006 PRODUCTOS DE CAUCHO Y PLASTICO, A-02-02-01-004-005 MAQUINARIA DE OFICINA</t>
  </si>
  <si>
    <t>https://www.colombiacompra.gov.co/tienda-virtual-del-estado-colombiano/ordenes-compra/81255</t>
  </si>
  <si>
    <t xml:space="preserve">615 - R.M. ARMENIA </t>
  </si>
  <si>
    <t>OC 81208</t>
  </si>
  <si>
    <t xml:space="preserve">GRANDES SUPERFICIES </t>
  </si>
  <si>
    <t>COLOMBIANA DE COMERCIO S.A Y/O ALKOSTO S.A</t>
  </si>
  <si>
    <t>ADQUISICIÓN DE TINTAS PARA IMPRESORAS DE LA RM ARMENIA</t>
  </si>
  <si>
    <t>A-02-02-01-003-008 OTROS BIENES TRANSPORTABLES N.C.P</t>
  </si>
  <si>
    <t>wladimir.polanco@colcomercio.com.co</t>
  </si>
  <si>
    <t>OC 81210</t>
  </si>
  <si>
    <t>LA RECETTA SOLUCIONES GASTRONOMICAS INTEGRADAS SAS</t>
  </si>
  <si>
    <t>ADQUISICIÓN DE ALIMENTOS PARA SER COMERCIALIZADOS A PPL DEL ESTABLECIMIENTO A TRAVÉS DEL EXPENDIO DE LA RM ARMENIA</t>
  </si>
  <si>
    <t>A-05-01-01-002-003 PRODUCTOS DE MOLINERIA, ALMIDONES Y PRODUCTOS DERIVADOS DEL ALMIDON; OTROS PRODUCTOS ALIMENTICIOS</t>
  </si>
  <si>
    <t xml:space="preserve">idcastaneda@larecetta.com
</t>
  </si>
  <si>
    <t>https://colombiacompra.gov.co/tienda-virtual-del-estado-colombiano/ordenes-compra/81210</t>
  </si>
  <si>
    <t>ADICIÓN 01 CONTRATO 615-MC-012021</t>
  </si>
  <si>
    <t>MINIMA CUANTÍA</t>
  </si>
  <si>
    <t>SUMINISTRO DE CIGARRILLOS A PRECIOS UNITARIOS FIJOS SIN FORMULA DE REAJUSTE, PARA SER COMERCIALIZADOS MEDIANTE EL PROYECTO PRODUCTIVO EXPENDIO DE LA RM ARMENIA</t>
  </si>
  <si>
    <t>A-05 01-01-002-005 PRODUCTOS DE TABACO</t>
  </si>
  <si>
    <t>TVEC@PROVEER.COM.CO</t>
  </si>
  <si>
    <t>615-MC-012021   ADICION</t>
  </si>
  <si>
    <t>https://community.secop.gov.co/Public/Tendering/OpportunityDetail/Index?noticeUID=CO1.NTC.1788790&amp;isFromPublicArea=True&amp;isModal=False</t>
  </si>
  <si>
    <t>616 - EPMSC PEREIRA - ERE</t>
  </si>
  <si>
    <t>COMPRA VENTA</t>
  </si>
  <si>
    <t>PANAMERICANA LIBRERÍA Y PAPELERÍA S.A</t>
  </si>
  <si>
    <t>ADQUISICIÓN DE PAPELERÍA Y EQUIPOS PARA CUBRIR LAS DIFERENTES NECESIDADES ADMINISTRATIVAS DE LAS DEPENDENCIAS DEL ERON Y DEL PROYECTO PANADERÍA A FIN DE QUE DE MANERA OPORTUNA SE ATIENDAN LOS DIFERENTES REQUERIMIENTOS DE LAS PPL, DE SUS FAMILIAS, DE LOS FUNCIONARIOS Y DE LOS ENTES DE CONTROL</t>
  </si>
  <si>
    <t>A-02-02-01-003-002</t>
  </si>
  <si>
    <t>https://www.colombiacompra.gov.co/tienda-virtual-del-estado-colombiano/ordenes-compra/78801</t>
  </si>
  <si>
    <t>EN EJECUCION</t>
  </si>
  <si>
    <t>CENCOSUD COLOMBIA S.A.</t>
  </si>
  <si>
    <t>ADQUISICIÓN DE PAPELERÍA YEQUIPOS PARA CUBRIR LAS DIFERENTESNECESIDADES ADMINISTRATIVAS DE LASDEPENDENCIAS DEL ERON Y DEL PROYECTOPANADERÍA A FIN DE QUE DE MANERA OPORTUNA SEATIENDAN LOS DIFERENTES REQUERIMIENTOS DELAS PPL, DE SUS FAMILIAS, DE LOS FUNCIONARIOSY DE LOS ENTES DE CONTROL</t>
  </si>
  <si>
    <t xml:space="preserve">A-03-03-01-017 </t>
  </si>
  <si>
    <t>hector.cifuentestrujillo@cencosud.com.co</t>
  </si>
  <si>
    <t>https://www.colombiacompra.gov.co/tienda-virtual-del-estado-colombiano/ordenes-compra/78802</t>
  </si>
  <si>
    <t>COLOMBIANA DE COMERCIO S.A Y/O
ALKOSTO S.A</t>
  </si>
  <si>
    <t>ADQUISICIÓN DE PAPELERÍA Y
EQUIPOS PARA CUBRIR LAS DIFERENTES
NECESIDADES ADMINISTRATIVAS DE LAS
DEPENDENCIAS DEL ERON Y DEL PROYECTO
PANADERÍA A FIN DE QUE DE MANERA OPORTUNA
SE ATIENDAN LOS DIFERENTES REQUERIMIENTOS
DE LAS PPL, DE SUS FAMILIAS, DE LOS
FUNCIONARIOS Y DE LOS ENTES DE CONTROL</t>
  </si>
  <si>
    <t>A-05-01-01-004-005</t>
  </si>
  <si>
    <t>10-26</t>
  </si>
  <si>
    <t>NACION - PROPIOS</t>
  </si>
  <si>
    <t>https://www.colombiacompra.gov.co/tienda-virtual-del-estado-colombiano/ordenes-compra/78803</t>
  </si>
  <si>
    <t>ADQUISICIÓN DE ELEMENTOS PARA ATENDER LAS NECESIDADES DE LOS GRUPOS CON CONDICIONES EXCEPCIONALES ACORDE A LOS LINEAMIENTOS EMITIDOS MEDIANTE RADICADO 2021IE0162849, ASÍ COMO TAMBIÉN OTROS PARA LA ATENCIÓN Y TRATAMIENTO DE LAS PPL DEL ERON ACORDE A LA RESOLUCIÓN 3254.</t>
  </si>
  <si>
    <t>https://www.colombiacompra.gov.co/tienda-virtual-del-estado-colombiano/ordenes-compra/78876</t>
  </si>
  <si>
    <t>ÉXITO SA</t>
  </si>
  <si>
    <t>ADQUISICIÓN DE ELEMENTOS
PARA ATENDER LAS NECESIDADES DE LOS
GRUPOS CON CONDICIONES EXCEPCIONALES
ACORDE A LOS LINEAMIENTOS EMITIDOS
MEDIANTE RADICADO 2021IE0162849, ASÍ COMO
TAMBIÉN OTROS PARA LA ATENCIÓN Y
TRATAMIENTO DE LAS PPL DEL ERON ACORDE A
LA RESOLUCIÓN 3254.</t>
  </si>
  <si>
    <t>colombiaCEenvigado@Grupo-Exito.com</t>
  </si>
  <si>
    <t>https://www.colombiacompra.gov.co/tienda-virtual-del-estado-colombiano/ordenes-compra/78877</t>
  </si>
  <si>
    <t>ADQUISICIÓN DE SILLAS
ERGONÓMICAS PARA LOS RESPECTIVOS PUESTOS
DE SERVICIO Y SEGURIDAD QUE PRESTAN LOS
DIFERENTES FUNCIONARIOS DEL CUERPO DE
CUSTODIA Y VIGILANCIA DEL ESTABLECIMIENTO
PENITENCIARIO.</t>
  </si>
  <si>
    <t>https://www.colombiacompra.gov.co/tienda-virtual-del-estado-colombiano/ordenes-compra/79161</t>
  </si>
  <si>
    <t>COMPRA DE ELEMENTOS PARA
GARANTIZAR EL ASEO Y DESINFECCIÓN DE LAS
DIFERENTES ÁREAS DEL ERON, ASÍ COMO
TAMBIÉN MINIMIZAR LA PROPAGACIÓN DEL COVID
19 ENTRE LOS FUNCIONARIOS Y LAS PPL</t>
  </si>
  <si>
    <t>A-02-02-01-003-005 - A-02-02-01-003-006</t>
  </si>
  <si>
    <t>https://www.colombiacompra.gov.co/tienda-virtual-del-estado-colombiano/ordenes-compra/79162</t>
  </si>
  <si>
    <t>COMPRA VENTA DE GUANTES DE NITRILO, INDISPENSABLES PARA LA PROTECCION DE TODOS LOS FUNCIONARIOS QUE LABORAN EN EL ESTABLECIMIENTO</t>
  </si>
  <si>
    <t>https://www.colombiacompra.gov.co/tienda-virtual-del-estado-colombiano/ordenes-compra/79456</t>
  </si>
  <si>
    <t>617 - EPMSC SANTA ROSA DE CABAL</t>
  </si>
  <si>
    <t>617. SMC.00024. 2021.</t>
  </si>
  <si>
    <t>SUMINISTROS MAYBE</t>
  </si>
  <si>
    <t>CONTRATAR EL SUMINISTRO DE PRODUCTOS DE TABACO (CIGARRILLOS) PARA EL EXPENDIO DEL ESTABLECIMIENTO CARCELARIO DE SANTA ROSA DE CABAL, PARA SUPLIR LAS NECESIDADES DEL INTERNO Y MEJORAR SU CALIDAD DE VIDA DENTRO DEL ESTABLECIMIENTO</t>
  </si>
  <si>
    <t>MAYBE@UNE.NET.CO</t>
  </si>
  <si>
    <t>617-0024/2021</t>
  </si>
  <si>
    <t>https://community.secop.gov.co/Public/Tendering/OpportunityDetail/Index?noticeUID=CO1.NTC.2402047&amp;isFromPublicArea=True&amp;isModal=False</t>
  </si>
  <si>
    <t>COMPRA DE ELEMENTOS PARA EL USO DE LOS PPLS EN EL EPMSC DE SANTA ROSA DE CABAL</t>
  </si>
  <si>
    <t>A-02-01-01-004-005, A-02-02-01-003-002, A-02-02-01-003-006, A-02-02-01-003-008</t>
  </si>
  <si>
    <t>https://www.colombiacompra.gov.co/tienda-virtual-del-estado-colombiano/ordenes-compra/79968</t>
  </si>
  <si>
    <t>A-02-01-01-004-003</t>
  </si>
  <si>
    <t xml:space="preserve">PROPIOS </t>
  </si>
  <si>
    <t>https://www.colombiacompra.gov.co/tienda-virtual-del-estado-colombiano/ordenes-compra/80795</t>
  </si>
  <si>
    <t>620 - R.M. PEREIRA</t>
  </si>
  <si>
    <t>010 DE 2021</t>
  </si>
  <si>
    <t>REDES Y CONEXIONES ELECTRICAS SAS</t>
  </si>
  <si>
    <t>ADQUISICIÓN DE ARTICULOS DE FERRETERIA PARA EFECTUAR ARREGLOS LOCATIVOS QUE PERMITAN PARA EL NORMAL FUNCIONAMIENTO DE LAS DIFERE</t>
  </si>
  <si>
    <t>A-02-02-01-004-006</t>
  </si>
  <si>
    <t>REDCONELEC@HOTMAIL.COM</t>
  </si>
  <si>
    <t>CO1.BDOS.2394975</t>
  </si>
  <si>
    <t>626 - EPMSC FRESNO</t>
  </si>
  <si>
    <t xml:space="preserve"> OC 78826</t>
  </si>
  <si>
    <t>ADQUIRIR MAQUINAS DE PELUQUERIA PARA USO DE LAS PERSONAS PRIVADAS DE LA LIBERTAD DEL ESTABLECIMIENTO PENITENCIARIO DE MEDIANA SEGURIDAD Y CARCELARIO DE FRESNO POR EL RUBRO DE ATENCION REHABILITACION AL RECLUSO - CAJA ESPECIAL</t>
  </si>
  <si>
    <t>A-03-03-01-017 ATENCION REHABILITACION AL RECLUSO</t>
  </si>
  <si>
    <t>N/A</t>
  </si>
  <si>
    <t>https://colombiacompra.gov.co/tienda-virtual-del-estado-colombiano/ordenes-compra/78826</t>
  </si>
  <si>
    <t>OC 78875</t>
  </si>
  <si>
    <t>ADQUIRIR TANQUES DE ALMACENAMIENTO DE AGUA POTABLE PARA CONSUMO DE LAS PERSONAS PRIVADAS DE LA LIBERTAD DEL ESTABLECIMIENTO PENITENCIARIO DE MEDIANA SEGURIDAD Y CARCELARIO DE FRESNO POR EL RUBRO DE ATENCION REHABILITACION AL RECLUSO - CAJA ESPECIAL</t>
  </si>
  <si>
    <t>https://colombiacompra.gov.co/tienda-virtual-del-estado-colombiano/ordenes-compra/78875</t>
  </si>
  <si>
    <t>OC 78998</t>
  </si>
  <si>
    <t xml:space="preserve">ADQUIRIR ESTANTES PARA ORGANIZACION DE LOS BIENES UBICADOS EN EL ALMACEN Y ARCHIVADORES PARA EL AREA DE TALENTO HUMANO DEL ESTABLECIMIENTO PENITENCIARIO DE MEDIANA SEGURIDAD Y CARCELARIO DE FRESNO
</t>
  </si>
  <si>
    <t>A-02-02-01-003-008 OTROS BIENES TRANSPORTABLES N.C.P.</t>
  </si>
  <si>
    <t>https://colombiacompra.gov.co/tienda-virtual-del-estado-colombiano/ordenes-compra/78998</t>
  </si>
  <si>
    <t>OC 78999</t>
  </si>
  <si>
    <t>ADQUIRIR SILLAS DE OFICINA PARA DOTACION DE LAS DIFERENTES AREAS DE TRABAJO DEL ESTABLECIMIENTO PENITENCIARIO DE MEDIANA SEGURIDAD Y CARCELARIO DE FRESNO</t>
  </si>
  <si>
    <t>https://colombiacompra.gov.co/tienda-virtual-del-estado-colombiano/ordenes-compra/78999</t>
  </si>
  <si>
    <t>OC 79130</t>
  </si>
  <si>
    <t>COMPRA DE ELEMENTOS PARA DOTACIÓN DE BOTIQUINES DE LAS ÁREAS OCUPACIONALES DE LAS PERSONAS PRIVADAS DE LA LIBERTAD DEL ESTABLECIMIENTO PENITENCIARIO DE MEDIANA SEGURIDAD Y CARCELARIO DE FRESNO</t>
  </si>
  <si>
    <t>facturacion@res-qsolutions.com</t>
  </si>
  <si>
    <t>https://colombiacompra.gov.co/tienda-virtual-del-estado-colombiano/ordenes-compra/79130</t>
  </si>
  <si>
    <t>OC 79621</t>
  </si>
  <si>
    <t>UT OFIBEST-FORMACON</t>
  </si>
  <si>
    <t>COMPRA DE TÓNER REFERENCIA HP81A PARA LAS IMPRESORAS HP LASERJET M630 ASIGNADAS AL ESTABLECIMIENTO PENITENCIARIO DE MEDIANA SEGURIDAD Y CARCELARIO DE FRESNO</t>
  </si>
  <si>
    <t>gerencia@formacon.com.co</t>
  </si>
  <si>
    <t>https://colombiacompra.gov.co/tienda-virtual-del-estado-colombiano/ordenes-compra/79621</t>
  </si>
  <si>
    <t>OC 79662</t>
  </si>
  <si>
    <t>DORADAUTOS S.A.S.</t>
  </si>
  <si>
    <t>ADQUIRIR LIQUIDO DE FRENOS Y REFRIGERANTE MOTOR PARA EL VEHICULO TIPO CAMIONETA ASIGNADO AL ESTABLECIMIENTO PENITENCIARIO DE MEDIANA SEGURIDAD Y CARCELARIO DE FRESNO TOLIMA.</t>
  </si>
  <si>
    <t>A-02-02-01-003-003 PRODUCTOS DE HORNOS DE COQUE; PRODUCTOS DE REFINACIÓN DE PETRÓLEO Y COMBUSTIBLE NUCLEAR</t>
  </si>
  <si>
    <t>gerencia.doradautos@gmail.com</t>
  </si>
  <si>
    <t>https://colombiacompra.gov.co/tienda-virtual-del-estado-colombiano/ordenes-compra/79662</t>
  </si>
  <si>
    <t>OC 80519</t>
  </si>
  <si>
    <t>ADQUIRIR GUANTES DE NITRILO PARA USO DE LOS FUNCIONARIOS DEL CUERPO DE CUSTODIA Y VIGILANCIA Y ADMINISTRATIVOS ADSCRITOS AL ESTABLECIMIENTO PENITENCIARIO DE MEDIANA SEGURIDAD Y CARCELARIO DE FRESNO TOLIMA.</t>
  </si>
  <si>
    <t>A-02-02-01-003-006 PRODUCTOS DE CAUCHO Y PLÁSTICO</t>
  </si>
  <si>
    <t>https://colombiacompra.gov.co/tienda-virtual-del-estado-colombiano/ordenes-compra/80519</t>
  </si>
  <si>
    <t>628 - EPMSC HONDA</t>
  </si>
  <si>
    <t>ADQUISICION DE ELEMENTOS PARA EL BUEN FUNCIONAMIENTO DEL AREA DE EXPENDI</t>
  </si>
  <si>
    <t>A-05-01-01-003-002 PASTA O PULPA, PAPEL Y PRODUCTOS DE PAPEL; IMPRESOS Y ARTÍCULOS RELACIONADOS</t>
  </si>
  <si>
    <t>https://www.colombiacompra.gov.co/tienda-virtual-del-estado-colombiano/ordenes-compra/80357</t>
  </si>
  <si>
    <t>629 - EPMSC LÍBANO</t>
  </si>
  <si>
    <t>629-13-11-2021</t>
  </si>
  <si>
    <t>PRESTACION SERVICIO</t>
  </si>
  <si>
    <t>INVERSIONES Y SUMINISTROS GABO SAS</t>
  </si>
  <si>
    <t>CONTRATAR EL SERVICIO DE MANTENIMIENTO PREVENTIVO Y CORRECTIVO Y REVISION TECNO MECANICA PARA EL PARQUE AUTOMOTOR DEL ESTABLECIMIENTO PENITENCIARIO MEDIANA SEGURIDAD Y CARCELARIO DEL LIBANO.</t>
  </si>
  <si>
    <t>A-02-02-02-008-007</t>
  </si>
  <si>
    <t>servitrasportesgabo@gmail.com</t>
  </si>
  <si>
    <t>633 - EPMSC PUERTO BOYACÁ</t>
  </si>
  <si>
    <t>OC 80188</t>
  </si>
  <si>
    <t xml:space="preserve">COMPRAVENRTA </t>
  </si>
  <si>
    <t xml:space="preserve">PANAMERICA </t>
  </si>
  <si>
    <t xml:space="preserve">NECESIDAD DE COMPRAR ELEMENTOS DE FERRETERIA  Y TINTAS PARA LAS DIFERENTES NECESIDADES DEL ERON </t>
  </si>
  <si>
    <t>A-02-02-01-004-006                                     A-02-01-01-004-002                                        A-02-02-01-003-008</t>
  </si>
  <si>
    <t xml:space="preserve">NACION </t>
  </si>
  <si>
    <t>https://www.colombiacompra.gov.co/tienda-virtual-del-estado-colombiano/ordenes-compra/80188</t>
  </si>
  <si>
    <t xml:space="preserve">EN EJECUCION </t>
  </si>
  <si>
    <t>OC 80189</t>
  </si>
  <si>
    <t>FERRICENTRO</t>
  </si>
  <si>
    <t>A-02-02-01-004-006                                     A-02-01-01-004-002                                        A-02-02-01-004-002                                         A-05-01-01-000-001                                        A-02-02-01-004-006</t>
  </si>
  <si>
    <t>https://www.colombiacompra.gov.co/tienda-virtual-del-estado-colombiano/ordenes-compra/80189</t>
  </si>
  <si>
    <t>637 - EPAMS DORADA</t>
  </si>
  <si>
    <t>011 DE 2021</t>
  </si>
  <si>
    <t>MIN IMA CUANTIA</t>
  </si>
  <si>
    <t>INVERSIONES SOLIDO S.A.S</t>
  </si>
  <si>
    <t>ADQUISICION DE MATERIA PRIMA E INSUMOS PARA EL PROYECTO PRODUCTIVO ASADERO DE POLLOS DEL ESTABLECIMIENTO PENITENCIARIO DE ALTA Y MEDIANA SEGURIDAD DE LA DORADA</t>
  </si>
  <si>
    <t>A-05-01-01-002-003 - A-05-01-01-003-006 - A-05-01-01-002-001- A-05-01-01-001-006</t>
  </si>
  <si>
    <t>jechavez79@hotmail.com</t>
  </si>
  <si>
    <t>CO1.PCCNTR.2998552</t>
  </si>
  <si>
    <t>https://community.secop.gov.co/Public/Tendering/OpportunityDetail/Index?noticeUID=CO1.NTC.2357209&amp;isFromPublicArea=True&amp;isModal=False</t>
  </si>
  <si>
    <t>012 DE 2021</t>
  </si>
  <si>
    <t xml:space="preserve">LADY KATERINE BETANCOURT ALBARRACIN </t>
  </si>
  <si>
    <t>CONTRATAR SERVICIO DE MANTENIMIENTO PREVENTIVO Y CORRECTIVO (INCLUYE REPUESTOS Y MANO DE OBRA) PARA EL COMPUTADOR “SERVIDOR” DE LOS PROYECTOS PRODUCTIVOS EXPENDIO DE LA CÁRCEL Y PENITENCIARIA CON ALTA Y MEDIA SEGURIDAD DE LA DORADA CALDAS.”</t>
  </si>
  <si>
    <t>A-05-01-02-008-007</t>
  </si>
  <si>
    <t>katerinebetal@hotmail.com</t>
  </si>
  <si>
    <t>CO1.BDOS.2387484</t>
  </si>
  <si>
    <t>https://community.secop.gov.co/Public/Tendering/OpportunityDetail/Index?noticeUID=CO1.NTC.2403251&amp;isFromPublicArea=True&amp;isModal=False</t>
  </si>
  <si>
    <t xml:space="preserve">La Reccetta </t>
  </si>
  <si>
    <t>SUMINISTRO DE PRODUCTOS ALIMENTICIOS (CARNES Y PESCADO) PARA LA COMERCIALIZACION A TRAVES DEL PROYECTO PRODUCTIVO EXPENDIO DE LA CARCEL Y PENITENCIARIA CON ALTA Y MEDIA SEGURIDAD DE LA DORADA CALDAS</t>
  </si>
  <si>
    <t>A-05-01-01-002-001</t>
  </si>
  <si>
    <t>jdduarte@larecetta.com</t>
  </si>
  <si>
    <t>https://colombiacompra.gov.co/tienda-virtual-del-estado-colombiano/ordenes-compra/78673</t>
  </si>
  <si>
    <t>EXITO SA</t>
  </si>
  <si>
    <t>njudiciales@grupo-éxito.com</t>
  </si>
  <si>
    <t>https://colombiacompra.gov.co/tienda-virtual-del-estado-colombiano/ordenes-compra/78674</t>
  </si>
  <si>
    <t xml:space="preserve">PANAMERICANA LIBRERIA Y PAPELERIA </t>
  </si>
  <si>
    <t xml:space="preserve">CONTRATAR LA COMPRA DE FOTOCOPIADORA, SWITCH E IMPLEMENTOS PARA LA RED DEL PROYECTO PRODUCTIVO EXPENDIO DE LA CARCEL Y PENITENCIARIA CON ALTA Y MEDIA SEGURIDAD DE LA DORADA CALDAS </t>
  </si>
  <si>
    <t>acleves@panamericana.com.co</t>
  </si>
  <si>
    <t>https://colombiacompra.gov.co/tienda-virtual-del-estado-colombiano/ordenes-compra/79888</t>
  </si>
  <si>
    <t xml:space="preserve">ADQUIRIR PRODUCTOS ALIMENTICIOS (LACTEOS Y OTROS) PARA LA COEMRCIALIZACION DEL PROYECTO PRODUCTIVO EXPENDIO CPAMSDORADA </t>
  </si>
  <si>
    <t>A-05-01-01-002-002</t>
  </si>
  <si>
    <t>https://colombiacompra.gov.co/tienda-virtual-del-estado-colombiano/ordenes-compra/80431</t>
  </si>
  <si>
    <t>639 - IBAGUÉ - COMPLEJO PICALEÑA</t>
  </si>
  <si>
    <t>COIBA MC-639-028-2021</t>
  </si>
  <si>
    <t>PRESTACION DE SERVICIOS</t>
  </si>
  <si>
    <t>CRR SOLUCIONES INTEGRALES S.A.S</t>
  </si>
  <si>
    <t>CONTRATAR EL SERVICIO DE MANTENIMIENTO PREVENTIVO Y CORRECTIVO INCLUYENDO REPUESTOS, PARA EL ADECUADO FUNCIONAMIENTO DE LA MAQUINARIA Y EQUIPO DE GUADAÑAS, MÁQUINAS DE CONFECCIÓN (TALLER AUTOABASTECIMIENTO BLOQUE 4) Y MÁQUINAS Y EQUIPOS PARA TALLER DE CALZADO Y MARROQUINERÍA (BLOQUE 3) DE LA ESTRUCTURA II DEL COMPLEJO CARCELARIO Y PENITENCIARIO CON ALTA Y MEDIA SEGURIDAD DE IBAGUÉ PICALEÑA-INCLUYE PABELLÓN DE RECLUSIÓN ESPECIAL-COIBA</t>
  </si>
  <si>
    <t>A-02-02-02-008-007 servicios de mantenimiento, reparación e instalación (excepto servicios de construcción), FUENTE propios, RECURSO 26</t>
  </si>
  <si>
    <t>crrsolucionesintegralessas@gmail.com</t>
  </si>
  <si>
    <t>(id.CO1.BDOS.2309838)</t>
  </si>
  <si>
    <t>https://community.secop.gov.co/Public/Tendering/OpportunityDetail/Index?noticeUID=CO1.NTC.2314743&amp;isFromPublicArea=True&amp;isModal=False</t>
  </si>
  <si>
    <t>NINGUNA</t>
  </si>
  <si>
    <t>COIBA MC-639-029-2021</t>
  </si>
  <si>
    <t>DESIERTO</t>
  </si>
  <si>
    <t>CONTRATAR EL SUMINISTRO DE MATERIALES DE CONSUMO, REPUESTOS, PRODUCTOS METALICOS Y HERRAMIENTAS MAQUINARIA PARA USO GENERAL PARA MEJORAR LA CALIDAD DE VIDA DEL PERSONAL PRIVADO DE LA LIBERTAD DEL EL COMPLEJO CARCELARIO Y PENITENCIARIO CON ALTA Y MEDIA SEGURIDAD DE IBAGUÉ PICALEÑA-INCLUYE PABELLÓN DE RECLUSIÓN ESPECIAL-COIBA</t>
  </si>
  <si>
    <t>A-02-02-01-004-003 MAQUINARIA PARA USO GENERAL, FUENTE (RECURSOS PROPIOS), RECURSO 26</t>
  </si>
  <si>
    <t>(id.CO1.BDOS.2346642)</t>
  </si>
  <si>
    <t>https://community.secop.gov.co/Public/Tendering/ContractNoticePhases/View?PPI=CO1.PPI.15745444&amp;isFromPublicArea=True&amp;isModal=False</t>
  </si>
  <si>
    <t>DESIERTO SEGUN RESOLUCION N0. 3142 DEL 05/02/2021</t>
  </si>
  <si>
    <t>COIBA MC-639-032-2021</t>
  </si>
  <si>
    <t>FUNDACION TIERRA VIVA</t>
  </si>
  <si>
    <t>fundaciontierraviva@gmail.com</t>
  </si>
  <si>
    <t>id.CO1.BDOS.2405147</t>
  </si>
  <si>
    <t>https://community.secop.gov.co/Public/Tendering/ContractNoticePhases/View?PPI=CO1.PPI.16117384&amp;isFromPublicArea=True&amp;isModal=False</t>
  </si>
  <si>
    <t>ORDEN COMPRA N0. 80900</t>
  </si>
  <si>
    <t>MINIMA CUANTIA TVEC</t>
  </si>
  <si>
    <t>LA RECETTA SOLUCIONES GASTRONIMICAS INTEGRADAS S.A.S</t>
  </si>
  <si>
    <t>CONTRATAR LA ADQUISICIÓN PRODUCTOS DE CAFETERIA (CAFÉ Y AZUCAR) CON DESTINO A LA ACTIVIDAD PRODUCTIVA DE EXPENDIO, PARA VENTA Y CONSUMO DEL PERSONAL PRIVADO DE LA LIBERTAD DEL COMPLEJO CARCELARIO Y PENITENCIARIO CON ALTA Y MEDIA SEGURIDAD DE IBAGUÉ PICALEÑA-INCLUYE PABELLÓN DE RECLUSIÓN ESPECIAL-COIBA A TRAVÉS DE GRANDES SUPERFICIES DE LA TIENDA VIRTUAL DEL ESTADO COLOMBIANO (TVEC)</t>
  </si>
  <si>
    <t>A-05-01-01-002-003 PRODUCTOS DE MOLINERIA, ALMIDONES Y PRODUCTOS DERIVADOS DEL ALMIDON, OTROS PRODUCTOS ALIMENTICIOS</t>
  </si>
  <si>
    <t xml:space="preserve">duartemartinezj@gmail.com </t>
  </si>
  <si>
    <t>https://colombiacompra.gov.co/tienda-virtual-del-estado-colombiano/ordenes-compra/80900</t>
  </si>
  <si>
    <t>ORDEN COMPRA N0. 80943</t>
  </si>
  <si>
    <t>MAKRO SUPERMAYORISTAS S.A.S</t>
  </si>
  <si>
    <t>CONTRATAR LA ADQUISICION DE MATERIA PRIMA E INSUMOS (MARGARINA INDUSTRIAL, HOJALDRE, ACEITE LIQUIDO VEGETAL Y HARINA DE TRIGO FORTIFICADA.) PARA LA ELABORACION DE PRODUCTOS DE REPOSTERIA EN LA HABILIDAD PRODUCTIVA PANADERÍA DEL COIBA</t>
  </si>
  <si>
    <t>A-05-01-01-002-001 CARNE, PESCADO, FRUTAS, HORTALIZAS, ACEITES Y GRASAS</t>
  </si>
  <si>
    <t>ventas.institucionales@makro.com.co</t>
  </si>
  <si>
    <t>https://colombiacompra.gov.co/tienda-virtual-del-estado-colombiano/ordenes-compra/80943</t>
  </si>
  <si>
    <t>ORDEN COMPRA N0. 80998</t>
  </si>
  <si>
    <t>FALABELLA DE COLOMBIA S.A</t>
  </si>
  <si>
    <t>ADQUISICIÓN DE MAQUINARIA DE USO GENERAL Y USO ESPECIAL CON DESTINO AL ÁREA DEL PIGA Y MAQUINARIA PARA EL ÁREA DE LABORALES DE LA POBLACIÓN PRIVADA DE LA LIBERTAD, TALLERES DE MADERA DE LAS ESTRUCTURAS 1 PABELLONES DEL 1 AL 11 Y PABELLONES DEL 12 AL 15 Y LA ESTRUCTURA 2 PABELLONES DEL 16 AL 19, DEL COMPLEJO PENITENCIARIO Y CARCELARIO CON ALTA SEGURIDAD DE IBAGUÉ PICALEÑA – INCLUYE PABELLÓN DE RECLUSIÓN ESPECIAL – COIBA</t>
  </si>
  <si>
    <t>A-02-01-01-004-003 MAQUINARIA PARA USO GENERAL</t>
  </si>
  <si>
    <t xml:space="preserve">sabautista@falabella.com.co </t>
  </si>
  <si>
    <t>https://colombiacompra.gov.co/tienda-virtual-del-estado-colombiano/ordenes-compra/80998</t>
  </si>
  <si>
    <t>ORDEN COMPRA N0. 80999</t>
  </si>
  <si>
    <t>https://colombiacompra.gov.co/tienda-virtual-del-estado-colombiano/ordenes-compra/80999</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</si>
  <si>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</si>
  <si>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</si>
  <si>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</si>
  <si>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</si>
  <si>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</si>
  <si>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</si>
  <si>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</si>
  <si>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</si>
  <si>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</si>
  <si>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</si>
  <si>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</si>
  <si>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</si>
  <si>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</si>
  <si>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</si>
  <si>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</si>
  <si>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</si>
  <si>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</si>
  <si>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</si>
  <si>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</si>
  <si>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</si>
  <si>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</si>
  <si>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</si>
  <si>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</si>
  <si>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</si>
  <si>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</si>
  <si>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</si>
  <si>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</si>
  <si>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</si>
  <si>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 xml:space="preserve"> https://colombiacompra.gov.co/tienda-virtual-del-estado-colombiano/ordenes-compra/81208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</si>
</sst>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6" formatCode="mm&quot; DE &quot;yyyy"/>
    <numFmt numFmtId="168" formatCode="#,##0.00;[Red]#,##0.00"/>
    <numFmt numFmtId="169" formatCode="#,##0.00\ [$€-1]"/>
    <numFmt numFmtId="173" formatCode="[$ $]#,##0"/>
    <numFmt numFmtId="175" formatCode="yyyy/mm/dd;@"/>
  </numFmts>
  <fonts count="23">
    <font>
      <sz val="11"/>
      <color theme="1"/>
      <name val="Calibri"/>
    </font>
    <font>
      <sz val="10"/>
      <color theme="1"/>
      <name val="Arial Narrow"/>
    </font>
    <font>
      <sz val="11"/>
      <name val="Calibri"/>
    </font>
    <font>
      <b/>
      <sz val="10"/>
      <color theme="1"/>
      <name val="Arial Narrow"/>
    </font>
    <font>
      <u/>
      <sz val="10"/>
      <color theme="1"/>
      <name val="Arial Narrow"/>
    </font>
    <font>
      <u/>
      <sz val="11"/>
      <color theme="10"/>
      <name val="Calibri"/>
    </font>
    <font>
      <sz val="11"/>
      <color theme="1"/>
      <name val="Calibri"/>
    </font>
    <font>
      <b/>
      <sz val="16"/>
      <color theme="1"/>
      <name val="Calibri"/>
    </font>
    <font>
      <b/>
      <sz val="14"/>
      <color theme="0"/>
      <name val="Calibri"/>
    </font>
    <font>
      <b/>
      <sz val="11"/>
      <color theme="1"/>
      <name val="Calibri"/>
    </font>
    <font>
      <b/>
      <sz val="10"/>
      <color rgb="FF000000"/>
      <name val="Arial Narrow"/>
      <family val="2"/>
    </font>
    <font>
      <sz val="10"/>
      <color theme="1"/>
      <name val="Arial Narrow"/>
      <family val="2"/>
    </font>
    <font>
      <sz val="10"/>
      <color rgb="FF000000"/>
      <name val="Arial Narrow"/>
      <family val="2"/>
    </font>
    <font>
      <u/>
      <sz val="10"/>
      <color rgb="FF0000FF"/>
      <name val="Arial Narrow"/>
      <family val="2"/>
    </font>
    <font>
      <u/>
      <sz val="10"/>
      <color theme="1"/>
      <name val="Arial Narrow"/>
      <family val="2"/>
    </font>
    <font>
      <u/>
      <sz val="10"/>
      <color rgb="FF1155CC"/>
      <name val="Arial Narrow"/>
      <family val="2"/>
    </font>
    <font>
      <u/>
      <sz val="10"/>
      <color rgb="FF000000"/>
      <name val="Arial Narrow"/>
      <family val="2"/>
    </font>
    <font>
      <b/>
      <u/>
      <sz val="10"/>
      <color rgb="FF333333"/>
      <name val="Arial Narrow"/>
      <family val="2"/>
    </font>
    <font>
      <sz val="10"/>
      <name val="Arial Narrow"/>
      <family val="2"/>
    </font>
    <font>
      <u/>
      <sz val="10"/>
      <color rgb="FF0563C1"/>
      <name val="Arial Narrow"/>
      <family val="2"/>
    </font>
    <font>
      <b/>
      <sz val="10"/>
      <color theme="1"/>
      <name val="Arial Narrow"/>
      <family val="2"/>
    </font>
    <font>
      <b/>
      <sz val="10"/>
      <color rgb="FF666666"/>
      <name val="Arial Narrow"/>
      <family val="2"/>
    </font>
    <font>
      <sz val="10"/>
      <color rgb="FF555555"/>
      <name val="Arial Narrow"/>
      <family val="2"/>
    </font>
  </fonts>
  <fills count="11">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EBF1DE"/>
      </patternFill>
    </fill>
    <fill>
      <patternFill patternType="solid">
        <fgColor theme="6" tint="0.79998168889431442"/>
        <bgColor rgb="FFD9EAD3"/>
      </patternFill>
    </fill>
    <fill>
      <patternFill patternType="solid">
        <fgColor theme="6" tint="0.79998168889431442"/>
        <bgColor rgb="FFE2EFDA"/>
      </patternFill>
    </fill>
  </fills>
  <borders count="2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1">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1" fillId="3" borderId="0" xfId="0" applyFont="1" applyFill="1" applyAlignment="1">
      <alignment horizontal="center" vertical="center" wrapText="1"/>
    </xf>
    <xf numFmtId="0" fontId="4"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5" fillId="0" borderId="0" xfId="0" applyFont="1" applyAlignment="1">
      <alignment vertical="center"/>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6" fillId="0" borderId="0" xfId="0" applyFont="1"/>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0" fillId="0" borderId="17" xfId="0" applyFont="1" applyBorder="1" applyAlignment="1">
      <alignment horizontal="left" vertical="top" wrapText="1"/>
    </xf>
    <xf numFmtId="0" fontId="0" fillId="0" borderId="18" xfId="0" applyFont="1" applyBorder="1" applyAlignment="1">
      <alignment horizontal="left" vertical="center" wrapText="1"/>
    </xf>
    <xf numFmtId="0" fontId="0" fillId="0" borderId="19" xfId="0" applyFont="1" applyBorder="1" applyAlignment="1">
      <alignment vertical="center"/>
    </xf>
    <xf numFmtId="0" fontId="0" fillId="0" borderId="20" xfId="0" applyFont="1" applyBorder="1" applyAlignment="1">
      <alignment wrapText="1"/>
    </xf>
    <xf numFmtId="0" fontId="0" fillId="0" borderId="19" xfId="0" applyFont="1" applyBorder="1"/>
    <xf numFmtId="0" fontId="9" fillId="0" borderId="0" xfId="0" applyFont="1"/>
    <xf numFmtId="0" fontId="0" fillId="0" borderId="20" xfId="0" applyFont="1" applyBorder="1" applyAlignment="1">
      <alignment vertical="center" wrapText="1"/>
    </xf>
    <xf numFmtId="0" fontId="0" fillId="0" borderId="20" xfId="0" applyFont="1" applyBorder="1"/>
    <xf numFmtId="0" fontId="0" fillId="0" borderId="19" xfId="0" applyFont="1" applyBorder="1" applyAlignment="1">
      <alignment wrapText="1"/>
    </xf>
    <xf numFmtId="0" fontId="0" fillId="0" borderId="21" xfId="0" applyFont="1" applyBorder="1"/>
    <xf numFmtId="0" fontId="0" fillId="0" borderId="22" xfId="0" applyFont="1" applyBorder="1" applyAlignment="1">
      <alignment wrapText="1"/>
    </xf>
    <xf numFmtId="0" fontId="7" fillId="5" borderId="13" xfId="0" applyFont="1" applyFill="1" applyBorder="1" applyAlignment="1">
      <alignment horizontal="center" vertical="center"/>
    </xf>
    <xf numFmtId="0" fontId="9" fillId="5"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 fillId="0" borderId="0" xfId="0" applyFont="1" applyAlignment="1">
      <alignment horizontal="left" wrapText="1"/>
    </xf>
    <xf numFmtId="0" fontId="0" fillId="0" borderId="0" xfId="0" applyFont="1" applyAlignment="1"/>
    <xf numFmtId="0" fontId="0" fillId="0" borderId="0" xfId="0" applyFont="1" applyAlignment="1">
      <alignment wrapText="1"/>
    </xf>
    <xf numFmtId="0" fontId="10" fillId="6" borderId="23" xfId="0" applyFont="1" applyFill="1" applyBorder="1" applyAlignment="1">
      <alignment horizontal="center" vertical="center" wrapText="1"/>
    </xf>
    <xf numFmtId="0" fontId="11" fillId="6" borderId="23" xfId="0" applyFont="1" applyFill="1" applyBorder="1" applyAlignment="1">
      <alignment horizontal="center" vertical="center" wrapText="1"/>
    </xf>
    <xf numFmtId="3" fontId="12" fillId="6" borderId="23" xfId="0" applyNumberFormat="1" applyFont="1" applyFill="1" applyBorder="1" applyAlignment="1">
      <alignment horizontal="center" wrapText="1"/>
    </xf>
    <xf numFmtId="0" fontId="17" fillId="6" borderId="23" xfId="0" applyFont="1" applyFill="1" applyBorder="1" applyAlignment="1">
      <alignment horizontal="left" wrapText="1"/>
    </xf>
    <xf numFmtId="0" fontId="18" fillId="7" borderId="23" xfId="0" applyFont="1" applyFill="1" applyBorder="1"/>
    <xf numFmtId="0" fontId="13" fillId="6" borderId="23"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0" fillId="6" borderId="23" xfId="0" applyFont="1" applyFill="1" applyBorder="1" applyAlignment="1">
      <alignment vertical="center" wrapText="1"/>
    </xf>
    <xf numFmtId="3" fontId="12" fillId="6" borderId="23" xfId="0" applyNumberFormat="1" applyFont="1" applyFill="1" applyBorder="1" applyAlignment="1">
      <alignment horizontal="center" vertical="center" wrapText="1"/>
    </xf>
    <xf numFmtId="3" fontId="11" fillId="6" borderId="23" xfId="0" applyNumberFormat="1" applyFont="1" applyFill="1" applyBorder="1" applyAlignment="1">
      <alignment horizontal="center" vertical="center" wrapText="1"/>
    </xf>
    <xf numFmtId="0" fontId="12" fillId="6" borderId="23" xfId="0" applyFont="1" applyFill="1" applyBorder="1" applyAlignment="1">
      <alignment horizontal="center" vertical="center" wrapText="1"/>
    </xf>
    <xf numFmtId="3" fontId="15" fillId="6" borderId="23" xfId="0" applyNumberFormat="1" applyFont="1" applyFill="1" applyBorder="1" applyAlignment="1">
      <alignment horizontal="center" vertical="center" wrapText="1"/>
    </xf>
    <xf numFmtId="3" fontId="11" fillId="6" borderId="23" xfId="0" applyNumberFormat="1" applyFont="1" applyFill="1" applyBorder="1" applyAlignment="1">
      <alignment vertical="center" wrapText="1"/>
    </xf>
    <xf numFmtId="49" fontId="11" fillId="6" borderId="23" xfId="0" applyNumberFormat="1" applyFont="1" applyFill="1" applyBorder="1" applyAlignment="1">
      <alignment horizontal="center" vertical="center" wrapText="1"/>
    </xf>
    <xf numFmtId="3" fontId="14" fillId="6" borderId="23" xfId="0" applyNumberFormat="1" applyFont="1" applyFill="1" applyBorder="1" applyAlignment="1">
      <alignment horizontal="center" vertical="center" wrapText="1"/>
    </xf>
    <xf numFmtId="166" fontId="11" fillId="6" borderId="23" xfId="0" applyNumberFormat="1" applyFont="1" applyFill="1" applyBorder="1" applyAlignment="1">
      <alignment horizontal="center" vertical="center" wrapText="1"/>
    </xf>
    <xf numFmtId="4" fontId="11" fillId="6" borderId="23" xfId="0" applyNumberFormat="1"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0" fillId="6" borderId="23" xfId="0" applyFont="1" applyFill="1" applyBorder="1" applyAlignment="1">
      <alignment horizontal="center" vertical="center" wrapText="1"/>
    </xf>
    <xf numFmtId="3" fontId="12" fillId="7" borderId="23" xfId="0" applyNumberFormat="1" applyFont="1" applyFill="1" applyBorder="1" applyAlignment="1">
      <alignment wrapText="1"/>
    </xf>
    <xf numFmtId="0" fontId="12" fillId="6" borderId="23" xfId="0" applyFont="1" applyFill="1" applyBorder="1" applyAlignment="1">
      <alignment horizontal="center" wrapText="1"/>
    </xf>
    <xf numFmtId="0" fontId="11" fillId="6" borderId="23" xfId="0" applyFont="1" applyFill="1" applyBorder="1" applyAlignment="1">
      <alignment horizontal="center" wrapText="1"/>
    </xf>
    <xf numFmtId="3" fontId="12" fillId="7" borderId="23" xfId="0" applyNumberFormat="1" applyFont="1" applyFill="1" applyBorder="1" applyAlignment="1">
      <alignment vertical="top" wrapText="1"/>
    </xf>
    <xf numFmtId="3" fontId="12" fillId="7" borderId="23" xfId="0" applyNumberFormat="1" applyFont="1" applyFill="1" applyBorder="1" applyAlignment="1">
      <alignment horizontal="right" wrapText="1"/>
    </xf>
    <xf numFmtId="0" fontId="12" fillId="7" borderId="23" xfId="0" applyFont="1" applyFill="1" applyBorder="1" applyAlignment="1">
      <alignment wrapText="1"/>
    </xf>
    <xf numFmtId="0" fontId="19" fillId="7" borderId="23" xfId="0" applyFont="1" applyFill="1" applyBorder="1" applyAlignment="1">
      <alignment wrapText="1"/>
    </xf>
    <xf numFmtId="0" fontId="12" fillId="7" borderId="23" xfId="0" applyFont="1" applyFill="1" applyBorder="1" applyAlignment="1">
      <alignment vertical="top" wrapText="1"/>
    </xf>
    <xf numFmtId="0" fontId="12" fillId="6" borderId="23" xfId="0" applyFont="1" applyFill="1" applyBorder="1" applyAlignment="1">
      <alignment wrapText="1"/>
    </xf>
    <xf numFmtId="0" fontId="19" fillId="7" borderId="23" xfId="0" applyFont="1" applyFill="1" applyBorder="1" applyAlignment="1">
      <alignment horizontal="left" wrapText="1"/>
    </xf>
    <xf numFmtId="0" fontId="11" fillId="9" borderId="23" xfId="0" applyFont="1" applyFill="1" applyBorder="1" applyAlignment="1">
      <alignment horizontal="center"/>
    </xf>
    <xf numFmtId="0" fontId="11" fillId="10" borderId="23" xfId="0" applyFont="1" applyFill="1" applyBorder="1" applyAlignment="1"/>
    <xf numFmtId="168" fontId="11" fillId="10" borderId="23" xfId="0" applyNumberFormat="1" applyFont="1" applyFill="1" applyBorder="1" applyAlignment="1"/>
    <xf numFmtId="168" fontId="11" fillId="10" borderId="23" xfId="0" applyNumberFormat="1" applyFont="1" applyFill="1" applyBorder="1" applyAlignment="1">
      <alignment wrapText="1"/>
    </xf>
    <xf numFmtId="4" fontId="11" fillId="10" borderId="23" xfId="0" applyNumberFormat="1" applyFont="1" applyFill="1" applyBorder="1" applyAlignment="1">
      <alignment horizontal="right"/>
    </xf>
    <xf numFmtId="169" fontId="11" fillId="10" borderId="23" xfId="0" applyNumberFormat="1" applyFont="1" applyFill="1" applyBorder="1" applyAlignment="1">
      <alignment wrapText="1"/>
    </xf>
    <xf numFmtId="0" fontId="11" fillId="10" borderId="23" xfId="0" applyFont="1" applyFill="1" applyBorder="1" applyAlignment="1">
      <alignment wrapText="1"/>
    </xf>
    <xf numFmtId="0" fontId="11" fillId="10" borderId="23" xfId="0" applyFont="1" applyFill="1" applyBorder="1" applyAlignment="1">
      <alignment horizontal="center"/>
    </xf>
    <xf numFmtId="4" fontId="16" fillId="10" borderId="23" xfId="0" applyNumberFormat="1" applyFont="1" applyFill="1" applyBorder="1" applyAlignment="1">
      <alignment wrapText="1"/>
    </xf>
    <xf numFmtId="3" fontId="12" fillId="6" borderId="23" xfId="0" applyNumberFormat="1" applyFont="1" applyFill="1" applyBorder="1" applyAlignment="1">
      <alignment horizontal="center"/>
    </xf>
    <xf numFmtId="0" fontId="12" fillId="6" borderId="23" xfId="0" applyFont="1" applyFill="1" applyBorder="1" applyAlignment="1">
      <alignment horizontal="center"/>
    </xf>
    <xf numFmtId="4" fontId="14" fillId="10" borderId="23" xfId="0" applyNumberFormat="1" applyFont="1" applyFill="1" applyBorder="1" applyAlignment="1">
      <alignment wrapText="1"/>
    </xf>
    <xf numFmtId="4" fontId="14" fillId="10" borderId="23" xfId="0" applyNumberFormat="1" applyFont="1" applyFill="1" applyBorder="1" applyAlignment="1">
      <alignment vertical="top" wrapText="1"/>
    </xf>
    <xf numFmtId="4" fontId="12" fillId="6" borderId="23" xfId="0" applyNumberFormat="1" applyFont="1" applyFill="1" applyBorder="1" applyAlignment="1">
      <alignment horizontal="center"/>
    </xf>
    <xf numFmtId="0" fontId="11" fillId="6" borderId="23" xfId="0" applyFont="1" applyFill="1" applyBorder="1" applyAlignment="1"/>
    <xf numFmtId="0" fontId="11" fillId="6" borderId="23" xfId="0" applyFont="1" applyFill="1" applyBorder="1" applyAlignment="1">
      <alignment horizontal="center" vertical="top"/>
    </xf>
    <xf numFmtId="0" fontId="12" fillId="6" borderId="23" xfId="0" applyFont="1" applyFill="1" applyBorder="1" applyAlignment="1"/>
    <xf numFmtId="4" fontId="11" fillId="6" borderId="23" xfId="0" applyNumberFormat="1" applyFont="1" applyFill="1" applyBorder="1" applyAlignment="1">
      <alignment horizontal="center" vertical="top"/>
    </xf>
    <xf numFmtId="4" fontId="11" fillId="6" borderId="23" xfId="0" applyNumberFormat="1" applyFont="1" applyFill="1" applyBorder="1" applyAlignment="1">
      <alignment horizontal="right" vertical="top"/>
    </xf>
    <xf numFmtId="3" fontId="16" fillId="6" borderId="23" xfId="0" applyNumberFormat="1" applyFont="1" applyFill="1" applyBorder="1" applyAlignment="1">
      <alignment wrapText="1"/>
    </xf>
    <xf numFmtId="0" fontId="11" fillId="6" borderId="23" xfId="0" applyFont="1" applyFill="1" applyBorder="1" applyAlignment="1">
      <alignment horizontal="left" vertical="center" wrapText="1"/>
    </xf>
    <xf numFmtId="3" fontId="11" fillId="6" borderId="23" xfId="0" applyNumberFormat="1" applyFont="1" applyFill="1" applyBorder="1" applyAlignment="1">
      <alignment horizontal="left" vertical="center" wrapText="1"/>
    </xf>
    <xf numFmtId="3" fontId="16" fillId="6" borderId="23" xfId="0" applyNumberFormat="1" applyFont="1" applyFill="1" applyBorder="1" applyAlignment="1">
      <alignment horizontal="center" vertical="center" wrapText="1"/>
    </xf>
    <xf numFmtId="0" fontId="16" fillId="6" borderId="23" xfId="0" applyFont="1" applyFill="1" applyBorder="1" applyAlignment="1">
      <alignment horizontal="center" vertical="center" wrapText="1"/>
    </xf>
    <xf numFmtId="168" fontId="11" fillId="6" borderId="23" xfId="0" applyNumberFormat="1" applyFont="1" applyFill="1" applyBorder="1" applyAlignment="1"/>
    <xf numFmtId="168" fontId="20" fillId="6" borderId="23" xfId="0" applyNumberFormat="1" applyFont="1" applyFill="1" applyBorder="1" applyAlignment="1"/>
    <xf numFmtId="4" fontId="11" fillId="6" borderId="23" xfId="0" applyNumberFormat="1" applyFont="1" applyFill="1" applyBorder="1" applyAlignment="1">
      <alignment horizontal="center"/>
    </xf>
    <xf numFmtId="169" fontId="11" fillId="6" borderId="23" xfId="0" applyNumberFormat="1" applyFont="1" applyFill="1" applyBorder="1" applyAlignment="1"/>
    <xf numFmtId="0" fontId="14" fillId="6" borderId="23" xfId="0" applyFont="1" applyFill="1" applyBorder="1" applyAlignment="1"/>
    <xf numFmtId="4" fontId="17" fillId="6" borderId="23" xfId="0" applyNumberFormat="1" applyFont="1" applyFill="1" applyBorder="1" applyAlignment="1">
      <alignment wrapText="1"/>
    </xf>
    <xf numFmtId="168" fontId="21" fillId="6" borderId="23" xfId="0" applyNumberFormat="1" applyFont="1" applyFill="1" applyBorder="1" applyAlignment="1"/>
    <xf numFmtId="169" fontId="11" fillId="6" borderId="23" xfId="0" applyNumberFormat="1" applyFont="1" applyFill="1" applyBorder="1" applyAlignment="1">
      <alignment wrapText="1"/>
    </xf>
    <xf numFmtId="0" fontId="22" fillId="6" borderId="23" xfId="0" applyFont="1" applyFill="1" applyBorder="1" applyAlignment="1"/>
    <xf numFmtId="4" fontId="14" fillId="6" borderId="23" xfId="0" applyNumberFormat="1" applyFont="1" applyFill="1" applyBorder="1" applyAlignment="1">
      <alignment wrapText="1"/>
    </xf>
    <xf numFmtId="3" fontId="12" fillId="6" borderId="23" xfId="0" applyNumberFormat="1" applyFont="1" applyFill="1" applyBorder="1" applyAlignment="1"/>
    <xf numFmtId="3" fontId="15" fillId="6" borderId="23" xfId="0" applyNumberFormat="1" applyFont="1" applyFill="1" applyBorder="1" applyAlignment="1">
      <alignment horizontal="left" vertical="center" wrapText="1"/>
    </xf>
    <xf numFmtId="3" fontId="14" fillId="6" borderId="23" xfId="0" applyNumberFormat="1" applyFont="1" applyFill="1" applyBorder="1" applyAlignment="1">
      <alignment horizontal="left" vertical="center" wrapText="1"/>
    </xf>
    <xf numFmtId="0" fontId="11" fillId="6" borderId="23" xfId="0" applyFont="1" applyFill="1" applyBorder="1" applyAlignment="1">
      <alignment vertical="center"/>
    </xf>
    <xf numFmtId="0" fontId="12" fillId="6" borderId="23" xfId="0" applyFont="1" applyFill="1" applyBorder="1" applyAlignment="1">
      <alignment vertical="center" wrapText="1"/>
    </xf>
    <xf numFmtId="0" fontId="11" fillId="6" borderId="23" xfId="0" applyFont="1" applyFill="1" applyBorder="1" applyAlignment="1">
      <alignment wrapText="1"/>
    </xf>
    <xf numFmtId="4" fontId="12" fillId="6" borderId="23" xfId="0" applyNumberFormat="1" applyFont="1" applyFill="1" applyBorder="1" applyAlignment="1">
      <alignment horizontal="center" vertical="center"/>
    </xf>
    <xf numFmtId="0" fontId="16" fillId="6" borderId="23" xfId="0" applyFont="1" applyFill="1" applyBorder="1" applyAlignment="1">
      <alignment vertical="center" wrapText="1"/>
    </xf>
    <xf numFmtId="0" fontId="15" fillId="6" borderId="23" xfId="0" applyFont="1" applyFill="1" applyBorder="1" applyAlignment="1">
      <alignment vertical="center" wrapText="1"/>
    </xf>
    <xf numFmtId="4" fontId="12" fillId="6" borderId="23" xfId="0" applyNumberFormat="1" applyFont="1" applyFill="1" applyBorder="1" applyAlignment="1">
      <alignment horizontal="right" vertical="center"/>
    </xf>
    <xf numFmtId="0" fontId="11" fillId="6" borderId="23" xfId="0" applyFont="1" applyFill="1" applyBorder="1" applyAlignment="1">
      <alignment vertical="center" wrapText="1"/>
    </xf>
    <xf numFmtId="4" fontId="13" fillId="8" borderId="23" xfId="0" applyNumberFormat="1" applyFont="1" applyFill="1" applyBorder="1" applyAlignment="1">
      <alignment wrapText="1"/>
    </xf>
    <xf numFmtId="3" fontId="11" fillId="6" borderId="23" xfId="0" applyNumberFormat="1" applyFont="1" applyFill="1" applyBorder="1" applyAlignment="1">
      <alignment horizontal="center" wrapText="1"/>
    </xf>
    <xf numFmtId="3" fontId="11" fillId="8" borderId="23" xfId="0" applyNumberFormat="1" applyFont="1" applyFill="1" applyBorder="1" applyAlignment="1">
      <alignment wrapText="1"/>
    </xf>
    <xf numFmtId="168" fontId="11" fillId="8" borderId="23" xfId="0" applyNumberFormat="1" applyFont="1" applyFill="1" applyBorder="1" applyAlignment="1">
      <alignment wrapText="1"/>
    </xf>
    <xf numFmtId="168" fontId="11" fillId="8" borderId="23" xfId="0" applyNumberFormat="1" applyFont="1" applyFill="1" applyBorder="1" applyAlignment="1">
      <alignment vertical="top"/>
    </xf>
    <xf numFmtId="4" fontId="11" fillId="8" borderId="23" xfId="0" applyNumberFormat="1" applyFont="1" applyFill="1" applyBorder="1" applyAlignment="1">
      <alignment horizontal="right"/>
    </xf>
    <xf numFmtId="169" fontId="11" fillId="8" borderId="23" xfId="0" applyNumberFormat="1" applyFont="1" applyFill="1" applyBorder="1" applyAlignment="1">
      <alignment wrapText="1"/>
    </xf>
    <xf numFmtId="0" fontId="14" fillId="8" borderId="23" xfId="0" applyFont="1" applyFill="1" applyBorder="1" applyAlignment="1">
      <alignment wrapText="1"/>
    </xf>
    <xf numFmtId="0" fontId="11" fillId="8" borderId="23" xfId="0" applyFont="1" applyFill="1" applyBorder="1" applyAlignment="1"/>
    <xf numFmtId="168" fontId="11" fillId="8" borderId="23" xfId="0" applyNumberFormat="1" applyFont="1" applyFill="1" applyBorder="1" applyAlignment="1"/>
    <xf numFmtId="3" fontId="11" fillId="8" borderId="23" xfId="0" applyNumberFormat="1" applyFont="1" applyFill="1" applyBorder="1" applyAlignment="1">
      <alignment horizontal="center"/>
    </xf>
    <xf numFmtId="0" fontId="11" fillId="8" borderId="23" xfId="0" applyFont="1" applyFill="1" applyBorder="1" applyAlignment="1">
      <alignment wrapText="1"/>
    </xf>
    <xf numFmtId="0" fontId="12" fillId="6" borderId="23" xfId="0" applyFont="1" applyFill="1" applyBorder="1" applyAlignment="1">
      <alignment horizontal="left"/>
    </xf>
    <xf numFmtId="168" fontId="12" fillId="6" borderId="23" xfId="0" applyNumberFormat="1" applyFont="1" applyFill="1" applyBorder="1" applyAlignment="1"/>
    <xf numFmtId="173" fontId="12" fillId="6" borderId="23" xfId="0" applyNumberFormat="1" applyFont="1" applyFill="1" applyBorder="1" applyAlignment="1">
      <alignment horizontal="right"/>
    </xf>
    <xf numFmtId="0" fontId="16" fillId="6" borderId="23" xfId="0" applyFont="1" applyFill="1" applyBorder="1" applyAlignment="1"/>
    <xf numFmtId="3" fontId="11" fillId="6" borderId="23" xfId="0" applyNumberFormat="1" applyFont="1" applyFill="1" applyBorder="1" applyAlignment="1">
      <alignment horizontal="left"/>
    </xf>
    <xf numFmtId="4" fontId="17" fillId="6" borderId="23" xfId="0" applyNumberFormat="1" applyFont="1" applyFill="1" applyBorder="1" applyAlignment="1">
      <alignment horizontal="left" wrapText="1"/>
    </xf>
    <xf numFmtId="4" fontId="16" fillId="6" borderId="23" xfId="0" applyNumberFormat="1" applyFont="1" applyFill="1" applyBorder="1" applyAlignment="1">
      <alignment horizontal="left" wrapText="1"/>
    </xf>
    <xf numFmtId="0" fontId="12" fillId="6" borderId="23" xfId="0" applyFont="1" applyFill="1" applyBorder="1" applyAlignment="1">
      <alignment horizontal="left" wrapText="1"/>
    </xf>
    <xf numFmtId="3" fontId="16" fillId="6" borderId="23" xfId="0" applyNumberFormat="1" applyFont="1" applyFill="1" applyBorder="1"/>
    <xf numFmtId="4" fontId="16" fillId="6" borderId="23" xfId="0" applyNumberFormat="1" applyFont="1" applyFill="1" applyBorder="1" applyAlignment="1">
      <alignment wrapText="1"/>
    </xf>
    <xf numFmtId="0" fontId="16" fillId="6" borderId="23" xfId="0" applyFont="1" applyFill="1" applyBorder="1" applyAlignment="1">
      <alignment wrapText="1"/>
    </xf>
    <xf numFmtId="175" fontId="1" fillId="0" borderId="2" xfId="0" applyNumberFormat="1" applyFont="1" applyBorder="1" applyAlignment="1">
      <alignment horizontal="center" vertical="center" wrapText="1"/>
    </xf>
    <xf numFmtId="175" fontId="3" fillId="2" borderId="11" xfId="0" applyNumberFormat="1" applyFont="1" applyFill="1" applyBorder="1" applyAlignment="1">
      <alignment horizontal="center" vertical="center" wrapText="1"/>
    </xf>
    <xf numFmtId="175" fontId="11" fillId="6" borderId="23" xfId="0" applyNumberFormat="1" applyFont="1" applyFill="1" applyBorder="1" applyAlignment="1">
      <alignment horizontal="center" vertical="center" wrapText="1"/>
    </xf>
    <xf numFmtId="175" fontId="11" fillId="6" borderId="23" xfId="0" applyNumberFormat="1" applyFont="1" applyFill="1" applyBorder="1" applyAlignment="1">
      <alignment horizontal="center" wrapText="1"/>
    </xf>
    <xf numFmtId="175" fontId="11" fillId="8" borderId="23" xfId="0" applyNumberFormat="1" applyFont="1" applyFill="1" applyBorder="1" applyAlignment="1">
      <alignment vertical="center"/>
    </xf>
    <xf numFmtId="175" fontId="12" fillId="7" borderId="23" xfId="0" applyNumberFormat="1" applyFont="1" applyFill="1" applyBorder="1" applyAlignment="1">
      <alignment horizontal="right" wrapText="1"/>
    </xf>
    <xf numFmtId="175" fontId="11" fillId="10" borderId="23" xfId="0" applyNumberFormat="1" applyFont="1" applyFill="1" applyBorder="1" applyAlignment="1">
      <alignment horizontal="right"/>
    </xf>
    <xf numFmtId="175" fontId="12" fillId="6" borderId="23" xfId="0" applyNumberFormat="1" applyFont="1" applyFill="1" applyBorder="1" applyAlignment="1">
      <alignment horizontal="right"/>
    </xf>
    <xf numFmtId="175" fontId="11" fillId="6" borderId="23" xfId="0" applyNumberFormat="1" applyFont="1" applyFill="1" applyBorder="1" applyAlignment="1">
      <alignment horizontal="center"/>
    </xf>
    <xf numFmtId="175" fontId="11" fillId="6" borderId="23" xfId="0" applyNumberFormat="1" applyFont="1" applyFill="1" applyBorder="1" applyAlignment="1">
      <alignment horizontal="right"/>
    </xf>
    <xf numFmtId="175" fontId="12" fillId="6" borderId="23" xfId="0" applyNumberFormat="1" applyFont="1" applyFill="1" applyBorder="1" applyAlignment="1">
      <alignment horizontal="center" vertical="center"/>
    </xf>
    <xf numFmtId="175" fontId="12" fillId="6" borderId="23" xfId="0" applyNumberFormat="1" applyFont="1" applyFill="1" applyBorder="1" applyAlignment="1">
      <alignment horizontal="right" vertical="center"/>
    </xf>
    <xf numFmtId="175" fontId="11" fillId="8" borderId="23" xfId="0" applyNumberFormat="1" applyFont="1" applyFill="1" applyBorder="1" applyAlignment="1">
      <alignment horizontal="right"/>
    </xf>
    <xf numFmtId="175" fontId="1" fillId="0" borderId="0" xfId="0" applyNumberFormat="1" applyFont="1" applyAlignment="1">
      <alignment horizontal="center" vertical="center" wrapText="1"/>
    </xf>
    <xf numFmtId="175" fontId="1" fillId="0" borderId="13" xfId="0" applyNumberFormat="1" applyFont="1" applyBorder="1" applyAlignment="1">
      <alignment horizontal="center" vertical="center" wrapText="1"/>
    </xf>
    <xf numFmtId="175" fontId="0" fillId="0" borderId="0" xfId="0" applyNumberFormat="1" applyFont="1" applyAlignment="1"/>
    <xf numFmtId="175" fontId="12" fillId="6" borderId="2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lombiacompra.gov.co/tienda-virtual-del-estado-colombiano/ordenes-compra/79509" TargetMode="External"/><Relationship Id="rId21" Type="http://schemas.openxmlformats.org/officeDocument/2006/relationships/hyperlink" Target="https://www.colombiacompra.gov.co/tienda-virtual-del-estado-colombiano/ordenes-compra/79463" TargetMode="External"/><Relationship Id="rId42" Type="http://schemas.openxmlformats.org/officeDocument/2006/relationships/hyperlink" Target="https://www.colombiacompra.gov.co/tienda-virtual-del-estado-colombiano/ordenes-compra/78803" TargetMode="External"/><Relationship Id="rId47" Type="http://schemas.openxmlformats.org/officeDocument/2006/relationships/hyperlink" Target="https://www.colombiacompra.gov.co/tienda-virtual-del-estado-colombiano/ordenes-compra/79162" TargetMode="External"/><Relationship Id="rId63" Type="http://schemas.openxmlformats.org/officeDocument/2006/relationships/hyperlink" Target="https://community.secop.gov.co/Public/Tendering/OpportunityDetail/Index?noticeUID=CO1.NTC.2314743&amp;isFromPublicArea=True&amp;isModal=False" TargetMode="External"/><Relationship Id="rId68" Type="http://schemas.openxmlformats.org/officeDocument/2006/relationships/hyperlink" Target="https://colombiacompra.gov.co/tienda-virtual-del-estado-colombiano/ordenes-compra/80998" TargetMode="External"/><Relationship Id="rId2" Type="http://schemas.openxmlformats.org/officeDocument/2006/relationships/hyperlink" Target="https://colombiacompra.coupahost.com/order_headers/79324" TargetMode="External"/><Relationship Id="rId16" Type="http://schemas.openxmlformats.org/officeDocument/2006/relationships/hyperlink" Target="https://colombiacompra.gov.co/tienda-virtual-del-estado-colombiano/ordenes-compra/74282" TargetMode="External"/><Relationship Id="rId29" Type="http://schemas.openxmlformats.org/officeDocument/2006/relationships/hyperlink" Target="https://www.colombiacompra.gov.co/tienda-virtual-del-estado-colombiano/ordenes-compra/79891" TargetMode="External"/><Relationship Id="rId11" Type="http://schemas.openxmlformats.org/officeDocument/2006/relationships/hyperlink" Target="mailto:agrovidavillamaria@gmail.com" TargetMode="External"/><Relationship Id="rId24" Type="http://schemas.openxmlformats.org/officeDocument/2006/relationships/hyperlink" Target="mailto:jmgrupoempresarialsas@gmail.comVALLEDUPAR" TargetMode="External"/><Relationship Id="rId32" Type="http://schemas.openxmlformats.org/officeDocument/2006/relationships/hyperlink" Target="https://www.colombiacompra.gov.co/tienda-virtual-del-estado-colombiano/ordenes-compra/80213" TargetMode="External"/><Relationship Id="rId37" Type="http://schemas.openxmlformats.org/officeDocument/2006/relationships/hyperlink" Target="https://colombiacompra.gov.co/tienda-virtual-del-estado-colombiano/ordenes-compra/81208" TargetMode="External"/><Relationship Id="rId40" Type="http://schemas.openxmlformats.org/officeDocument/2006/relationships/hyperlink" Target="https://www.colombiacompra.gov.co/tienda-virtual-del-estado-colombiano/ordenes-compra/78801" TargetMode="External"/><Relationship Id="rId45" Type="http://schemas.openxmlformats.org/officeDocument/2006/relationships/hyperlink" Target="https://www.colombiacompra.gov.co/tienda-virtual-del-estado-colombiano/ordenes-compra/79161" TargetMode="External"/><Relationship Id="rId53" Type="http://schemas.openxmlformats.org/officeDocument/2006/relationships/hyperlink" Target="https://www.colombiacompra.gov.co/tienda-virtual-del-estado-colombiano/ordenes-compra/80357" TargetMode="External"/><Relationship Id="rId58" Type="http://schemas.openxmlformats.org/officeDocument/2006/relationships/hyperlink" Target="https://community.secop.gov.co/Public/Tendering/OpportunityDetail/Index?noticeUID=CO1.NTC.2403251&amp;isFromPublicArea=True&amp;isModal=False" TargetMode="External"/><Relationship Id="rId66" Type="http://schemas.openxmlformats.org/officeDocument/2006/relationships/hyperlink" Target="https://colombiacompra.gov.co/tienda-virtual-del-estado-colombiano/ordenes-compra/80900" TargetMode="External"/><Relationship Id="rId74" Type="http://schemas.openxmlformats.org/officeDocument/2006/relationships/vmlDrawing" Target="../drawings/vmlDrawing1.vml"/><Relationship Id="rId5" Type="http://schemas.openxmlformats.org/officeDocument/2006/relationships/hyperlink" Target="mailto:j.fherrera@hotmail.com" TargetMode="External"/><Relationship Id="rId61" Type="http://schemas.openxmlformats.org/officeDocument/2006/relationships/hyperlink" Target="https://colombiacompra.gov.co/tienda-virtual-del-estado-colombiano/ordenes-compra/79888" TargetMode="External"/><Relationship Id="rId19" Type="http://schemas.openxmlformats.org/officeDocument/2006/relationships/hyperlink" Target="https://community.secop.gov.co/Public/Tendering/OpportunityDetail/Index?noticeUID=CO1.NTC.2378604&amp;isFromPublicArea=True&amp;isModal=False" TargetMode="External"/><Relationship Id="rId14" Type="http://schemas.openxmlformats.org/officeDocument/2006/relationships/hyperlink" Target="https://colombiacompra.gov.co/tienda-virtual-del-estado-colombiano/ordenes-compra/79263" TargetMode="External"/><Relationship Id="rId22" Type="http://schemas.openxmlformats.org/officeDocument/2006/relationships/hyperlink" Target="mailto:contabilidadcomputar@gmail.com" TargetMode="External"/><Relationship Id="rId27" Type="http://schemas.openxmlformats.org/officeDocument/2006/relationships/hyperlink" Target="https://www.colombiacompra.gov.co/tienda-virtual-del-estado-colombiano/ordenes-compra/79509" TargetMode="External"/><Relationship Id="rId30" Type="http://schemas.openxmlformats.org/officeDocument/2006/relationships/hyperlink" Target="https://www.colombiacompra.gov.co/tienda-virtual-del-estado-colombiano/ordenes-compra/79892" TargetMode="External"/><Relationship Id="rId35" Type="http://schemas.openxmlformats.org/officeDocument/2006/relationships/hyperlink" Target="https://community.secop.gov.co/Public/Tendering/OpportunityDetail/Index?noticeUID=CO1.NTC.2361601&amp;isFromPublicArea=True&amp;isModal=False" TargetMode="External"/><Relationship Id="rId43" Type="http://schemas.openxmlformats.org/officeDocument/2006/relationships/hyperlink" Target="https://www.colombiacompra.gov.co/tienda-virtual-del-estado-colombiano/ordenes-compra/78876" TargetMode="External"/><Relationship Id="rId48" Type="http://schemas.openxmlformats.org/officeDocument/2006/relationships/hyperlink" Target="https://community.secop.gov.co/Public/Tendering/OpportunityDetail/Index?noticeUID=CO1.NTC.2402047&amp;isFromPublicArea=True&amp;isModal=False" TargetMode="External"/><Relationship Id="rId56" Type="http://schemas.openxmlformats.org/officeDocument/2006/relationships/hyperlink" Target="https://www.colombiacompra.gov.co/tienda-virtual-del-estado-colombiano/ordenes-compra/80189" TargetMode="External"/><Relationship Id="rId64" Type="http://schemas.openxmlformats.org/officeDocument/2006/relationships/hyperlink" Target="https://community.secop.gov.co/Public/Tendering/ContractNoticePhases/View?PPI=CO1.PPI.15745444&amp;isFromPublicArea=True&amp;isModal=False" TargetMode="External"/><Relationship Id="rId69" Type="http://schemas.openxmlformats.org/officeDocument/2006/relationships/hyperlink" Target="https://colombiacompra.gov.co/tienda-virtual-del-estado-colombiano/ordenes-compra/80999" TargetMode="External"/><Relationship Id="rId8" Type="http://schemas.openxmlformats.org/officeDocument/2006/relationships/hyperlink" Target="https://community.secop.gov.co/Public/Tendering/OpportunityDetail/Index?noticeUID=CO1.NTC.2388256&amp;isFromPublicArea=True&amp;isModal=False" TargetMode="External"/><Relationship Id="rId51" Type="http://schemas.openxmlformats.org/officeDocument/2006/relationships/hyperlink" Target="https://colombiacompra.gov.co/tienda-virtual-del-estado-colombiano/ordenes-compra/78826" TargetMode="External"/><Relationship Id="rId72" Type="http://schemas.openxmlformats.org/officeDocument/2006/relationships/printerSettings" Target="../printerSettings/printerSettings1.bin"/><Relationship Id="rId3" Type="http://schemas.openxmlformats.org/officeDocument/2006/relationships/hyperlink" Target="https://colombiacompra.coupahost.com/order_headers/79641" TargetMode="External"/><Relationship Id="rId12" Type="http://schemas.openxmlformats.org/officeDocument/2006/relationships/hyperlink" Target="https://community.secop.gov.co/Public/Tendering/OpportunityDetail/Index?noticeUID=CO1.NTC.2249182&amp;isFromPublicArea=True&amp;isModal=False" TargetMode="External"/><Relationship Id="rId17" Type="http://schemas.openxmlformats.org/officeDocument/2006/relationships/hyperlink" Target="https://community.secop.gov.co/Public/Tendering/OpportunityDetail/Index?noticeUID=CO1.NTC.2365924&amp;isFromPublicArea=True&amp;isModal=False" TargetMode="External"/><Relationship Id="rId25" Type="http://schemas.openxmlformats.org/officeDocument/2006/relationships/hyperlink" Target="https://www.colombiacompra.gov.co/tienda-virtual-del-estado-colombiano/ordenes-compra/79333" TargetMode="External"/><Relationship Id="rId33" Type="http://schemas.openxmlformats.org/officeDocument/2006/relationships/hyperlink" Target="https://www.colombiacompra.gov.co/tienda-virtual-del-estado-colombiano/ordenes-compra/80239" TargetMode="External"/><Relationship Id="rId38" Type="http://schemas.openxmlformats.org/officeDocument/2006/relationships/hyperlink" Target="https://colombiacompra.gov.co/tienda-virtual-del-estado-colombiano/ordenes-compra/81210" TargetMode="External"/><Relationship Id="rId46" Type="http://schemas.openxmlformats.org/officeDocument/2006/relationships/hyperlink" Target="https://www.colombiacompra.gov.co/tienda-virtual-del-estado-colombiano/ordenes-compra/79162" TargetMode="External"/><Relationship Id="rId59" Type="http://schemas.openxmlformats.org/officeDocument/2006/relationships/hyperlink" Target="https://colombiacompra.gov.co/tienda-virtual-del-estado-colombiano/ordenes-compra/78673" TargetMode="External"/><Relationship Id="rId67" Type="http://schemas.openxmlformats.org/officeDocument/2006/relationships/hyperlink" Target="https://colombiacompra.gov.co/tienda-virtual-del-estado-colombiano/ordenes-compra/80943" TargetMode="External"/><Relationship Id="rId20" Type="http://schemas.openxmlformats.org/officeDocument/2006/relationships/hyperlink" Target="https://www.colombiacompra.gov.co/tienda-virtual-del-estado-colombiano/ordenes-compra/79267" TargetMode="External"/><Relationship Id="rId41" Type="http://schemas.openxmlformats.org/officeDocument/2006/relationships/hyperlink" Target="https://www.colombiacompra.gov.co/tienda-virtual-del-estado-colombiano/ordenes-compra/78802" TargetMode="External"/><Relationship Id="rId54" Type="http://schemas.openxmlformats.org/officeDocument/2006/relationships/hyperlink" Target="mailto:gobiernovirtual@panamericana.com.co" TargetMode="External"/><Relationship Id="rId62" Type="http://schemas.openxmlformats.org/officeDocument/2006/relationships/hyperlink" Target="https://colombiacompra.gov.co/tienda-virtual-del-estado-colombiano/ordenes-compra/80431" TargetMode="External"/><Relationship Id="rId70" Type="http://schemas.openxmlformats.org/officeDocument/2006/relationships/hyperlink" Target="https://community.secop.gov.co/Public/Tendering/OpportunityDetail/Index?noticeUID=CO1.NTC.2402047&amp;isFromPublicArea=True&amp;isModal=False" TargetMode="External"/><Relationship Id="rId75" Type="http://schemas.openxmlformats.org/officeDocument/2006/relationships/comments" Target="../comments1.xml"/><Relationship Id="rId1" Type="http://schemas.openxmlformats.org/officeDocument/2006/relationships/hyperlink" Target="https://colombiacompra.coupahost.com/order_headers/79322" TargetMode="External"/><Relationship Id="rId6" Type="http://schemas.openxmlformats.org/officeDocument/2006/relationships/hyperlink" Target="https://community.secop.gov.co/Public/Tendering/OpportunityDetail/Index?noticeUID=CO1.NTC.2343627&amp;isFromPublicArea=True&amp;isModal=False" TargetMode="External"/><Relationship Id="rId15" Type="http://schemas.openxmlformats.org/officeDocument/2006/relationships/hyperlink" Target="https://colombiacompra.coupahost.com/order_headers/74282" TargetMode="External"/><Relationship Id="rId23" Type="http://schemas.openxmlformats.org/officeDocument/2006/relationships/hyperlink" Target="https://community.secop.gov.co/Public/Tendering/OpportunityDetail/Index?noticeUID=CO1.NTC.2366870&amp;isFromPublicArea=True&amp;isModal=False" TargetMode="External"/><Relationship Id="rId28" Type="http://schemas.openxmlformats.org/officeDocument/2006/relationships/hyperlink" Target="https://www.colombiacompra.gov.co/tienda-virtual-del-estado-colombiano/ordenes-compra/79512" TargetMode="External"/><Relationship Id="rId36" Type="http://schemas.openxmlformats.org/officeDocument/2006/relationships/hyperlink" Target="https://www.colombiacompra.gov.co/tienda-virtual-del-estado-colombiano/ordenes-compra/81255" TargetMode="External"/><Relationship Id="rId49" Type="http://schemas.openxmlformats.org/officeDocument/2006/relationships/hyperlink" Target="https://www.colombiacompra.gov.co/tienda-virtual-del-estado-colombiano/ordenes-compra/79968" TargetMode="External"/><Relationship Id="rId57" Type="http://schemas.openxmlformats.org/officeDocument/2006/relationships/hyperlink" Target="https://community.secop.gov.co/Public/Tendering/OpportunityDetail/Index?noticeUID=CO1.NTC.2357209&amp;isFromPublicArea=True&amp;isModal=False" TargetMode="External"/><Relationship Id="rId10" Type="http://schemas.openxmlformats.org/officeDocument/2006/relationships/hyperlink" Target="https://community.secop.gov.co/Public/Tendering/OpportunityDetail/Index?noticeUID=CO1.NTC.2399272&amp;isFromPublicArea=True&amp;isModal=False" TargetMode="External"/><Relationship Id="rId31" Type="http://schemas.openxmlformats.org/officeDocument/2006/relationships/hyperlink" Target="https://www.colombiacompra.gov.co/tienda-virtual-del-estado-colombiano/ordenes-compra/79912" TargetMode="External"/><Relationship Id="rId44" Type="http://schemas.openxmlformats.org/officeDocument/2006/relationships/hyperlink" Target="https://www.colombiacompra.gov.co/tienda-virtual-del-estado-colombiano/ordenes-compra/78877" TargetMode="External"/><Relationship Id="rId52" Type="http://schemas.openxmlformats.org/officeDocument/2006/relationships/hyperlink" Target="https://colombiacompra.gov.co/tienda-virtual-del-estado-colombiano/ordenes-compra/80519" TargetMode="External"/><Relationship Id="rId60" Type="http://schemas.openxmlformats.org/officeDocument/2006/relationships/hyperlink" Target="https://colombiacompra.gov.co/tienda-virtual-del-estado-colombiano/ordenes-compra/78674" TargetMode="External"/><Relationship Id="rId65" Type="http://schemas.openxmlformats.org/officeDocument/2006/relationships/hyperlink" Target="https://community.secop.gov.co/Public/Tendering/ContractNoticePhases/View?PPI=CO1.PPI.16117384&amp;isFromPublicArea=True&amp;isModal=False" TargetMode="External"/><Relationship Id="rId73" Type="http://schemas.openxmlformats.org/officeDocument/2006/relationships/drawing" Target="../drawings/drawing1.xml"/><Relationship Id="rId4" Type="http://schemas.openxmlformats.org/officeDocument/2006/relationships/hyperlink" Target="https://colombiacompra.coupahost.com/order_headers/79642" TargetMode="External"/><Relationship Id="rId9" Type="http://schemas.openxmlformats.org/officeDocument/2006/relationships/hyperlink" Target="mailto:construvilla2506@hotmail.com" TargetMode="External"/><Relationship Id="rId13" Type="http://schemas.openxmlformats.org/officeDocument/2006/relationships/hyperlink" Target="https://colombiacompra.coupahost.com/order_headers/79263" TargetMode="External"/><Relationship Id="rId18" Type="http://schemas.openxmlformats.org/officeDocument/2006/relationships/hyperlink" Target="https://community.secop.gov.co/Public/Tendering/OpportunityDetail/Index?noticeUID=CO1.NTC.2381543&amp;isFromPublicArea=True&amp;isModal=False" TargetMode="External"/><Relationship Id="rId39" Type="http://schemas.openxmlformats.org/officeDocument/2006/relationships/hyperlink" Target="https://community.secop.gov.co/Public/Tendering/OpportunityDetail/Index?noticeUID=CO1.NTC.1788790&amp;isFromPublicArea=True&amp;isModal=False" TargetMode="External"/><Relationship Id="rId34" Type="http://schemas.openxmlformats.org/officeDocument/2006/relationships/hyperlink" Target="https://www.colombiacompra.gov.co/tienda-virtual-del-estado-colombiano/ordenes-compra/80945" TargetMode="External"/><Relationship Id="rId50" Type="http://schemas.openxmlformats.org/officeDocument/2006/relationships/hyperlink" Target="https://www.colombiacompra.gov.co/tienda-virtual-del-estado-colombiano/ordenes-compra/80795" TargetMode="External"/><Relationship Id="rId55" Type="http://schemas.openxmlformats.org/officeDocument/2006/relationships/hyperlink" Target="https://www.colombiacompra.gov.co/tienda-virtual-del-estado-colombiano/ordenes-compra/80188" TargetMode="External"/><Relationship Id="rId7" Type="http://schemas.openxmlformats.org/officeDocument/2006/relationships/hyperlink" Target="mailto:maybe@une.net.co" TargetMode="External"/><Relationship Id="rId71" Type="http://schemas.openxmlformats.org/officeDocument/2006/relationships/hyperlink" Target="https://community.secop.gov.co/Public/Tendering/OpportunityDetail/Index?noticeUID=CO1.NTC.2357209&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AA980"/>
  <sheetViews>
    <sheetView tabSelected="1" topLeftCell="J1" workbookViewId="0">
      <pane ySplit="4" topLeftCell="A5" activePane="bottomLeft" state="frozen"/>
      <selection pane="bottomLeft" activeCell="T8" sqref="T8:T16"/>
    </sheetView>
  </sheetViews>
  <sheetFormatPr baseColWidth="10" defaultColWidth="14.42578125" defaultRowHeight="15" customHeight="1"/>
  <cols>
    <col min="1" max="1" width="35.42578125" customWidth="1"/>
    <col min="2" max="2" width="25.7109375" customWidth="1"/>
    <col min="3" max="3" width="19.5703125" customWidth="1"/>
    <col min="4" max="4" width="15.7109375" customWidth="1"/>
    <col min="5" max="5" width="21.42578125" customWidth="1"/>
    <col min="6" max="6" width="42" customWidth="1"/>
    <col min="7" max="7" width="13.5703125" customWidth="1"/>
    <col min="8" max="8" width="14.140625" customWidth="1"/>
    <col min="9" max="9" width="13.28515625" customWidth="1"/>
    <col min="10" max="11" width="11.5703125" style="159" customWidth="1"/>
    <col min="12" max="12" width="11.5703125" customWidth="1"/>
    <col min="13" max="13" width="11.5703125" style="159" customWidth="1"/>
    <col min="14" max="14" width="23.140625" customWidth="1"/>
    <col min="15" max="15" width="30.85546875" customWidth="1"/>
    <col min="16" max="16" width="11" customWidth="1"/>
    <col min="17" max="17" width="16.85546875" customWidth="1"/>
    <col min="18" max="18" width="24.140625" customWidth="1"/>
    <col min="19" max="19" width="47" style="46" customWidth="1"/>
    <col min="20" max="20" width="37.140625" customWidth="1"/>
    <col min="21" max="27" width="11.42578125" customWidth="1"/>
  </cols>
  <sheetData>
    <row r="1" spans="1:27" ht="13.5" customHeight="1">
      <c r="A1" s="1"/>
      <c r="B1" s="2"/>
      <c r="C1" s="2"/>
      <c r="D1" s="2"/>
      <c r="E1" s="2"/>
      <c r="F1" s="2"/>
      <c r="G1" s="3"/>
      <c r="H1" s="4"/>
      <c r="I1" s="3"/>
      <c r="J1" s="144"/>
      <c r="K1" s="144"/>
      <c r="L1" s="3"/>
      <c r="M1" s="144"/>
      <c r="N1" s="2"/>
      <c r="O1" s="2"/>
      <c r="P1" s="2"/>
      <c r="Q1" s="2"/>
      <c r="R1" s="2"/>
      <c r="S1" s="2"/>
      <c r="T1" s="5"/>
      <c r="U1" s="6"/>
      <c r="V1" s="6"/>
      <c r="W1" s="6"/>
      <c r="X1" s="6"/>
      <c r="Y1" s="6"/>
      <c r="Z1" s="6"/>
      <c r="AA1" s="6"/>
    </row>
    <row r="2" spans="1:27" ht="53.25" customHeight="1">
      <c r="A2" s="38"/>
      <c r="B2" s="39"/>
      <c r="C2" s="39"/>
      <c r="D2" s="39"/>
      <c r="E2" s="39"/>
      <c r="F2" s="39"/>
      <c r="G2" s="39"/>
      <c r="H2" s="39"/>
      <c r="I2" s="39"/>
      <c r="J2" s="39"/>
      <c r="K2" s="39"/>
      <c r="L2" s="39"/>
      <c r="M2" s="39"/>
      <c r="N2" s="39"/>
      <c r="O2" s="39"/>
      <c r="P2" s="39"/>
      <c r="Q2" s="39"/>
      <c r="R2" s="39"/>
      <c r="S2" s="39"/>
      <c r="T2" s="40"/>
      <c r="U2" s="6"/>
      <c r="V2" s="6"/>
      <c r="W2" s="6"/>
      <c r="X2" s="6"/>
      <c r="Y2" s="6"/>
      <c r="Z2" s="6"/>
      <c r="AA2" s="6"/>
    </row>
    <row r="3" spans="1:27" ht="33" customHeight="1">
      <c r="A3" s="41" t="s">
        <v>0</v>
      </c>
      <c r="B3" s="42"/>
      <c r="C3" s="42"/>
      <c r="D3" s="42"/>
      <c r="E3" s="42"/>
      <c r="F3" s="42"/>
      <c r="G3" s="42"/>
      <c r="H3" s="42"/>
      <c r="I3" s="42"/>
      <c r="J3" s="42"/>
      <c r="K3" s="42"/>
      <c r="L3" s="42"/>
      <c r="M3" s="42"/>
      <c r="N3" s="42"/>
      <c r="O3" s="42"/>
      <c r="P3" s="42"/>
      <c r="Q3" s="42"/>
      <c r="R3" s="42"/>
      <c r="S3" s="42"/>
      <c r="T3" s="43"/>
      <c r="U3" s="6"/>
      <c r="V3" s="6"/>
      <c r="W3" s="6"/>
      <c r="X3" s="6"/>
      <c r="Y3" s="6"/>
      <c r="Z3" s="6"/>
      <c r="AA3" s="6"/>
    </row>
    <row r="4" spans="1:27" ht="63.75" customHeight="1">
      <c r="A4" s="7" t="s">
        <v>1</v>
      </c>
      <c r="B4" s="8" t="s">
        <v>2</v>
      </c>
      <c r="C4" s="8" t="s">
        <v>3</v>
      </c>
      <c r="D4" s="8" t="s">
        <v>4</v>
      </c>
      <c r="E4" s="8" t="s">
        <v>5</v>
      </c>
      <c r="F4" s="8" t="s">
        <v>6</v>
      </c>
      <c r="G4" s="9" t="s">
        <v>7</v>
      </c>
      <c r="H4" s="10" t="s">
        <v>8</v>
      </c>
      <c r="I4" s="9" t="s">
        <v>9</v>
      </c>
      <c r="J4" s="145" t="s">
        <v>10</v>
      </c>
      <c r="K4" s="145" t="s">
        <v>11</v>
      </c>
      <c r="L4" s="9" t="s">
        <v>12</v>
      </c>
      <c r="M4" s="145" t="s">
        <v>13</v>
      </c>
      <c r="N4" s="8" t="s">
        <v>14</v>
      </c>
      <c r="O4" s="8" t="s">
        <v>15</v>
      </c>
      <c r="P4" s="8" t="s">
        <v>16</v>
      </c>
      <c r="Q4" s="8" t="s">
        <v>17</v>
      </c>
      <c r="R4" s="8" t="s">
        <v>18</v>
      </c>
      <c r="S4" s="8" t="s">
        <v>19</v>
      </c>
      <c r="T4" s="11" t="s">
        <v>20</v>
      </c>
      <c r="U4" s="12"/>
      <c r="V4" s="12"/>
      <c r="W4" s="12"/>
      <c r="X4" s="12"/>
      <c r="Y4" s="12"/>
      <c r="Z4" s="12"/>
      <c r="AA4" s="12"/>
    </row>
    <row r="5" spans="1:27" ht="33.75" customHeight="1">
      <c r="A5" s="47" t="s">
        <v>21</v>
      </c>
      <c r="B5" s="48" t="s">
        <v>22</v>
      </c>
      <c r="C5" s="48" t="s">
        <v>23</v>
      </c>
      <c r="D5" s="48" t="s">
        <v>24</v>
      </c>
      <c r="E5" s="48" t="s">
        <v>25</v>
      </c>
      <c r="F5" s="48" t="s">
        <v>26</v>
      </c>
      <c r="G5" s="49">
        <v>2363920</v>
      </c>
      <c r="H5" s="49">
        <v>0</v>
      </c>
      <c r="I5" s="49">
        <f t="shared" ref="I5:I8" si="0">G5+H5</f>
        <v>2363920</v>
      </c>
      <c r="J5" s="146">
        <v>44510</v>
      </c>
      <c r="K5" s="146">
        <v>44510</v>
      </c>
      <c r="L5" s="48">
        <v>0</v>
      </c>
      <c r="M5" s="160">
        <v>44539</v>
      </c>
      <c r="N5" s="48" t="s">
        <v>27</v>
      </c>
      <c r="O5" s="48" t="s">
        <v>28</v>
      </c>
      <c r="P5" s="48">
        <v>10</v>
      </c>
      <c r="Q5" s="48" t="s">
        <v>29</v>
      </c>
      <c r="R5" s="48"/>
      <c r="S5" s="50" t="s">
        <v>30</v>
      </c>
      <c r="T5" s="48"/>
      <c r="U5" s="6"/>
      <c r="V5" s="6"/>
      <c r="W5" s="6"/>
      <c r="X5" s="6"/>
      <c r="Y5" s="6"/>
      <c r="Z5" s="6"/>
      <c r="AA5" s="6"/>
    </row>
    <row r="6" spans="1:27" ht="33.75" customHeight="1">
      <c r="A6" s="51"/>
      <c r="B6" s="48" t="s">
        <v>31</v>
      </c>
      <c r="C6" s="48" t="s">
        <v>23</v>
      </c>
      <c r="D6" s="48" t="s">
        <v>24</v>
      </c>
      <c r="E6" s="48" t="s">
        <v>32</v>
      </c>
      <c r="F6" s="48" t="s">
        <v>33</v>
      </c>
      <c r="G6" s="49">
        <v>5000000</v>
      </c>
      <c r="H6" s="49">
        <v>0</v>
      </c>
      <c r="I6" s="49">
        <f t="shared" si="0"/>
        <v>5000000</v>
      </c>
      <c r="J6" s="146">
        <v>44510</v>
      </c>
      <c r="K6" s="146">
        <v>44510</v>
      </c>
      <c r="L6" s="48">
        <v>0</v>
      </c>
      <c r="M6" s="160">
        <v>44539</v>
      </c>
      <c r="N6" s="48" t="s">
        <v>34</v>
      </c>
      <c r="O6" s="48" t="s">
        <v>35</v>
      </c>
      <c r="P6" s="48">
        <v>10</v>
      </c>
      <c r="Q6" s="48" t="s">
        <v>29</v>
      </c>
      <c r="R6" s="48"/>
      <c r="S6" s="50" t="s">
        <v>36</v>
      </c>
      <c r="T6" s="48"/>
      <c r="U6" s="6"/>
      <c r="V6" s="6"/>
      <c r="W6" s="6"/>
      <c r="X6" s="6"/>
      <c r="Y6" s="6"/>
      <c r="Z6" s="6"/>
      <c r="AA6" s="6"/>
    </row>
    <row r="7" spans="1:27" ht="33.75" customHeight="1">
      <c r="A7" s="51"/>
      <c r="B7" s="48" t="s">
        <v>37</v>
      </c>
      <c r="C7" s="48" t="s">
        <v>38</v>
      </c>
      <c r="D7" s="48" t="s">
        <v>24</v>
      </c>
      <c r="E7" s="48" t="s">
        <v>39</v>
      </c>
      <c r="F7" s="48" t="s">
        <v>40</v>
      </c>
      <c r="G7" s="49">
        <v>5604705.9199999999</v>
      </c>
      <c r="H7" s="49">
        <v>0</v>
      </c>
      <c r="I7" s="49">
        <f t="shared" si="0"/>
        <v>5604705.9199999999</v>
      </c>
      <c r="J7" s="147">
        <v>44512</v>
      </c>
      <c r="K7" s="147">
        <v>44512</v>
      </c>
      <c r="L7" s="48">
        <v>0</v>
      </c>
      <c r="M7" s="147">
        <v>44545</v>
      </c>
      <c r="N7" s="48" t="s">
        <v>41</v>
      </c>
      <c r="O7" s="48" t="s">
        <v>42</v>
      </c>
      <c r="P7" s="48">
        <v>10</v>
      </c>
      <c r="Q7" s="48" t="s">
        <v>29</v>
      </c>
      <c r="R7" s="48"/>
      <c r="S7" s="50" t="s">
        <v>43</v>
      </c>
      <c r="T7" s="48"/>
      <c r="U7" s="6"/>
      <c r="V7" s="6"/>
      <c r="W7" s="6"/>
      <c r="X7" s="6"/>
      <c r="Y7" s="6"/>
      <c r="Z7" s="6"/>
      <c r="AA7" s="6"/>
    </row>
    <row r="8" spans="1:27" ht="33.75" customHeight="1">
      <c r="A8" s="51"/>
      <c r="B8" s="48" t="s">
        <v>44</v>
      </c>
      <c r="C8" s="48" t="s">
        <v>38</v>
      </c>
      <c r="D8" s="48" t="s">
        <v>24</v>
      </c>
      <c r="E8" s="48" t="s">
        <v>45</v>
      </c>
      <c r="F8" s="48" t="s">
        <v>46</v>
      </c>
      <c r="G8" s="49">
        <v>5252303.0199999996</v>
      </c>
      <c r="H8" s="49">
        <v>0</v>
      </c>
      <c r="I8" s="49">
        <f t="shared" si="0"/>
        <v>5252303.0199999996</v>
      </c>
      <c r="J8" s="147">
        <v>44512</v>
      </c>
      <c r="K8" s="147">
        <v>44512</v>
      </c>
      <c r="L8" s="48">
        <v>0</v>
      </c>
      <c r="M8" s="147">
        <v>44545</v>
      </c>
      <c r="N8" s="48" t="s">
        <v>41</v>
      </c>
      <c r="O8" s="48" t="s">
        <v>47</v>
      </c>
      <c r="P8" s="48">
        <v>10</v>
      </c>
      <c r="Q8" s="48" t="s">
        <v>29</v>
      </c>
      <c r="R8" s="48"/>
      <c r="S8" s="52" t="s">
        <v>48</v>
      </c>
      <c r="T8" s="48"/>
      <c r="U8" s="6"/>
      <c r="V8" s="6"/>
      <c r="W8" s="6"/>
      <c r="X8" s="6"/>
      <c r="Y8" s="6"/>
      <c r="Z8" s="6"/>
      <c r="AA8" s="6"/>
    </row>
    <row r="9" spans="1:27" ht="33.75" customHeight="1">
      <c r="A9" s="47" t="s">
        <v>49</v>
      </c>
      <c r="B9" s="48" t="s">
        <v>50</v>
      </c>
      <c r="C9" s="48" t="s">
        <v>51</v>
      </c>
      <c r="D9" s="48" t="s">
        <v>52</v>
      </c>
      <c r="E9" s="48" t="s">
        <v>53</v>
      </c>
      <c r="F9" s="48" t="s">
        <v>54</v>
      </c>
      <c r="G9" s="49">
        <v>10130000</v>
      </c>
      <c r="H9" s="49">
        <v>0</v>
      </c>
      <c r="I9" s="49">
        <v>10130000</v>
      </c>
      <c r="J9" s="147">
        <v>44508</v>
      </c>
      <c r="K9" s="147">
        <v>44508</v>
      </c>
      <c r="L9" s="48">
        <v>0</v>
      </c>
      <c r="M9" s="147">
        <v>44535</v>
      </c>
      <c r="N9" s="48" t="s">
        <v>55</v>
      </c>
      <c r="O9" s="53" t="s">
        <v>56</v>
      </c>
      <c r="P9" s="48">
        <v>26</v>
      </c>
      <c r="Q9" s="48" t="s">
        <v>57</v>
      </c>
      <c r="R9" s="48" t="s">
        <v>50</v>
      </c>
      <c r="S9" s="52" t="s">
        <v>58</v>
      </c>
      <c r="T9" s="48"/>
      <c r="U9" s="6"/>
      <c r="V9" s="6"/>
      <c r="W9" s="6"/>
      <c r="X9" s="6"/>
      <c r="Y9" s="6"/>
      <c r="Z9" s="6"/>
      <c r="AA9" s="6"/>
    </row>
    <row r="10" spans="1:27" ht="33.75" customHeight="1">
      <c r="A10" s="51"/>
      <c r="B10" s="48" t="s">
        <v>59</v>
      </c>
      <c r="C10" s="48" t="s">
        <v>51</v>
      </c>
      <c r="D10" s="48" t="s">
        <v>52</v>
      </c>
      <c r="E10" s="48" t="s">
        <v>60</v>
      </c>
      <c r="F10" s="48" t="s">
        <v>61</v>
      </c>
      <c r="G10" s="49">
        <v>38824315</v>
      </c>
      <c r="H10" s="49">
        <v>0</v>
      </c>
      <c r="I10" s="49">
        <v>38824315</v>
      </c>
      <c r="J10" s="147">
        <v>44525</v>
      </c>
      <c r="K10" s="147">
        <v>44525</v>
      </c>
      <c r="L10" s="48">
        <v>0</v>
      </c>
      <c r="M10" s="147">
        <v>44536</v>
      </c>
      <c r="N10" s="48" t="s">
        <v>62</v>
      </c>
      <c r="O10" s="53" t="s">
        <v>63</v>
      </c>
      <c r="P10" s="48">
        <v>26</v>
      </c>
      <c r="Q10" s="48" t="s">
        <v>57</v>
      </c>
      <c r="R10" s="48" t="s">
        <v>59</v>
      </c>
      <c r="S10" s="52" t="s">
        <v>64</v>
      </c>
      <c r="T10" s="48"/>
      <c r="U10" s="6"/>
      <c r="V10" s="6"/>
      <c r="W10" s="6"/>
      <c r="X10" s="6"/>
      <c r="Y10" s="6"/>
      <c r="Z10" s="6"/>
      <c r="AA10" s="6"/>
    </row>
    <row r="11" spans="1:27" ht="33.75" customHeight="1">
      <c r="A11" s="51"/>
      <c r="B11" s="48" t="s">
        <v>65</v>
      </c>
      <c r="C11" s="48" t="s">
        <v>51</v>
      </c>
      <c r="D11" s="48" t="s">
        <v>52</v>
      </c>
      <c r="E11" s="48" t="s">
        <v>66</v>
      </c>
      <c r="F11" s="48" t="s">
        <v>67</v>
      </c>
      <c r="G11" s="49">
        <v>3747700</v>
      </c>
      <c r="H11" s="49">
        <v>0</v>
      </c>
      <c r="I11" s="49">
        <v>3747700</v>
      </c>
      <c r="J11" s="147">
        <v>44525</v>
      </c>
      <c r="K11" s="147">
        <v>44525</v>
      </c>
      <c r="L11" s="48">
        <v>0</v>
      </c>
      <c r="M11" s="147">
        <v>44536</v>
      </c>
      <c r="N11" s="48" t="s">
        <v>68</v>
      </c>
      <c r="O11" s="53" t="s">
        <v>69</v>
      </c>
      <c r="P11" s="48">
        <v>26</v>
      </c>
      <c r="Q11" s="48" t="s">
        <v>57</v>
      </c>
      <c r="R11" s="48" t="s">
        <v>65</v>
      </c>
      <c r="S11" s="52" t="s">
        <v>70</v>
      </c>
      <c r="T11" s="48"/>
      <c r="U11" s="6"/>
      <c r="V11" s="6"/>
      <c r="W11" s="6"/>
      <c r="X11" s="6"/>
      <c r="Y11" s="6"/>
      <c r="Z11" s="6"/>
      <c r="AA11" s="6"/>
    </row>
    <row r="12" spans="1:27" ht="33.75" customHeight="1">
      <c r="A12" s="51"/>
      <c r="B12" s="48" t="s">
        <v>71</v>
      </c>
      <c r="C12" s="48" t="s">
        <v>51</v>
      </c>
      <c r="D12" s="48" t="s">
        <v>52</v>
      </c>
      <c r="E12" s="48" t="s">
        <v>72</v>
      </c>
      <c r="F12" s="48" t="s">
        <v>73</v>
      </c>
      <c r="G12" s="49">
        <v>5010000</v>
      </c>
      <c r="H12" s="49">
        <v>2500000</v>
      </c>
      <c r="I12" s="49">
        <v>7510000</v>
      </c>
      <c r="J12" s="147">
        <v>44462</v>
      </c>
      <c r="K12" s="147">
        <v>44462</v>
      </c>
      <c r="L12" s="48">
        <v>0</v>
      </c>
      <c r="M12" s="147">
        <v>44530</v>
      </c>
      <c r="N12" s="48" t="s">
        <v>74</v>
      </c>
      <c r="O12" s="53" t="s">
        <v>75</v>
      </c>
      <c r="P12" s="48">
        <v>26</v>
      </c>
      <c r="Q12" s="48" t="s">
        <v>57</v>
      </c>
      <c r="R12" s="48" t="s">
        <v>71</v>
      </c>
      <c r="S12" s="52" t="s">
        <v>76</v>
      </c>
      <c r="T12" s="48"/>
      <c r="U12" s="6"/>
      <c r="V12" s="6"/>
      <c r="W12" s="6"/>
      <c r="X12" s="6"/>
      <c r="Y12" s="6"/>
      <c r="Z12" s="6"/>
      <c r="AA12" s="6"/>
    </row>
    <row r="13" spans="1:27" ht="33.75" customHeight="1">
      <c r="A13" s="51"/>
      <c r="B13" s="48" t="s">
        <v>77</v>
      </c>
      <c r="C13" s="48" t="s">
        <v>78</v>
      </c>
      <c r="D13" s="48" t="s">
        <v>52</v>
      </c>
      <c r="E13" s="48" t="s">
        <v>79</v>
      </c>
      <c r="F13" s="48" t="s">
        <v>80</v>
      </c>
      <c r="G13" s="49">
        <v>886341</v>
      </c>
      <c r="H13" s="49">
        <v>0</v>
      </c>
      <c r="I13" s="49">
        <v>886341</v>
      </c>
      <c r="J13" s="147">
        <v>44509</v>
      </c>
      <c r="K13" s="147">
        <v>44509</v>
      </c>
      <c r="L13" s="48">
        <v>0</v>
      </c>
      <c r="M13" s="147">
        <v>44530</v>
      </c>
      <c r="N13" s="48" t="s">
        <v>81</v>
      </c>
      <c r="O13" s="53" t="s">
        <v>82</v>
      </c>
      <c r="P13" s="48">
        <v>10</v>
      </c>
      <c r="Q13" s="48" t="s">
        <v>29</v>
      </c>
      <c r="R13" s="48" t="s">
        <v>77</v>
      </c>
      <c r="S13" s="52" t="s">
        <v>83</v>
      </c>
      <c r="T13" s="48"/>
      <c r="U13" s="6"/>
      <c r="V13" s="6"/>
      <c r="W13" s="6"/>
      <c r="X13" s="6"/>
      <c r="Y13" s="6"/>
      <c r="Z13" s="6"/>
      <c r="AA13" s="6"/>
    </row>
    <row r="14" spans="1:27" ht="33.75" customHeight="1">
      <c r="A14" s="51"/>
      <c r="B14" s="48" t="s">
        <v>84</v>
      </c>
      <c r="C14" s="48" t="s">
        <v>78</v>
      </c>
      <c r="D14" s="48" t="s">
        <v>52</v>
      </c>
      <c r="E14" s="48" t="s">
        <v>85</v>
      </c>
      <c r="F14" s="48" t="s">
        <v>86</v>
      </c>
      <c r="G14" s="49">
        <v>21257598</v>
      </c>
      <c r="H14" s="49">
        <v>10627332</v>
      </c>
      <c r="I14" s="49">
        <v>31884930</v>
      </c>
      <c r="J14" s="147">
        <v>44439</v>
      </c>
      <c r="K14" s="147">
        <v>44439</v>
      </c>
      <c r="L14" s="48">
        <v>45</v>
      </c>
      <c r="M14" s="147">
        <v>44545</v>
      </c>
      <c r="N14" s="48" t="s">
        <v>87</v>
      </c>
      <c r="O14" s="53" t="s">
        <v>88</v>
      </c>
      <c r="P14" s="48">
        <v>26</v>
      </c>
      <c r="Q14" s="48" t="s">
        <v>57</v>
      </c>
      <c r="R14" s="48" t="s">
        <v>89</v>
      </c>
      <c r="S14" s="52" t="s">
        <v>90</v>
      </c>
      <c r="T14" s="48"/>
      <c r="U14" s="6"/>
      <c r="V14" s="6"/>
      <c r="W14" s="6"/>
      <c r="X14" s="6"/>
      <c r="Y14" s="6"/>
      <c r="Z14" s="6"/>
      <c r="AA14" s="6"/>
    </row>
    <row r="15" spans="1:27" ht="39.75" customHeight="1">
      <c r="A15" s="54" t="s">
        <v>91</v>
      </c>
      <c r="B15" s="55" t="s">
        <v>92</v>
      </c>
      <c r="C15" s="55" t="s">
        <v>51</v>
      </c>
      <c r="D15" s="56" t="s">
        <v>52</v>
      </c>
      <c r="E15" s="55" t="s">
        <v>93</v>
      </c>
      <c r="F15" s="55" t="s">
        <v>94</v>
      </c>
      <c r="G15" s="55">
        <v>5000000</v>
      </c>
      <c r="H15" s="55">
        <v>0</v>
      </c>
      <c r="I15" s="55">
        <v>5000000</v>
      </c>
      <c r="J15" s="148">
        <v>44511</v>
      </c>
      <c r="K15" s="148">
        <v>44511</v>
      </c>
      <c r="L15" s="55">
        <v>0</v>
      </c>
      <c r="M15" s="148">
        <v>44561</v>
      </c>
      <c r="N15" s="55" t="s">
        <v>95</v>
      </c>
      <c r="O15" s="55" t="s">
        <v>96</v>
      </c>
      <c r="P15" s="55">
        <v>26</v>
      </c>
      <c r="Q15" s="55" t="s">
        <v>57</v>
      </c>
      <c r="R15" s="57" t="s">
        <v>97</v>
      </c>
      <c r="S15" s="58" t="s">
        <v>98</v>
      </c>
      <c r="T15" s="48"/>
      <c r="U15" s="6"/>
      <c r="V15" s="6"/>
      <c r="W15" s="6"/>
      <c r="X15" s="6"/>
      <c r="Y15" s="6"/>
      <c r="Z15" s="6"/>
      <c r="AA15" s="6"/>
    </row>
    <row r="16" spans="1:27" ht="37.5" customHeight="1">
      <c r="A16" s="54" t="s">
        <v>99</v>
      </c>
      <c r="B16" s="59" t="s">
        <v>100</v>
      </c>
      <c r="C16" s="59" t="s">
        <v>51</v>
      </c>
      <c r="D16" s="59" t="s">
        <v>24</v>
      </c>
      <c r="E16" s="59" t="s">
        <v>101</v>
      </c>
      <c r="F16" s="60" t="s">
        <v>102</v>
      </c>
      <c r="G16" s="48">
        <v>5166300</v>
      </c>
      <c r="H16" s="60" t="s">
        <v>103</v>
      </c>
      <c r="I16" s="48">
        <v>5166300</v>
      </c>
      <c r="J16" s="146" t="s">
        <v>104</v>
      </c>
      <c r="K16" s="146">
        <v>44519</v>
      </c>
      <c r="L16" s="48">
        <v>0</v>
      </c>
      <c r="M16" s="146" t="s">
        <v>105</v>
      </c>
      <c r="N16" s="48" t="s">
        <v>95</v>
      </c>
      <c r="O16" s="60" t="s">
        <v>106</v>
      </c>
      <c r="P16" s="48">
        <v>26</v>
      </c>
      <c r="Q16" s="60" t="s">
        <v>57</v>
      </c>
      <c r="R16" s="48" t="s">
        <v>107</v>
      </c>
      <c r="S16" s="61" t="s">
        <v>108</v>
      </c>
      <c r="T16" s="48"/>
      <c r="U16" s="6"/>
      <c r="V16" s="6"/>
      <c r="W16" s="6"/>
      <c r="X16" s="6"/>
      <c r="Y16" s="6"/>
      <c r="Z16" s="6"/>
      <c r="AA16" s="6"/>
    </row>
    <row r="17" spans="1:27" ht="31.5" customHeight="1">
      <c r="A17" s="47" t="s">
        <v>109</v>
      </c>
      <c r="B17" s="62">
        <v>44440</v>
      </c>
      <c r="C17" s="48" t="s">
        <v>51</v>
      </c>
      <c r="D17" s="48" t="s">
        <v>24</v>
      </c>
      <c r="E17" s="48" t="s">
        <v>110</v>
      </c>
      <c r="F17" s="48" t="s">
        <v>111</v>
      </c>
      <c r="G17" s="56">
        <v>675000</v>
      </c>
      <c r="H17" s="48">
        <v>220000</v>
      </c>
      <c r="I17" s="56">
        <v>895000</v>
      </c>
      <c r="J17" s="146">
        <v>44518</v>
      </c>
      <c r="K17" s="146">
        <v>44519</v>
      </c>
      <c r="L17" s="63">
        <v>0</v>
      </c>
      <c r="M17" s="146">
        <v>44531</v>
      </c>
      <c r="N17" s="48" t="s">
        <v>41</v>
      </c>
      <c r="O17" s="53" t="s">
        <v>112</v>
      </c>
      <c r="P17" s="48">
        <v>10</v>
      </c>
      <c r="Q17" s="48" t="s">
        <v>29</v>
      </c>
      <c r="R17" s="48" t="s">
        <v>113</v>
      </c>
      <c r="S17" s="53" t="s">
        <v>114</v>
      </c>
      <c r="T17" s="48"/>
      <c r="U17" s="6"/>
      <c r="V17" s="6"/>
      <c r="W17" s="6"/>
      <c r="X17" s="6"/>
      <c r="Y17" s="6"/>
      <c r="Z17" s="6"/>
      <c r="AA17" s="6"/>
    </row>
    <row r="18" spans="1:27" ht="31.5" customHeight="1">
      <c r="A18" s="51"/>
      <c r="B18" s="48" t="s">
        <v>115</v>
      </c>
      <c r="C18" s="48" t="s">
        <v>78</v>
      </c>
      <c r="D18" s="48" t="s">
        <v>24</v>
      </c>
      <c r="E18" s="48" t="s">
        <v>116</v>
      </c>
      <c r="F18" s="48" t="s">
        <v>117</v>
      </c>
      <c r="G18" s="56">
        <v>2495971</v>
      </c>
      <c r="H18" s="48">
        <v>0</v>
      </c>
      <c r="I18" s="56"/>
      <c r="J18" s="146">
        <v>44509</v>
      </c>
      <c r="K18" s="146">
        <v>44510</v>
      </c>
      <c r="L18" s="63">
        <v>0</v>
      </c>
      <c r="M18" s="146">
        <v>44539</v>
      </c>
      <c r="N18" s="48" t="s">
        <v>118</v>
      </c>
      <c r="O18" s="53" t="s">
        <v>119</v>
      </c>
      <c r="P18" s="48">
        <v>10</v>
      </c>
      <c r="Q18" s="48" t="s">
        <v>29</v>
      </c>
      <c r="R18" s="48"/>
      <c r="S18" s="64" t="s">
        <v>120</v>
      </c>
      <c r="T18" s="48"/>
      <c r="U18" s="6"/>
      <c r="V18" s="6"/>
      <c r="W18" s="6"/>
      <c r="X18" s="6"/>
      <c r="Y18" s="6"/>
      <c r="Z18" s="6"/>
      <c r="AA18" s="6"/>
    </row>
    <row r="19" spans="1:27" ht="31.5" customHeight="1">
      <c r="A19" s="65" t="s">
        <v>121</v>
      </c>
      <c r="B19" s="56" t="s">
        <v>122</v>
      </c>
      <c r="C19" s="48" t="s">
        <v>78</v>
      </c>
      <c r="D19" s="48" t="s">
        <v>24</v>
      </c>
      <c r="E19" s="48" t="s">
        <v>123</v>
      </c>
      <c r="F19" s="56" t="s">
        <v>124</v>
      </c>
      <c r="G19" s="56">
        <v>3053860</v>
      </c>
      <c r="H19" s="56">
        <v>0</v>
      </c>
      <c r="I19" s="56">
        <v>3053860</v>
      </c>
      <c r="J19" s="146">
        <v>44511</v>
      </c>
      <c r="K19" s="146">
        <v>44511</v>
      </c>
      <c r="L19" s="56">
        <v>0</v>
      </c>
      <c r="M19" s="146">
        <v>44540</v>
      </c>
      <c r="N19" s="56" t="s">
        <v>125</v>
      </c>
      <c r="O19" s="56" t="s">
        <v>126</v>
      </c>
      <c r="P19" s="56">
        <v>26</v>
      </c>
      <c r="Q19" s="56" t="s">
        <v>57</v>
      </c>
      <c r="R19" s="56"/>
      <c r="S19" s="61" t="s">
        <v>127</v>
      </c>
      <c r="T19" s="56"/>
      <c r="U19" s="6"/>
      <c r="V19" s="6"/>
      <c r="W19" s="6"/>
      <c r="X19" s="6"/>
      <c r="Y19" s="6"/>
      <c r="Z19" s="6"/>
      <c r="AA19" s="6"/>
    </row>
    <row r="20" spans="1:27" ht="37.5" customHeight="1">
      <c r="A20" s="47" t="s">
        <v>128</v>
      </c>
      <c r="B20" s="66" t="s">
        <v>129</v>
      </c>
      <c r="C20" s="67" t="s">
        <v>130</v>
      </c>
      <c r="D20" s="68" t="s">
        <v>131</v>
      </c>
      <c r="E20" s="66" t="s">
        <v>132</v>
      </c>
      <c r="F20" s="69" t="s">
        <v>133</v>
      </c>
      <c r="G20" s="70">
        <v>5670350</v>
      </c>
      <c r="H20" s="48">
        <v>0</v>
      </c>
      <c r="I20" s="56">
        <f t="shared" ref="I20:I21" si="1">H20+G20</f>
        <v>5670350</v>
      </c>
      <c r="J20" s="149">
        <v>44510</v>
      </c>
      <c r="K20" s="149">
        <v>44511</v>
      </c>
      <c r="L20" s="63">
        <v>0</v>
      </c>
      <c r="M20" s="149">
        <v>44545</v>
      </c>
      <c r="N20" s="71" t="s">
        <v>134</v>
      </c>
      <c r="O20" s="72" t="s">
        <v>135</v>
      </c>
      <c r="P20" s="56">
        <v>26</v>
      </c>
      <c r="Q20" s="56" t="s">
        <v>136</v>
      </c>
      <c r="R20" s="48" t="s">
        <v>137</v>
      </c>
      <c r="S20" s="72" t="s">
        <v>138</v>
      </c>
      <c r="T20" s="48"/>
      <c r="U20" s="6"/>
      <c r="V20" s="6"/>
      <c r="W20" s="6"/>
      <c r="X20" s="6"/>
      <c r="Y20" s="6"/>
      <c r="Z20" s="6"/>
      <c r="AA20" s="6"/>
    </row>
    <row r="21" spans="1:27" ht="31.5" customHeight="1">
      <c r="A21" s="51"/>
      <c r="B21" s="71" t="s">
        <v>139</v>
      </c>
      <c r="C21" s="67" t="s">
        <v>130</v>
      </c>
      <c r="D21" s="68" t="s">
        <v>24</v>
      </c>
      <c r="E21" s="71" t="s">
        <v>140</v>
      </c>
      <c r="F21" s="73" t="s">
        <v>141</v>
      </c>
      <c r="G21" s="70">
        <v>1094696.1499999999</v>
      </c>
      <c r="H21" s="49">
        <v>0</v>
      </c>
      <c r="I21" s="49">
        <f t="shared" si="1"/>
        <v>1094696.1499999999</v>
      </c>
      <c r="J21" s="149">
        <v>44510</v>
      </c>
      <c r="K21" s="149">
        <v>44510</v>
      </c>
      <c r="L21" s="67">
        <v>0</v>
      </c>
      <c r="M21" s="149">
        <v>44533</v>
      </c>
      <c r="N21" s="71" t="s">
        <v>142</v>
      </c>
      <c r="O21" s="72" t="s">
        <v>143</v>
      </c>
      <c r="P21" s="67">
        <v>10</v>
      </c>
      <c r="Q21" s="67" t="s">
        <v>29</v>
      </c>
      <c r="R21" s="74"/>
      <c r="S21" s="75" t="s">
        <v>144</v>
      </c>
      <c r="T21" s="67"/>
      <c r="U21" s="6"/>
      <c r="V21" s="6"/>
      <c r="W21" s="6"/>
      <c r="X21" s="6"/>
      <c r="Y21" s="6"/>
      <c r="Z21" s="6"/>
      <c r="AA21" s="6"/>
    </row>
    <row r="22" spans="1:27" ht="48" customHeight="1">
      <c r="A22" s="47" t="s">
        <v>145</v>
      </c>
      <c r="B22" s="76" t="s">
        <v>146</v>
      </c>
      <c r="C22" s="77" t="s">
        <v>78</v>
      </c>
      <c r="D22" s="77" t="s">
        <v>24</v>
      </c>
      <c r="E22" s="78" t="s">
        <v>147</v>
      </c>
      <c r="F22" s="79" t="s">
        <v>148</v>
      </c>
      <c r="G22" s="80">
        <v>5108645</v>
      </c>
      <c r="H22" s="56">
        <v>0</v>
      </c>
      <c r="I22" s="80">
        <v>5108645</v>
      </c>
      <c r="J22" s="150">
        <v>44511</v>
      </c>
      <c r="K22" s="150">
        <v>44511</v>
      </c>
      <c r="L22" s="48"/>
      <c r="M22" s="150">
        <v>44543</v>
      </c>
      <c r="N22" s="81" t="s">
        <v>149</v>
      </c>
      <c r="O22" s="82" t="s">
        <v>119</v>
      </c>
      <c r="P22" s="83" t="s">
        <v>150</v>
      </c>
      <c r="Q22" s="48" t="s">
        <v>151</v>
      </c>
      <c r="R22" s="76" t="s">
        <v>146</v>
      </c>
      <c r="S22" s="84" t="s">
        <v>152</v>
      </c>
      <c r="T22" s="48" t="s">
        <v>153</v>
      </c>
      <c r="U22" s="6"/>
      <c r="V22" s="6"/>
      <c r="W22" s="6"/>
      <c r="X22" s="6"/>
      <c r="Y22" s="6"/>
      <c r="Z22" s="6"/>
      <c r="AA22" s="6"/>
    </row>
    <row r="23" spans="1:27" ht="28.5" customHeight="1">
      <c r="A23" s="51"/>
      <c r="B23" s="76" t="s">
        <v>154</v>
      </c>
      <c r="C23" s="77" t="s">
        <v>78</v>
      </c>
      <c r="D23" s="77" t="s">
        <v>52</v>
      </c>
      <c r="E23" s="78" t="s">
        <v>155</v>
      </c>
      <c r="F23" s="79" t="s">
        <v>156</v>
      </c>
      <c r="G23" s="80">
        <v>32220150</v>
      </c>
      <c r="H23" s="85">
        <v>0</v>
      </c>
      <c r="I23" s="80">
        <v>32220150</v>
      </c>
      <c r="J23" s="150">
        <v>44511</v>
      </c>
      <c r="K23" s="150">
        <v>44511</v>
      </c>
      <c r="L23" s="86"/>
      <c r="M23" s="150">
        <v>44560</v>
      </c>
      <c r="N23" s="81" t="s">
        <v>157</v>
      </c>
      <c r="O23" s="82" t="s">
        <v>158</v>
      </c>
      <c r="P23" s="83">
        <v>26</v>
      </c>
      <c r="Q23" s="67" t="s">
        <v>57</v>
      </c>
      <c r="R23" s="76" t="s">
        <v>154</v>
      </c>
      <c r="S23" s="87" t="s">
        <v>159</v>
      </c>
      <c r="T23" s="48" t="s">
        <v>153</v>
      </c>
      <c r="U23" s="6"/>
      <c r="V23" s="6"/>
      <c r="W23" s="6"/>
      <c r="X23" s="6"/>
      <c r="Y23" s="6"/>
      <c r="Z23" s="6"/>
      <c r="AA23" s="6"/>
    </row>
    <row r="24" spans="1:27" ht="28.5" customHeight="1">
      <c r="A24" s="51"/>
      <c r="B24" s="76" t="s">
        <v>160</v>
      </c>
      <c r="C24" s="77" t="s">
        <v>78</v>
      </c>
      <c r="D24" s="77" t="s">
        <v>24</v>
      </c>
      <c r="E24" s="78" t="s">
        <v>161</v>
      </c>
      <c r="F24" s="79" t="s">
        <v>162</v>
      </c>
      <c r="G24" s="80">
        <v>4300000</v>
      </c>
      <c r="H24" s="56">
        <v>0</v>
      </c>
      <c r="I24" s="80">
        <v>4300000</v>
      </c>
      <c r="J24" s="150">
        <v>44511</v>
      </c>
      <c r="K24" s="150">
        <v>44511</v>
      </c>
      <c r="L24" s="48">
        <v>0</v>
      </c>
      <c r="M24" s="150">
        <v>44560</v>
      </c>
      <c r="N24" s="81" t="s">
        <v>163</v>
      </c>
      <c r="O24" s="82" t="s">
        <v>164</v>
      </c>
      <c r="P24" s="83">
        <v>10</v>
      </c>
      <c r="Q24" s="48" t="s">
        <v>165</v>
      </c>
      <c r="R24" s="76" t="s">
        <v>160</v>
      </c>
      <c r="S24" s="88" t="s">
        <v>166</v>
      </c>
      <c r="T24" s="48" t="s">
        <v>153</v>
      </c>
      <c r="U24" s="6"/>
      <c r="V24" s="6"/>
      <c r="W24" s="6"/>
      <c r="X24" s="6"/>
      <c r="Y24" s="6"/>
      <c r="Z24" s="6"/>
      <c r="AA24" s="6"/>
    </row>
    <row r="25" spans="1:27" ht="28.5" customHeight="1">
      <c r="A25" s="51"/>
      <c r="B25" s="76" t="s">
        <v>167</v>
      </c>
      <c r="C25" s="82" t="s">
        <v>38</v>
      </c>
      <c r="D25" s="77" t="s">
        <v>24</v>
      </c>
      <c r="E25" s="78" t="s">
        <v>168</v>
      </c>
      <c r="F25" s="79" t="s">
        <v>169</v>
      </c>
      <c r="G25" s="80">
        <v>1359500</v>
      </c>
      <c r="H25" s="56">
        <v>0</v>
      </c>
      <c r="I25" s="80">
        <v>1359500</v>
      </c>
      <c r="J25" s="150">
        <v>44517</v>
      </c>
      <c r="K25" s="150">
        <v>44517</v>
      </c>
      <c r="L25" s="48">
        <v>0</v>
      </c>
      <c r="M25" s="150">
        <v>44560</v>
      </c>
      <c r="N25" s="81" t="s">
        <v>163</v>
      </c>
      <c r="O25" s="82" t="s">
        <v>170</v>
      </c>
      <c r="P25" s="83">
        <v>10</v>
      </c>
      <c r="Q25" s="48" t="s">
        <v>165</v>
      </c>
      <c r="R25" s="76" t="s">
        <v>167</v>
      </c>
      <c r="S25" s="87" t="s">
        <v>171</v>
      </c>
      <c r="T25" s="48" t="s">
        <v>153</v>
      </c>
      <c r="U25" s="6"/>
      <c r="V25" s="6"/>
      <c r="W25" s="6"/>
      <c r="X25" s="6"/>
      <c r="Y25" s="6"/>
      <c r="Z25" s="6"/>
      <c r="AA25" s="6"/>
    </row>
    <row r="26" spans="1:27" ht="28.5" customHeight="1">
      <c r="A26" s="51"/>
      <c r="B26" s="76" t="s">
        <v>172</v>
      </c>
      <c r="C26" s="82" t="s">
        <v>38</v>
      </c>
      <c r="D26" s="77" t="s">
        <v>24</v>
      </c>
      <c r="E26" s="78" t="s">
        <v>173</v>
      </c>
      <c r="F26" s="79" t="s">
        <v>174</v>
      </c>
      <c r="G26" s="80">
        <v>1095510</v>
      </c>
      <c r="H26" s="56">
        <v>0</v>
      </c>
      <c r="I26" s="80">
        <v>1095510</v>
      </c>
      <c r="J26" s="150">
        <v>44517</v>
      </c>
      <c r="K26" s="150">
        <v>44517</v>
      </c>
      <c r="L26" s="48">
        <v>0</v>
      </c>
      <c r="M26" s="150">
        <v>44560</v>
      </c>
      <c r="N26" s="81" t="s">
        <v>163</v>
      </c>
      <c r="O26" s="82" t="s">
        <v>175</v>
      </c>
      <c r="P26" s="83">
        <v>10</v>
      </c>
      <c r="Q26" s="48" t="s">
        <v>165</v>
      </c>
      <c r="R26" s="76" t="s">
        <v>172</v>
      </c>
      <c r="S26" s="87" t="s">
        <v>176</v>
      </c>
      <c r="T26" s="48" t="s">
        <v>153</v>
      </c>
      <c r="U26" s="6"/>
      <c r="V26" s="6"/>
      <c r="W26" s="6"/>
      <c r="X26" s="6"/>
      <c r="Y26" s="6"/>
      <c r="Z26" s="6"/>
      <c r="AA26" s="6"/>
    </row>
    <row r="27" spans="1:27" ht="28.5" customHeight="1">
      <c r="A27" s="51"/>
      <c r="B27" s="76" t="s">
        <v>177</v>
      </c>
      <c r="C27" s="77" t="s">
        <v>78</v>
      </c>
      <c r="D27" s="77" t="s">
        <v>24</v>
      </c>
      <c r="E27" s="78" t="s">
        <v>147</v>
      </c>
      <c r="F27" s="79" t="s">
        <v>178</v>
      </c>
      <c r="G27" s="80">
        <v>5574468</v>
      </c>
      <c r="H27" s="56">
        <v>0</v>
      </c>
      <c r="I27" s="80">
        <v>5574468</v>
      </c>
      <c r="J27" s="150">
        <v>44517</v>
      </c>
      <c r="K27" s="150">
        <v>44517</v>
      </c>
      <c r="L27" s="48">
        <v>0</v>
      </c>
      <c r="M27" s="150">
        <v>44560</v>
      </c>
      <c r="N27" s="81" t="s">
        <v>179</v>
      </c>
      <c r="O27" s="82" t="s">
        <v>119</v>
      </c>
      <c r="P27" s="83">
        <v>26</v>
      </c>
      <c r="Q27" s="67" t="s">
        <v>57</v>
      </c>
      <c r="R27" s="76" t="s">
        <v>177</v>
      </c>
      <c r="S27" s="87" t="s">
        <v>180</v>
      </c>
      <c r="T27" s="48" t="s">
        <v>153</v>
      </c>
      <c r="U27" s="6"/>
      <c r="V27" s="6"/>
      <c r="W27" s="6"/>
      <c r="X27" s="6"/>
      <c r="Y27" s="6"/>
      <c r="Z27" s="6"/>
      <c r="AA27" s="6"/>
    </row>
    <row r="28" spans="1:27" ht="28.5" customHeight="1">
      <c r="A28" s="51"/>
      <c r="B28" s="76" t="s">
        <v>181</v>
      </c>
      <c r="C28" s="77" t="s">
        <v>78</v>
      </c>
      <c r="D28" s="77" t="s">
        <v>24</v>
      </c>
      <c r="E28" s="78" t="s">
        <v>161</v>
      </c>
      <c r="F28" s="79" t="s">
        <v>182</v>
      </c>
      <c r="G28" s="80">
        <v>1192000</v>
      </c>
      <c r="H28" s="56">
        <v>0</v>
      </c>
      <c r="I28" s="80">
        <v>1192000</v>
      </c>
      <c r="J28" s="150">
        <v>44519</v>
      </c>
      <c r="K28" s="150">
        <v>44519</v>
      </c>
      <c r="L28" s="48">
        <v>0</v>
      </c>
      <c r="M28" s="150">
        <v>44560</v>
      </c>
      <c r="N28" s="81" t="s">
        <v>183</v>
      </c>
      <c r="O28" s="82" t="s">
        <v>164</v>
      </c>
      <c r="P28" s="83">
        <v>26</v>
      </c>
      <c r="Q28" s="67" t="s">
        <v>57</v>
      </c>
      <c r="R28" s="76" t="s">
        <v>181</v>
      </c>
      <c r="S28" s="87" t="s">
        <v>184</v>
      </c>
      <c r="T28" s="48" t="s">
        <v>153</v>
      </c>
      <c r="U28" s="6"/>
      <c r="V28" s="6"/>
      <c r="W28" s="6"/>
      <c r="X28" s="6"/>
      <c r="Y28" s="6"/>
      <c r="Z28" s="6"/>
      <c r="AA28" s="6"/>
    </row>
    <row r="29" spans="1:27" ht="28.5" customHeight="1">
      <c r="A29" s="51"/>
      <c r="B29" s="76" t="s">
        <v>185</v>
      </c>
      <c r="C29" s="77" t="s">
        <v>78</v>
      </c>
      <c r="D29" s="77" t="s">
        <v>24</v>
      </c>
      <c r="E29" s="78" t="s">
        <v>186</v>
      </c>
      <c r="F29" s="79" t="s">
        <v>187</v>
      </c>
      <c r="G29" s="80">
        <v>1707227</v>
      </c>
      <c r="H29" s="56">
        <v>0</v>
      </c>
      <c r="I29" s="80">
        <v>1707227</v>
      </c>
      <c r="J29" s="150">
        <v>44519</v>
      </c>
      <c r="K29" s="150">
        <v>44519</v>
      </c>
      <c r="L29" s="48">
        <v>0</v>
      </c>
      <c r="M29" s="150">
        <v>44560</v>
      </c>
      <c r="N29" s="81" t="s">
        <v>183</v>
      </c>
      <c r="O29" s="82" t="s">
        <v>188</v>
      </c>
      <c r="P29" s="83">
        <v>26</v>
      </c>
      <c r="Q29" s="67" t="s">
        <v>57</v>
      </c>
      <c r="R29" s="76" t="s">
        <v>185</v>
      </c>
      <c r="S29" s="87" t="s">
        <v>189</v>
      </c>
      <c r="T29" s="48" t="s">
        <v>153</v>
      </c>
      <c r="U29" s="6"/>
      <c r="V29" s="6"/>
      <c r="W29" s="6"/>
      <c r="X29" s="6"/>
      <c r="Y29" s="6"/>
      <c r="Z29" s="6"/>
      <c r="AA29" s="6"/>
    </row>
    <row r="30" spans="1:27" ht="28.5" customHeight="1">
      <c r="A30" s="51"/>
      <c r="B30" s="76" t="s">
        <v>190</v>
      </c>
      <c r="C30" s="77" t="s">
        <v>78</v>
      </c>
      <c r="D30" s="77" t="s">
        <v>24</v>
      </c>
      <c r="E30" s="78" t="s">
        <v>155</v>
      </c>
      <c r="F30" s="79" t="s">
        <v>191</v>
      </c>
      <c r="G30" s="80">
        <v>19057000</v>
      </c>
      <c r="H30" s="89">
        <v>0</v>
      </c>
      <c r="I30" s="80">
        <v>19057000</v>
      </c>
      <c r="J30" s="150">
        <v>44526</v>
      </c>
      <c r="K30" s="150">
        <v>44526</v>
      </c>
      <c r="L30" s="48">
        <v>0</v>
      </c>
      <c r="M30" s="150">
        <v>44560</v>
      </c>
      <c r="N30" s="81" t="s">
        <v>192</v>
      </c>
      <c r="O30" s="82" t="s">
        <v>158</v>
      </c>
      <c r="P30" s="83">
        <v>26</v>
      </c>
      <c r="Q30" s="67" t="s">
        <v>57</v>
      </c>
      <c r="R30" s="76" t="s">
        <v>190</v>
      </c>
      <c r="S30" s="87" t="s">
        <v>193</v>
      </c>
      <c r="T30" s="48" t="s">
        <v>153</v>
      </c>
      <c r="U30" s="6"/>
      <c r="V30" s="6"/>
      <c r="W30" s="6"/>
      <c r="X30" s="6"/>
      <c r="Y30" s="6"/>
      <c r="Z30" s="6"/>
      <c r="AA30" s="6"/>
    </row>
    <row r="31" spans="1:27" ht="28.5" customHeight="1">
      <c r="A31" s="47" t="s">
        <v>194</v>
      </c>
      <c r="B31" s="90" t="s">
        <v>195</v>
      </c>
      <c r="C31" s="67" t="s">
        <v>51</v>
      </c>
      <c r="D31" s="91" t="s">
        <v>24</v>
      </c>
      <c r="E31" s="92" t="s">
        <v>196</v>
      </c>
      <c r="F31" s="74" t="s">
        <v>197</v>
      </c>
      <c r="G31" s="93">
        <v>7652896</v>
      </c>
      <c r="H31" s="89">
        <v>0</v>
      </c>
      <c r="I31" s="94">
        <v>7652896</v>
      </c>
      <c r="J31" s="151">
        <v>44519</v>
      </c>
      <c r="K31" s="151">
        <v>44519</v>
      </c>
      <c r="L31" s="48">
        <v>0</v>
      </c>
      <c r="M31" s="151">
        <v>44546</v>
      </c>
      <c r="N31" s="74" t="s">
        <v>198</v>
      </c>
      <c r="O31" s="90" t="s">
        <v>199</v>
      </c>
      <c r="P31" s="48" t="s">
        <v>200</v>
      </c>
      <c r="Q31" s="86" t="s">
        <v>201</v>
      </c>
      <c r="R31" s="74">
        <v>2355454</v>
      </c>
      <c r="S31" s="95" t="s">
        <v>202</v>
      </c>
      <c r="T31" s="48"/>
      <c r="U31" s="6"/>
      <c r="V31" s="6"/>
      <c r="W31" s="6"/>
      <c r="X31" s="6"/>
      <c r="Y31" s="6"/>
      <c r="Z31" s="6"/>
      <c r="AA31" s="6"/>
    </row>
    <row r="32" spans="1:27" ht="30.75" customHeight="1">
      <c r="A32" s="51"/>
      <c r="B32" s="48" t="s">
        <v>203</v>
      </c>
      <c r="C32" s="48" t="s">
        <v>78</v>
      </c>
      <c r="D32" s="48" t="s">
        <v>24</v>
      </c>
      <c r="E32" s="48" t="s">
        <v>147</v>
      </c>
      <c r="F32" s="96" t="s">
        <v>204</v>
      </c>
      <c r="G32" s="56">
        <v>12772613</v>
      </c>
      <c r="H32" s="48">
        <v>0</v>
      </c>
      <c r="I32" s="56">
        <v>12423301</v>
      </c>
      <c r="J32" s="146">
        <v>44530</v>
      </c>
      <c r="K32" s="146">
        <v>44530</v>
      </c>
      <c r="L32" s="48">
        <v>0</v>
      </c>
      <c r="M32" s="146">
        <v>44545</v>
      </c>
      <c r="N32" s="96" t="s">
        <v>205</v>
      </c>
      <c r="O32" s="53" t="s">
        <v>119</v>
      </c>
      <c r="P32" s="56" t="s">
        <v>200</v>
      </c>
      <c r="Q32" s="48" t="s">
        <v>201</v>
      </c>
      <c r="R32" s="48"/>
      <c r="S32" s="64" t="s">
        <v>206</v>
      </c>
      <c r="T32" s="48"/>
      <c r="U32" s="6"/>
      <c r="V32" s="6"/>
      <c r="W32" s="6"/>
      <c r="X32" s="6"/>
      <c r="Y32" s="6"/>
      <c r="Z32" s="6"/>
      <c r="AA32" s="6"/>
    </row>
    <row r="33" spans="1:27" ht="26.25" customHeight="1">
      <c r="A33" s="47" t="s">
        <v>207</v>
      </c>
      <c r="B33" s="48" t="s">
        <v>208</v>
      </c>
      <c r="C33" s="48" t="s">
        <v>209</v>
      </c>
      <c r="D33" s="48" t="s">
        <v>24</v>
      </c>
      <c r="E33" s="48" t="s">
        <v>210</v>
      </c>
      <c r="F33" s="48" t="s">
        <v>211</v>
      </c>
      <c r="G33" s="56">
        <v>2687300</v>
      </c>
      <c r="H33" s="48">
        <v>0</v>
      </c>
      <c r="I33" s="56">
        <v>2687300</v>
      </c>
      <c r="J33" s="146">
        <v>44530</v>
      </c>
      <c r="K33" s="146">
        <v>44530</v>
      </c>
      <c r="L33" s="48">
        <v>0</v>
      </c>
      <c r="M33" s="146">
        <v>44561</v>
      </c>
      <c r="N33" s="56" t="s">
        <v>212</v>
      </c>
      <c r="O33" s="53" t="s">
        <v>213</v>
      </c>
      <c r="P33" s="48">
        <v>26</v>
      </c>
      <c r="Q33" s="48" t="s">
        <v>57</v>
      </c>
      <c r="R33" s="48" t="s">
        <v>208</v>
      </c>
      <c r="S33" s="64" t="s">
        <v>439</v>
      </c>
      <c r="T33" s="48" t="s">
        <v>153</v>
      </c>
      <c r="U33" s="6"/>
      <c r="V33" s="6"/>
      <c r="W33" s="6"/>
      <c r="X33" s="6"/>
      <c r="Y33" s="6"/>
      <c r="Z33" s="6"/>
      <c r="AA33" s="6"/>
    </row>
    <row r="34" spans="1:27" ht="40.5" customHeight="1">
      <c r="A34" s="51"/>
      <c r="B34" s="48" t="s">
        <v>214</v>
      </c>
      <c r="C34" s="48" t="s">
        <v>209</v>
      </c>
      <c r="D34" s="48" t="s">
        <v>24</v>
      </c>
      <c r="E34" s="48" t="s">
        <v>215</v>
      </c>
      <c r="F34" s="96" t="s">
        <v>216</v>
      </c>
      <c r="G34" s="56">
        <v>12165398</v>
      </c>
      <c r="H34" s="56">
        <v>0</v>
      </c>
      <c r="I34" s="56">
        <v>12165398</v>
      </c>
      <c r="J34" s="146">
        <v>44530</v>
      </c>
      <c r="K34" s="146">
        <v>44530</v>
      </c>
      <c r="L34" s="48">
        <v>0</v>
      </c>
      <c r="M34" s="146">
        <v>44561</v>
      </c>
      <c r="N34" s="97" t="s">
        <v>217</v>
      </c>
      <c r="O34" s="56" t="s">
        <v>218</v>
      </c>
      <c r="P34" s="56">
        <v>26</v>
      </c>
      <c r="Q34" s="56" t="s">
        <v>57</v>
      </c>
      <c r="R34" s="56" t="s">
        <v>214</v>
      </c>
      <c r="S34" s="58" t="s">
        <v>219</v>
      </c>
      <c r="T34" s="48" t="s">
        <v>153</v>
      </c>
      <c r="U34" s="6"/>
      <c r="V34" s="6"/>
      <c r="W34" s="6"/>
      <c r="X34" s="6"/>
      <c r="Y34" s="6"/>
      <c r="Z34" s="6"/>
      <c r="AA34" s="6"/>
    </row>
    <row r="35" spans="1:27" ht="33" customHeight="1">
      <c r="A35" s="51"/>
      <c r="B35" s="48" t="s">
        <v>220</v>
      </c>
      <c r="C35" s="48" t="s">
        <v>221</v>
      </c>
      <c r="D35" s="48" t="s">
        <v>52</v>
      </c>
      <c r="E35" s="48" t="s">
        <v>123</v>
      </c>
      <c r="F35" s="48" t="s">
        <v>222</v>
      </c>
      <c r="G35" s="56">
        <v>26397571</v>
      </c>
      <c r="H35" s="56">
        <v>10172206</v>
      </c>
      <c r="I35" s="56">
        <f>G35+H35</f>
        <v>36569777</v>
      </c>
      <c r="J35" s="146">
        <v>44529</v>
      </c>
      <c r="K35" s="146">
        <v>44529</v>
      </c>
      <c r="L35" s="48">
        <v>0</v>
      </c>
      <c r="M35" s="146">
        <v>44561</v>
      </c>
      <c r="N35" s="97" t="s">
        <v>223</v>
      </c>
      <c r="O35" s="56" t="s">
        <v>224</v>
      </c>
      <c r="P35" s="56">
        <v>26</v>
      </c>
      <c r="Q35" s="56" t="s">
        <v>57</v>
      </c>
      <c r="R35" s="56" t="s">
        <v>225</v>
      </c>
      <c r="S35" s="58" t="s">
        <v>226</v>
      </c>
      <c r="T35" s="48" t="s">
        <v>153</v>
      </c>
      <c r="U35" s="6"/>
      <c r="V35" s="6"/>
      <c r="W35" s="6"/>
      <c r="X35" s="6"/>
      <c r="Y35" s="6"/>
      <c r="Z35" s="6"/>
      <c r="AA35" s="6"/>
    </row>
    <row r="36" spans="1:27" ht="27.75" customHeight="1">
      <c r="A36" s="47" t="s">
        <v>227</v>
      </c>
      <c r="B36" s="48">
        <v>28</v>
      </c>
      <c r="C36" s="96" t="s">
        <v>78</v>
      </c>
      <c r="D36" s="48" t="s">
        <v>228</v>
      </c>
      <c r="E36" s="48" t="s">
        <v>229</v>
      </c>
      <c r="F36" s="48" t="s">
        <v>230</v>
      </c>
      <c r="G36" s="56">
        <v>6887020</v>
      </c>
      <c r="H36" s="56">
        <v>0</v>
      </c>
      <c r="I36" s="56">
        <f>G36+H36</f>
        <v>6887020</v>
      </c>
      <c r="J36" s="146">
        <v>44502</v>
      </c>
      <c r="K36" s="146">
        <v>44502</v>
      </c>
      <c r="L36" s="48">
        <v>0</v>
      </c>
      <c r="M36" s="146">
        <v>44530</v>
      </c>
      <c r="N36" s="56" t="s">
        <v>231</v>
      </c>
      <c r="O36" s="48" t="s">
        <v>119</v>
      </c>
      <c r="P36" s="56">
        <v>10</v>
      </c>
      <c r="Q36" s="56" t="s">
        <v>29</v>
      </c>
      <c r="R36" s="56"/>
      <c r="S36" s="98" t="s">
        <v>232</v>
      </c>
      <c r="T36" s="48" t="s">
        <v>233</v>
      </c>
      <c r="U36" s="6"/>
      <c r="V36" s="6"/>
      <c r="W36" s="6"/>
      <c r="X36" s="6"/>
      <c r="Y36" s="6"/>
      <c r="Z36" s="6"/>
      <c r="AA36" s="6"/>
    </row>
    <row r="37" spans="1:27" ht="31.5" customHeight="1">
      <c r="A37" s="51"/>
      <c r="B37" s="48">
        <v>29</v>
      </c>
      <c r="C37" s="48" t="s">
        <v>78</v>
      </c>
      <c r="D37" s="48" t="s">
        <v>228</v>
      </c>
      <c r="E37" s="48" t="s">
        <v>234</v>
      </c>
      <c r="F37" s="48" t="s">
        <v>235</v>
      </c>
      <c r="G37" s="56">
        <v>6813612</v>
      </c>
      <c r="H37" s="56">
        <v>0</v>
      </c>
      <c r="I37" s="56">
        <v>6813612</v>
      </c>
      <c r="J37" s="146">
        <v>44502</v>
      </c>
      <c r="K37" s="146">
        <v>44502</v>
      </c>
      <c r="L37" s="48">
        <v>0</v>
      </c>
      <c r="M37" s="146">
        <v>44530</v>
      </c>
      <c r="N37" s="56" t="s">
        <v>236</v>
      </c>
      <c r="O37" s="48" t="s">
        <v>237</v>
      </c>
      <c r="P37" s="56">
        <v>26</v>
      </c>
      <c r="Q37" s="48" t="s">
        <v>57</v>
      </c>
      <c r="R37" s="56"/>
      <c r="S37" s="98" t="s">
        <v>238</v>
      </c>
      <c r="T37" s="48" t="s">
        <v>233</v>
      </c>
      <c r="U37" s="6"/>
      <c r="V37" s="6"/>
      <c r="W37" s="6"/>
      <c r="X37" s="6"/>
      <c r="Y37" s="6"/>
      <c r="Z37" s="6"/>
      <c r="AA37" s="6"/>
    </row>
    <row r="38" spans="1:27" ht="29.25" customHeight="1">
      <c r="A38" s="51"/>
      <c r="B38" s="48">
        <v>30</v>
      </c>
      <c r="C38" s="48" t="s">
        <v>78</v>
      </c>
      <c r="D38" s="48" t="s">
        <v>228</v>
      </c>
      <c r="E38" s="48" t="s">
        <v>239</v>
      </c>
      <c r="F38" s="48" t="s">
        <v>240</v>
      </c>
      <c r="G38" s="56">
        <v>3310504</v>
      </c>
      <c r="H38" s="56">
        <v>0</v>
      </c>
      <c r="I38" s="56">
        <v>3310504</v>
      </c>
      <c r="J38" s="146">
        <v>44502</v>
      </c>
      <c r="K38" s="146">
        <v>44502</v>
      </c>
      <c r="L38" s="48">
        <v>0</v>
      </c>
      <c r="M38" s="146">
        <v>44530</v>
      </c>
      <c r="N38" s="56" t="s">
        <v>241</v>
      </c>
      <c r="O38" s="53" t="s">
        <v>213</v>
      </c>
      <c r="P38" s="56" t="s">
        <v>242</v>
      </c>
      <c r="Q38" s="48" t="s">
        <v>243</v>
      </c>
      <c r="R38" s="48"/>
      <c r="S38" s="53" t="s">
        <v>244</v>
      </c>
      <c r="T38" s="48" t="s">
        <v>233</v>
      </c>
      <c r="U38" s="6"/>
      <c r="V38" s="6"/>
      <c r="W38" s="6"/>
      <c r="X38" s="6"/>
      <c r="Y38" s="6"/>
      <c r="Z38" s="6"/>
      <c r="AA38" s="6"/>
    </row>
    <row r="39" spans="1:27" ht="29.25" customHeight="1">
      <c r="A39" s="51"/>
      <c r="B39" s="48">
        <v>31</v>
      </c>
      <c r="C39" s="48" t="s">
        <v>78</v>
      </c>
      <c r="D39" s="48" t="s">
        <v>228</v>
      </c>
      <c r="E39" s="48" t="s">
        <v>229</v>
      </c>
      <c r="F39" s="48" t="s">
        <v>245</v>
      </c>
      <c r="G39" s="56">
        <v>10818555</v>
      </c>
      <c r="H39" s="48">
        <v>0</v>
      </c>
      <c r="I39" s="56">
        <v>10818555</v>
      </c>
      <c r="J39" s="146">
        <v>44503</v>
      </c>
      <c r="K39" s="146">
        <v>44503</v>
      </c>
      <c r="L39" s="48">
        <v>0</v>
      </c>
      <c r="M39" s="146">
        <v>44530</v>
      </c>
      <c r="N39" s="56" t="s">
        <v>125</v>
      </c>
      <c r="O39" s="53" t="s">
        <v>119</v>
      </c>
      <c r="P39" s="56" t="s">
        <v>242</v>
      </c>
      <c r="Q39" s="48" t="s">
        <v>243</v>
      </c>
      <c r="R39" s="48"/>
      <c r="S39" s="99" t="s">
        <v>246</v>
      </c>
      <c r="T39" s="48" t="s">
        <v>233</v>
      </c>
      <c r="U39" s="6"/>
      <c r="V39" s="6"/>
      <c r="W39" s="6"/>
      <c r="X39" s="6"/>
      <c r="Y39" s="6"/>
      <c r="Z39" s="6"/>
      <c r="AA39" s="6"/>
    </row>
    <row r="40" spans="1:27" ht="29.25" customHeight="1">
      <c r="A40" s="51"/>
      <c r="B40" s="48">
        <v>32</v>
      </c>
      <c r="C40" s="48" t="s">
        <v>78</v>
      </c>
      <c r="D40" s="48" t="s">
        <v>228</v>
      </c>
      <c r="E40" s="48" t="s">
        <v>247</v>
      </c>
      <c r="F40" s="48" t="s">
        <v>248</v>
      </c>
      <c r="G40" s="56">
        <v>1575800</v>
      </c>
      <c r="H40" s="48">
        <v>0</v>
      </c>
      <c r="I40" s="56">
        <v>1575800</v>
      </c>
      <c r="J40" s="146">
        <v>44503</v>
      </c>
      <c r="K40" s="146">
        <v>44503</v>
      </c>
      <c r="L40" s="48">
        <v>0</v>
      </c>
      <c r="M40" s="146">
        <v>44530</v>
      </c>
      <c r="N40" s="56" t="s">
        <v>125</v>
      </c>
      <c r="O40" s="53" t="s">
        <v>249</v>
      </c>
      <c r="P40" s="56">
        <v>10</v>
      </c>
      <c r="Q40" s="48" t="s">
        <v>29</v>
      </c>
      <c r="R40" s="48"/>
      <c r="S40" s="99" t="s">
        <v>250</v>
      </c>
      <c r="T40" s="48" t="s">
        <v>233</v>
      </c>
      <c r="U40" s="6"/>
      <c r="V40" s="6"/>
      <c r="W40" s="6"/>
      <c r="X40" s="6"/>
      <c r="Y40" s="6"/>
      <c r="Z40" s="6"/>
      <c r="AA40" s="6"/>
    </row>
    <row r="41" spans="1:27" ht="29.25" customHeight="1">
      <c r="A41" s="51"/>
      <c r="B41" s="48">
        <v>33</v>
      </c>
      <c r="C41" s="48" t="s">
        <v>78</v>
      </c>
      <c r="D41" s="48" t="s">
        <v>228</v>
      </c>
      <c r="E41" s="48" t="s">
        <v>229</v>
      </c>
      <c r="F41" s="48" t="s">
        <v>251</v>
      </c>
      <c r="G41" s="56">
        <v>7842695</v>
      </c>
      <c r="H41" s="48">
        <v>0</v>
      </c>
      <c r="I41" s="56">
        <v>6590500</v>
      </c>
      <c r="J41" s="146">
        <v>44508</v>
      </c>
      <c r="K41" s="146">
        <v>44508</v>
      </c>
      <c r="L41" s="48">
        <v>0</v>
      </c>
      <c r="M41" s="146">
        <v>44533</v>
      </c>
      <c r="N41" s="56" t="s">
        <v>41</v>
      </c>
      <c r="O41" s="53" t="s">
        <v>119</v>
      </c>
      <c r="P41" s="56">
        <v>10</v>
      </c>
      <c r="Q41" s="48" t="s">
        <v>29</v>
      </c>
      <c r="R41" s="48"/>
      <c r="S41" s="53" t="s">
        <v>252</v>
      </c>
      <c r="T41" s="48" t="s">
        <v>233</v>
      </c>
      <c r="U41" s="6"/>
      <c r="V41" s="6"/>
      <c r="W41" s="6"/>
      <c r="X41" s="6"/>
      <c r="Y41" s="6"/>
      <c r="Z41" s="6"/>
      <c r="AA41" s="6"/>
    </row>
    <row r="42" spans="1:27" ht="29.25" customHeight="1">
      <c r="A42" s="51"/>
      <c r="B42" s="48">
        <v>34</v>
      </c>
      <c r="C42" s="48" t="s">
        <v>78</v>
      </c>
      <c r="D42" s="48" t="s">
        <v>228</v>
      </c>
      <c r="E42" s="48" t="s">
        <v>229</v>
      </c>
      <c r="F42" s="48" t="s">
        <v>253</v>
      </c>
      <c r="G42" s="56">
        <v>18712338</v>
      </c>
      <c r="H42" s="48">
        <v>0</v>
      </c>
      <c r="I42" s="56">
        <v>17823152</v>
      </c>
      <c r="J42" s="146">
        <v>44508</v>
      </c>
      <c r="K42" s="146">
        <v>44508</v>
      </c>
      <c r="L42" s="48">
        <v>0</v>
      </c>
      <c r="M42" s="146">
        <v>44533</v>
      </c>
      <c r="N42" s="56" t="s">
        <v>254</v>
      </c>
      <c r="O42" s="53" t="s">
        <v>119</v>
      </c>
      <c r="P42" s="56">
        <v>10</v>
      </c>
      <c r="Q42" s="48" t="s">
        <v>29</v>
      </c>
      <c r="R42" s="48"/>
      <c r="S42" s="53" t="s">
        <v>255</v>
      </c>
      <c r="T42" s="48" t="s">
        <v>233</v>
      </c>
      <c r="U42" s="6"/>
      <c r="V42" s="6"/>
      <c r="W42" s="6"/>
      <c r="X42" s="6"/>
      <c r="Y42" s="6"/>
      <c r="Z42" s="6"/>
      <c r="AA42" s="6"/>
    </row>
    <row r="43" spans="1:27" ht="29.25" customHeight="1">
      <c r="A43" s="51"/>
      <c r="B43" s="48">
        <v>35</v>
      </c>
      <c r="C43" s="48" t="s">
        <v>78</v>
      </c>
      <c r="D43" s="48" t="s">
        <v>228</v>
      </c>
      <c r="E43" s="48" t="s">
        <v>234</v>
      </c>
      <c r="F43" s="48" t="s">
        <v>256</v>
      </c>
      <c r="G43" s="56">
        <v>4462229</v>
      </c>
      <c r="H43" s="48">
        <v>0</v>
      </c>
      <c r="I43" s="56">
        <v>4462229</v>
      </c>
      <c r="J43" s="146">
        <v>44511</v>
      </c>
      <c r="K43" s="146">
        <v>44511</v>
      </c>
      <c r="L43" s="48">
        <v>0</v>
      </c>
      <c r="M43" s="146">
        <v>44535</v>
      </c>
      <c r="N43" s="56" t="s">
        <v>27</v>
      </c>
      <c r="O43" s="53" t="s">
        <v>237</v>
      </c>
      <c r="P43" s="56">
        <v>10</v>
      </c>
      <c r="Q43" s="48" t="s">
        <v>29</v>
      </c>
      <c r="R43" s="48"/>
      <c r="S43" s="99" t="s">
        <v>257</v>
      </c>
      <c r="T43" s="48" t="s">
        <v>233</v>
      </c>
      <c r="U43" s="6"/>
      <c r="V43" s="6"/>
      <c r="W43" s="6"/>
      <c r="X43" s="6"/>
      <c r="Y43" s="6"/>
      <c r="Z43" s="6"/>
      <c r="AA43" s="6"/>
    </row>
    <row r="44" spans="1:27" ht="29.25" customHeight="1">
      <c r="A44" s="47" t="s">
        <v>258</v>
      </c>
      <c r="B44" s="76" t="s">
        <v>259</v>
      </c>
      <c r="C44" s="48" t="s">
        <v>51</v>
      </c>
      <c r="D44" s="48" t="s">
        <v>52</v>
      </c>
      <c r="E44" s="100" t="s">
        <v>260</v>
      </c>
      <c r="F44" s="101" t="s">
        <v>261</v>
      </c>
      <c r="G44" s="102">
        <v>5141570</v>
      </c>
      <c r="H44" s="48">
        <v>0</v>
      </c>
      <c r="I44" s="102">
        <v>5141570</v>
      </c>
      <c r="J44" s="152">
        <v>44523</v>
      </c>
      <c r="K44" s="146">
        <v>44524</v>
      </c>
      <c r="L44" s="48">
        <v>0</v>
      </c>
      <c r="M44" s="146">
        <v>44560</v>
      </c>
      <c r="N44" s="103" t="s">
        <v>95</v>
      </c>
      <c r="O44" s="104" t="s">
        <v>262</v>
      </c>
      <c r="P44" s="56">
        <v>26</v>
      </c>
      <c r="Q44" s="48" t="s">
        <v>57</v>
      </c>
      <c r="R44" s="48" t="s">
        <v>263</v>
      </c>
      <c r="S44" s="105" t="s">
        <v>264</v>
      </c>
      <c r="T44" s="48" t="s">
        <v>233</v>
      </c>
      <c r="U44" s="6"/>
      <c r="V44" s="6"/>
      <c r="W44" s="6"/>
      <c r="X44" s="6"/>
      <c r="Y44" s="6"/>
      <c r="Z44" s="6"/>
      <c r="AA44" s="6"/>
    </row>
    <row r="45" spans="1:27" ht="33.75" customHeight="1">
      <c r="A45" s="51"/>
      <c r="B45" s="76">
        <v>79968</v>
      </c>
      <c r="C45" s="48" t="s">
        <v>78</v>
      </c>
      <c r="D45" s="48" t="s">
        <v>228</v>
      </c>
      <c r="E45" s="48" t="s">
        <v>229</v>
      </c>
      <c r="F45" s="106" t="s">
        <v>265</v>
      </c>
      <c r="G45" s="102">
        <v>3349507</v>
      </c>
      <c r="H45" s="48">
        <v>0</v>
      </c>
      <c r="I45" s="102">
        <v>3349507</v>
      </c>
      <c r="J45" s="152">
        <v>44522</v>
      </c>
      <c r="K45" s="146">
        <v>44522</v>
      </c>
      <c r="L45" s="48">
        <v>0</v>
      </c>
      <c r="M45" s="146">
        <v>44560</v>
      </c>
      <c r="N45" s="107" t="s">
        <v>266</v>
      </c>
      <c r="O45" s="108" t="s">
        <v>119</v>
      </c>
      <c r="P45" s="48">
        <v>26</v>
      </c>
      <c r="Q45" s="48" t="s">
        <v>57</v>
      </c>
      <c r="R45" s="48"/>
      <c r="S45" s="109" t="s">
        <v>267</v>
      </c>
      <c r="T45" s="48" t="s">
        <v>233</v>
      </c>
      <c r="U45" s="6"/>
      <c r="V45" s="6"/>
      <c r="W45" s="6"/>
      <c r="X45" s="6"/>
      <c r="Y45" s="6"/>
      <c r="Z45" s="6"/>
      <c r="AA45" s="6"/>
    </row>
    <row r="46" spans="1:27" ht="33.75" customHeight="1">
      <c r="A46" s="51"/>
      <c r="B46" s="76">
        <v>80795</v>
      </c>
      <c r="C46" s="48" t="s">
        <v>78</v>
      </c>
      <c r="D46" s="48" t="s">
        <v>228</v>
      </c>
      <c r="E46" s="48" t="s">
        <v>229</v>
      </c>
      <c r="F46" s="106" t="s">
        <v>265</v>
      </c>
      <c r="G46" s="102">
        <v>1195680</v>
      </c>
      <c r="H46" s="48">
        <v>0</v>
      </c>
      <c r="I46" s="102">
        <v>1195680</v>
      </c>
      <c r="J46" s="153">
        <v>44526</v>
      </c>
      <c r="K46" s="146">
        <v>44526</v>
      </c>
      <c r="L46" s="48">
        <v>0</v>
      </c>
      <c r="M46" s="146">
        <v>44560</v>
      </c>
      <c r="N46" s="103" t="s">
        <v>268</v>
      </c>
      <c r="O46" s="108" t="s">
        <v>119</v>
      </c>
      <c r="P46" s="48">
        <v>26</v>
      </c>
      <c r="Q46" s="48" t="s">
        <v>269</v>
      </c>
      <c r="R46" s="48"/>
      <c r="S46" s="109" t="s">
        <v>270</v>
      </c>
      <c r="T46" s="48" t="s">
        <v>233</v>
      </c>
      <c r="U46" s="6"/>
      <c r="V46" s="6"/>
      <c r="W46" s="6"/>
      <c r="X46" s="6"/>
      <c r="Y46" s="6"/>
      <c r="Z46" s="6"/>
      <c r="AA46" s="6"/>
    </row>
    <row r="47" spans="1:27" ht="25.5" customHeight="1">
      <c r="A47" s="54" t="s">
        <v>271</v>
      </c>
      <c r="B47" s="92" t="s">
        <v>272</v>
      </c>
      <c r="C47" s="48" t="s">
        <v>51</v>
      </c>
      <c r="D47" s="48" t="s">
        <v>228</v>
      </c>
      <c r="E47" s="74" t="s">
        <v>273</v>
      </c>
      <c r="F47" s="74" t="s">
        <v>274</v>
      </c>
      <c r="G47" s="110">
        <v>2445010</v>
      </c>
      <c r="H47" s="48">
        <v>0</v>
      </c>
      <c r="I47" s="110">
        <v>2445010</v>
      </c>
      <c r="J47" s="146">
        <v>44525</v>
      </c>
      <c r="K47" s="146">
        <v>44525</v>
      </c>
      <c r="L47" s="48">
        <v>0</v>
      </c>
      <c r="M47" s="146">
        <v>44561</v>
      </c>
      <c r="N47" s="92" t="s">
        <v>275</v>
      </c>
      <c r="O47" s="92" t="s">
        <v>276</v>
      </c>
      <c r="P47" s="48">
        <v>10</v>
      </c>
      <c r="Q47" s="48" t="s">
        <v>29</v>
      </c>
      <c r="R47" s="92" t="s">
        <v>277</v>
      </c>
      <c r="S47" s="105" t="s">
        <v>264</v>
      </c>
      <c r="T47" s="48" t="s">
        <v>233</v>
      </c>
      <c r="U47" s="13"/>
      <c r="V47" s="13"/>
      <c r="W47" s="13"/>
      <c r="X47" s="13"/>
      <c r="Y47" s="13"/>
      <c r="Z47" s="13"/>
      <c r="AA47" s="13"/>
    </row>
    <row r="48" spans="1:27" ht="29.25" customHeight="1">
      <c r="A48" s="47" t="s">
        <v>278</v>
      </c>
      <c r="B48" s="53" t="s">
        <v>279</v>
      </c>
      <c r="C48" s="48" t="s">
        <v>78</v>
      </c>
      <c r="D48" s="96" t="s">
        <v>24</v>
      </c>
      <c r="E48" s="48" t="s">
        <v>186</v>
      </c>
      <c r="F48" s="96" t="s">
        <v>280</v>
      </c>
      <c r="G48" s="56">
        <v>1478656</v>
      </c>
      <c r="H48" s="48">
        <v>0</v>
      </c>
      <c r="I48" s="56">
        <f t="shared" ref="I48:I55" si="2">G48+H48</f>
        <v>1478656</v>
      </c>
      <c r="J48" s="146">
        <v>44502</v>
      </c>
      <c r="K48" s="146">
        <v>44503</v>
      </c>
      <c r="L48" s="48">
        <v>0</v>
      </c>
      <c r="M48" s="146">
        <v>44531</v>
      </c>
      <c r="N48" s="97" t="s">
        <v>281</v>
      </c>
      <c r="O48" s="56" t="s">
        <v>188</v>
      </c>
      <c r="P48" s="56">
        <v>26</v>
      </c>
      <c r="Q48" s="56" t="s">
        <v>57</v>
      </c>
      <c r="R48" s="56" t="s">
        <v>282</v>
      </c>
      <c r="S48" s="111" t="s">
        <v>283</v>
      </c>
      <c r="T48" s="48"/>
      <c r="U48" s="6"/>
      <c r="V48" s="6"/>
      <c r="W48" s="6"/>
      <c r="X48" s="6"/>
      <c r="Y48" s="6"/>
      <c r="Z48" s="6"/>
      <c r="AA48" s="6"/>
    </row>
    <row r="49" spans="1:27" ht="29.25" customHeight="1">
      <c r="A49" s="51"/>
      <c r="B49" s="53" t="s">
        <v>284</v>
      </c>
      <c r="C49" s="48" t="s">
        <v>78</v>
      </c>
      <c r="D49" s="96" t="s">
        <v>24</v>
      </c>
      <c r="E49" s="48" t="s">
        <v>147</v>
      </c>
      <c r="F49" s="96" t="s">
        <v>285</v>
      </c>
      <c r="G49" s="56">
        <v>1136000</v>
      </c>
      <c r="H49" s="48">
        <v>0</v>
      </c>
      <c r="I49" s="56">
        <f t="shared" si="2"/>
        <v>1136000</v>
      </c>
      <c r="J49" s="146">
        <v>44503</v>
      </c>
      <c r="K49" s="146">
        <v>44504</v>
      </c>
      <c r="L49" s="48">
        <v>0</v>
      </c>
      <c r="M49" s="146">
        <v>44540</v>
      </c>
      <c r="N49" s="97" t="s">
        <v>281</v>
      </c>
      <c r="O49" s="56" t="s">
        <v>119</v>
      </c>
      <c r="P49" s="56">
        <v>26</v>
      </c>
      <c r="Q49" s="56" t="s">
        <v>57</v>
      </c>
      <c r="R49" s="56" t="s">
        <v>282</v>
      </c>
      <c r="S49" s="112" t="s">
        <v>286</v>
      </c>
      <c r="T49" s="48"/>
      <c r="U49" s="6"/>
      <c r="V49" s="6"/>
      <c r="W49" s="6"/>
      <c r="X49" s="6"/>
      <c r="Y49" s="6"/>
      <c r="Z49" s="6"/>
      <c r="AA49" s="6"/>
    </row>
    <row r="50" spans="1:27" ht="29.25" customHeight="1">
      <c r="A50" s="51"/>
      <c r="B50" s="53" t="s">
        <v>287</v>
      </c>
      <c r="C50" s="48" t="s">
        <v>78</v>
      </c>
      <c r="D50" s="96" t="s">
        <v>24</v>
      </c>
      <c r="E50" s="48" t="s">
        <v>147</v>
      </c>
      <c r="F50" s="96" t="s">
        <v>288</v>
      </c>
      <c r="G50" s="56">
        <v>5433500</v>
      </c>
      <c r="H50" s="48">
        <v>0</v>
      </c>
      <c r="I50" s="56">
        <f t="shared" si="2"/>
        <v>5433500</v>
      </c>
      <c r="J50" s="146">
        <v>44504</v>
      </c>
      <c r="K50" s="146">
        <v>44505</v>
      </c>
      <c r="L50" s="48">
        <v>0</v>
      </c>
      <c r="M50" s="146">
        <v>44540</v>
      </c>
      <c r="N50" s="97" t="s">
        <v>289</v>
      </c>
      <c r="O50" s="56" t="s">
        <v>119</v>
      </c>
      <c r="P50" s="56">
        <v>10</v>
      </c>
      <c r="Q50" s="56" t="s">
        <v>29</v>
      </c>
      <c r="R50" s="56" t="s">
        <v>282</v>
      </c>
      <c r="S50" s="112" t="s">
        <v>290</v>
      </c>
      <c r="T50" s="48"/>
      <c r="U50" s="6"/>
      <c r="V50" s="6"/>
      <c r="W50" s="6"/>
      <c r="X50" s="6"/>
      <c r="Y50" s="6"/>
      <c r="Z50" s="6"/>
      <c r="AA50" s="6"/>
    </row>
    <row r="51" spans="1:27" ht="29.25" customHeight="1">
      <c r="A51" s="51"/>
      <c r="B51" s="53" t="s">
        <v>291</v>
      </c>
      <c r="C51" s="48" t="s">
        <v>78</v>
      </c>
      <c r="D51" s="96" t="s">
        <v>24</v>
      </c>
      <c r="E51" s="48" t="s">
        <v>186</v>
      </c>
      <c r="F51" s="96" t="s">
        <v>292</v>
      </c>
      <c r="G51" s="56">
        <v>2865555</v>
      </c>
      <c r="H51" s="48">
        <v>0</v>
      </c>
      <c r="I51" s="56">
        <f t="shared" si="2"/>
        <v>2865555</v>
      </c>
      <c r="J51" s="146">
        <v>44504</v>
      </c>
      <c r="K51" s="146">
        <v>44505</v>
      </c>
      <c r="L51" s="48">
        <v>0</v>
      </c>
      <c r="M51" s="146">
        <v>44540</v>
      </c>
      <c r="N51" s="97" t="s">
        <v>289</v>
      </c>
      <c r="O51" s="56" t="s">
        <v>188</v>
      </c>
      <c r="P51" s="56">
        <v>10</v>
      </c>
      <c r="Q51" s="56" t="s">
        <v>29</v>
      </c>
      <c r="R51" s="56" t="s">
        <v>282</v>
      </c>
      <c r="S51" s="112" t="s">
        <v>293</v>
      </c>
      <c r="T51" s="48"/>
      <c r="U51" s="6"/>
      <c r="V51" s="6"/>
      <c r="W51" s="6"/>
      <c r="X51" s="6"/>
      <c r="Y51" s="6"/>
      <c r="Z51" s="6"/>
      <c r="AA51" s="6"/>
    </row>
    <row r="52" spans="1:27" ht="28.5" customHeight="1">
      <c r="A52" s="51"/>
      <c r="B52" s="48" t="s">
        <v>294</v>
      </c>
      <c r="C52" s="48" t="s">
        <v>38</v>
      </c>
      <c r="D52" s="113" t="s">
        <v>24</v>
      </c>
      <c r="E52" s="114" t="s">
        <v>168</v>
      </c>
      <c r="F52" s="115" t="s">
        <v>295</v>
      </c>
      <c r="G52" s="116">
        <v>453356</v>
      </c>
      <c r="H52" s="48">
        <v>0</v>
      </c>
      <c r="I52" s="56">
        <f t="shared" si="2"/>
        <v>453356</v>
      </c>
      <c r="J52" s="154">
        <v>44505</v>
      </c>
      <c r="K52" s="154">
        <v>44506</v>
      </c>
      <c r="L52" s="48">
        <v>0</v>
      </c>
      <c r="M52" s="154">
        <v>44535</v>
      </c>
      <c r="N52" s="96" t="s">
        <v>281</v>
      </c>
      <c r="O52" s="53" t="s">
        <v>296</v>
      </c>
      <c r="P52" s="56">
        <v>10</v>
      </c>
      <c r="Q52" s="56" t="s">
        <v>29</v>
      </c>
      <c r="R52" s="56" t="s">
        <v>282</v>
      </c>
      <c r="S52" s="117" t="s">
        <v>297</v>
      </c>
      <c r="T52" s="48"/>
      <c r="U52" s="6"/>
      <c r="V52" s="6"/>
      <c r="W52" s="6"/>
      <c r="X52" s="6"/>
      <c r="Y52" s="6"/>
      <c r="Z52" s="6"/>
      <c r="AA52" s="6"/>
    </row>
    <row r="53" spans="1:27" ht="32.25" customHeight="1">
      <c r="A53" s="51"/>
      <c r="B53" s="48" t="s">
        <v>298</v>
      </c>
      <c r="C53" s="48" t="s">
        <v>38</v>
      </c>
      <c r="D53" s="113" t="s">
        <v>24</v>
      </c>
      <c r="E53" s="114" t="s">
        <v>299</v>
      </c>
      <c r="F53" s="115" t="s">
        <v>300</v>
      </c>
      <c r="G53" s="116">
        <v>1519026.96</v>
      </c>
      <c r="H53" s="48">
        <v>0</v>
      </c>
      <c r="I53" s="56">
        <f t="shared" si="2"/>
        <v>1519026.96</v>
      </c>
      <c r="J53" s="154">
        <v>44512</v>
      </c>
      <c r="K53" s="154">
        <v>44513</v>
      </c>
      <c r="L53" s="48">
        <v>0</v>
      </c>
      <c r="M53" s="154">
        <v>44540</v>
      </c>
      <c r="N53" s="96" t="s">
        <v>289</v>
      </c>
      <c r="O53" s="53" t="s">
        <v>301</v>
      </c>
      <c r="P53" s="56">
        <v>10</v>
      </c>
      <c r="Q53" s="56" t="s">
        <v>29</v>
      </c>
      <c r="R53" s="56" t="s">
        <v>282</v>
      </c>
      <c r="S53" s="117" t="s">
        <v>302</v>
      </c>
      <c r="T53" s="48"/>
      <c r="U53" s="6"/>
      <c r="V53" s="6"/>
      <c r="W53" s="6"/>
      <c r="X53" s="6"/>
      <c r="Y53" s="6"/>
      <c r="Z53" s="6"/>
      <c r="AA53" s="6"/>
    </row>
    <row r="54" spans="1:27" ht="30.75" customHeight="1">
      <c r="A54" s="51"/>
      <c r="B54" s="48" t="s">
        <v>303</v>
      </c>
      <c r="C54" s="48" t="s">
        <v>38</v>
      </c>
      <c r="D54" s="113" t="s">
        <v>24</v>
      </c>
      <c r="E54" s="114" t="s">
        <v>304</v>
      </c>
      <c r="F54" s="115" t="s">
        <v>305</v>
      </c>
      <c r="G54" s="116">
        <v>68250</v>
      </c>
      <c r="H54" s="48">
        <v>0</v>
      </c>
      <c r="I54" s="56">
        <f t="shared" si="2"/>
        <v>68250</v>
      </c>
      <c r="J54" s="154">
        <v>44512</v>
      </c>
      <c r="K54" s="154">
        <v>44513</v>
      </c>
      <c r="L54" s="48">
        <v>0</v>
      </c>
      <c r="M54" s="154">
        <v>44533</v>
      </c>
      <c r="N54" s="96" t="s">
        <v>306</v>
      </c>
      <c r="O54" s="53" t="s">
        <v>307</v>
      </c>
      <c r="P54" s="56">
        <v>10</v>
      </c>
      <c r="Q54" s="56" t="s">
        <v>29</v>
      </c>
      <c r="R54" s="56" t="s">
        <v>282</v>
      </c>
      <c r="S54" s="117" t="s">
        <v>308</v>
      </c>
      <c r="T54" s="48"/>
      <c r="U54" s="6"/>
      <c r="V54" s="6"/>
      <c r="W54" s="6"/>
      <c r="X54" s="6"/>
      <c r="Y54" s="6"/>
      <c r="Z54" s="6"/>
      <c r="AA54" s="6"/>
    </row>
    <row r="55" spans="1:27" ht="33.75" customHeight="1">
      <c r="A55" s="51"/>
      <c r="B55" s="48" t="s">
        <v>309</v>
      </c>
      <c r="C55" s="48" t="s">
        <v>78</v>
      </c>
      <c r="D55" s="113" t="s">
        <v>24</v>
      </c>
      <c r="E55" s="114" t="s">
        <v>147</v>
      </c>
      <c r="F55" s="115" t="s">
        <v>310</v>
      </c>
      <c r="G55" s="116">
        <v>1132800</v>
      </c>
      <c r="H55" s="48">
        <v>0</v>
      </c>
      <c r="I55" s="56">
        <f t="shared" si="2"/>
        <v>1132800</v>
      </c>
      <c r="J55" s="154">
        <v>44523</v>
      </c>
      <c r="K55" s="154">
        <v>44524</v>
      </c>
      <c r="L55" s="48">
        <v>0</v>
      </c>
      <c r="M55" s="154">
        <v>44540</v>
      </c>
      <c r="N55" s="96" t="s">
        <v>311</v>
      </c>
      <c r="O55" s="53" t="s">
        <v>119</v>
      </c>
      <c r="P55" s="56">
        <v>10</v>
      </c>
      <c r="Q55" s="56" t="s">
        <v>29</v>
      </c>
      <c r="R55" s="56" t="s">
        <v>282</v>
      </c>
      <c r="S55" s="118" t="s">
        <v>312</v>
      </c>
      <c r="T55" s="48"/>
      <c r="U55" s="6"/>
      <c r="V55" s="6"/>
      <c r="W55" s="6"/>
      <c r="X55" s="6"/>
      <c r="Y55" s="6"/>
      <c r="Z55" s="6"/>
      <c r="AA55" s="6"/>
    </row>
    <row r="56" spans="1:27" ht="43.5" customHeight="1">
      <c r="A56" s="54" t="s">
        <v>313</v>
      </c>
      <c r="B56" s="48">
        <v>80357</v>
      </c>
      <c r="C56" s="48" t="s">
        <v>78</v>
      </c>
      <c r="D56" s="113" t="s">
        <v>24</v>
      </c>
      <c r="E56" s="114" t="s">
        <v>147</v>
      </c>
      <c r="F56" s="115" t="s">
        <v>314</v>
      </c>
      <c r="G56" s="119">
        <v>1076398</v>
      </c>
      <c r="H56" s="56">
        <v>0</v>
      </c>
      <c r="I56" s="119">
        <v>1076398</v>
      </c>
      <c r="J56" s="155">
        <v>44522</v>
      </c>
      <c r="K56" s="155">
        <v>44522</v>
      </c>
      <c r="L56" s="48">
        <v>0</v>
      </c>
      <c r="M56" s="155">
        <v>44561</v>
      </c>
      <c r="N56" s="96" t="s">
        <v>315</v>
      </c>
      <c r="O56" s="53" t="s">
        <v>119</v>
      </c>
      <c r="P56" s="56">
        <v>26</v>
      </c>
      <c r="Q56" s="48" t="s">
        <v>57</v>
      </c>
      <c r="R56" s="120" t="s">
        <v>282</v>
      </c>
      <c r="S56" s="118" t="s">
        <v>316</v>
      </c>
      <c r="T56" s="48"/>
      <c r="U56" s="6"/>
      <c r="V56" s="6"/>
      <c r="W56" s="6"/>
      <c r="X56" s="6"/>
      <c r="Y56" s="6"/>
      <c r="Z56" s="6"/>
      <c r="AA56" s="6"/>
    </row>
    <row r="57" spans="1:27" ht="38.25" customHeight="1">
      <c r="A57" s="54" t="s">
        <v>317</v>
      </c>
      <c r="B57" s="48" t="s">
        <v>318</v>
      </c>
      <c r="C57" s="48" t="s">
        <v>51</v>
      </c>
      <c r="D57" s="48" t="s">
        <v>319</v>
      </c>
      <c r="E57" s="48" t="s">
        <v>320</v>
      </c>
      <c r="F57" s="48" t="s">
        <v>321</v>
      </c>
      <c r="G57" s="56">
        <v>7144500</v>
      </c>
      <c r="H57" s="48">
        <v>0</v>
      </c>
      <c r="I57" s="56">
        <v>7144500</v>
      </c>
      <c r="J57" s="146">
        <v>44512</v>
      </c>
      <c r="K57" s="146">
        <v>44512</v>
      </c>
      <c r="L57" s="48">
        <v>0</v>
      </c>
      <c r="M57" s="146">
        <v>44530</v>
      </c>
      <c r="N57" s="48" t="s">
        <v>322</v>
      </c>
      <c r="O57" s="48" t="s">
        <v>323</v>
      </c>
      <c r="P57" s="48">
        <v>10</v>
      </c>
      <c r="Q57" s="48" t="s">
        <v>29</v>
      </c>
      <c r="R57" s="48" t="s">
        <v>282</v>
      </c>
      <c r="S57" s="121" t="s">
        <v>345</v>
      </c>
      <c r="T57" s="48" t="s">
        <v>233</v>
      </c>
      <c r="U57" s="6"/>
      <c r="V57" s="6"/>
      <c r="W57" s="6"/>
      <c r="X57" s="6"/>
      <c r="Y57" s="6"/>
      <c r="Z57" s="6"/>
      <c r="AA57" s="6"/>
    </row>
    <row r="58" spans="1:27" ht="77.25" customHeight="1">
      <c r="A58" s="47" t="s">
        <v>324</v>
      </c>
      <c r="B58" s="59" t="s">
        <v>325</v>
      </c>
      <c r="C58" s="122" t="s">
        <v>209</v>
      </c>
      <c r="D58" s="122" t="s">
        <v>326</v>
      </c>
      <c r="E58" s="122" t="s">
        <v>327</v>
      </c>
      <c r="F58" s="48" t="s">
        <v>328</v>
      </c>
      <c r="G58" s="48">
        <v>7448950</v>
      </c>
      <c r="H58" s="48">
        <v>0</v>
      </c>
      <c r="I58" s="122">
        <v>7448950</v>
      </c>
      <c r="J58" s="146">
        <v>44519</v>
      </c>
      <c r="K58" s="146">
        <v>44519</v>
      </c>
      <c r="L58" s="48">
        <v>0</v>
      </c>
      <c r="M58" s="146">
        <v>44554</v>
      </c>
      <c r="N58" s="48" t="s">
        <v>329</v>
      </c>
      <c r="O58" s="53" t="s">
        <v>119</v>
      </c>
      <c r="P58" s="48">
        <v>10</v>
      </c>
      <c r="Q58" s="48" t="s">
        <v>330</v>
      </c>
      <c r="R58" s="48" t="s">
        <v>282</v>
      </c>
      <c r="S58" s="53" t="s">
        <v>331</v>
      </c>
      <c r="T58" s="48" t="s">
        <v>332</v>
      </c>
      <c r="U58" s="6"/>
      <c r="V58" s="6"/>
      <c r="W58" s="6"/>
      <c r="X58" s="6"/>
      <c r="Y58" s="6"/>
      <c r="Z58" s="6"/>
      <c r="AA58" s="6"/>
    </row>
    <row r="59" spans="1:27" ht="75.75" customHeight="1">
      <c r="A59" s="51"/>
      <c r="B59" s="59" t="s">
        <v>333</v>
      </c>
      <c r="C59" s="122" t="s">
        <v>209</v>
      </c>
      <c r="D59" s="68" t="s">
        <v>326</v>
      </c>
      <c r="E59" s="68" t="s">
        <v>334</v>
      </c>
      <c r="F59" s="48" t="s">
        <v>328</v>
      </c>
      <c r="G59" s="48">
        <v>2198303</v>
      </c>
      <c r="H59" s="48">
        <v>0</v>
      </c>
      <c r="I59" s="122">
        <v>2198303</v>
      </c>
      <c r="J59" s="146">
        <v>44519</v>
      </c>
      <c r="K59" s="146">
        <v>44519</v>
      </c>
      <c r="L59" s="48">
        <v>0</v>
      </c>
      <c r="M59" s="146">
        <v>44554</v>
      </c>
      <c r="N59" s="48" t="s">
        <v>335</v>
      </c>
      <c r="O59" s="48" t="s">
        <v>164</v>
      </c>
      <c r="P59" s="48">
        <v>10</v>
      </c>
      <c r="Q59" s="48" t="s">
        <v>330</v>
      </c>
      <c r="R59" s="48" t="s">
        <v>282</v>
      </c>
      <c r="S59" s="53" t="s">
        <v>336</v>
      </c>
      <c r="T59" s="48" t="s">
        <v>332</v>
      </c>
      <c r="U59" s="6"/>
      <c r="V59" s="6"/>
      <c r="W59" s="6"/>
      <c r="X59" s="6"/>
      <c r="Y59" s="6"/>
      <c r="Z59" s="6"/>
      <c r="AA59" s="6"/>
    </row>
    <row r="60" spans="1:27" ht="38.25" customHeight="1">
      <c r="A60" s="47" t="s">
        <v>337</v>
      </c>
      <c r="B60" s="123" t="s">
        <v>338</v>
      </c>
      <c r="C60" s="59" t="s">
        <v>339</v>
      </c>
      <c r="D60" s="59" t="s">
        <v>52</v>
      </c>
      <c r="E60" s="124" t="s">
        <v>340</v>
      </c>
      <c r="F60" s="125" t="s">
        <v>341</v>
      </c>
      <c r="G60" s="126">
        <v>71132247</v>
      </c>
      <c r="H60" s="48">
        <v>0</v>
      </c>
      <c r="I60" s="126">
        <v>71132247</v>
      </c>
      <c r="J60" s="156">
        <v>44505</v>
      </c>
      <c r="K60" s="156">
        <v>44505</v>
      </c>
      <c r="L60" s="48">
        <v>0</v>
      </c>
      <c r="M60" s="146">
        <v>44561</v>
      </c>
      <c r="N60" s="127" t="s">
        <v>342</v>
      </c>
      <c r="O60" s="128" t="s">
        <v>343</v>
      </c>
      <c r="P60" s="48">
        <v>26</v>
      </c>
      <c r="Q60" s="48" t="s">
        <v>57</v>
      </c>
      <c r="R60" s="129" t="s">
        <v>344</v>
      </c>
      <c r="S60" s="121" t="s">
        <v>345</v>
      </c>
      <c r="T60" s="48"/>
      <c r="U60" s="6"/>
      <c r="V60" s="6"/>
      <c r="W60" s="6"/>
      <c r="X60" s="6"/>
      <c r="Y60" s="6"/>
      <c r="Z60" s="6"/>
      <c r="AA60" s="6"/>
    </row>
    <row r="61" spans="1:27" ht="33" customHeight="1">
      <c r="A61" s="51"/>
      <c r="B61" s="123" t="s">
        <v>346</v>
      </c>
      <c r="C61" s="59" t="s">
        <v>339</v>
      </c>
      <c r="D61" s="59" t="s">
        <v>52</v>
      </c>
      <c r="E61" s="124" t="s">
        <v>347</v>
      </c>
      <c r="F61" s="130" t="s">
        <v>348</v>
      </c>
      <c r="G61" s="126">
        <v>2000000</v>
      </c>
      <c r="H61" s="48">
        <v>0</v>
      </c>
      <c r="I61" s="126">
        <v>2000000</v>
      </c>
      <c r="J61" s="156">
        <v>44525</v>
      </c>
      <c r="K61" s="156">
        <v>44526</v>
      </c>
      <c r="L61" s="48">
        <v>0</v>
      </c>
      <c r="M61" s="146">
        <v>44561</v>
      </c>
      <c r="N61" s="127" t="s">
        <v>349</v>
      </c>
      <c r="O61" s="128" t="s">
        <v>350</v>
      </c>
      <c r="P61" s="48">
        <v>26</v>
      </c>
      <c r="Q61" s="48" t="s">
        <v>57</v>
      </c>
      <c r="R61" s="129" t="s">
        <v>351</v>
      </c>
      <c r="S61" s="121" t="s">
        <v>352</v>
      </c>
      <c r="T61" s="48"/>
      <c r="U61" s="14"/>
      <c r="V61" s="6"/>
      <c r="W61" s="6"/>
      <c r="X61" s="6"/>
      <c r="Y61" s="6"/>
      <c r="Z61" s="6"/>
      <c r="AA61" s="6"/>
    </row>
    <row r="62" spans="1:27" ht="33" customHeight="1">
      <c r="A62" s="51"/>
      <c r="B62" s="131">
        <v>78673</v>
      </c>
      <c r="C62" s="48" t="s">
        <v>78</v>
      </c>
      <c r="D62" s="59" t="s">
        <v>52</v>
      </c>
      <c r="E62" s="124" t="s">
        <v>353</v>
      </c>
      <c r="F62" s="124" t="s">
        <v>354</v>
      </c>
      <c r="G62" s="126">
        <v>11193195</v>
      </c>
      <c r="H62" s="48">
        <v>0</v>
      </c>
      <c r="I62" s="126">
        <v>11193195</v>
      </c>
      <c r="J62" s="156">
        <v>44497</v>
      </c>
      <c r="K62" s="156">
        <v>44505</v>
      </c>
      <c r="L62" s="48">
        <v>0</v>
      </c>
      <c r="M62" s="146">
        <v>44561</v>
      </c>
      <c r="N62" s="127" t="s">
        <v>355</v>
      </c>
      <c r="O62" s="132" t="s">
        <v>356</v>
      </c>
      <c r="P62" s="48">
        <v>26</v>
      </c>
      <c r="Q62" s="48" t="s">
        <v>57</v>
      </c>
      <c r="R62" s="133"/>
      <c r="S62" s="121" t="s">
        <v>357</v>
      </c>
      <c r="T62" s="48"/>
      <c r="U62" s="14"/>
      <c r="V62" s="6"/>
      <c r="W62" s="6"/>
      <c r="X62" s="6"/>
      <c r="Y62" s="6"/>
      <c r="Z62" s="6"/>
      <c r="AA62" s="6"/>
    </row>
    <row r="63" spans="1:27" ht="33" customHeight="1">
      <c r="A63" s="51"/>
      <c r="B63" s="131">
        <v>78674</v>
      </c>
      <c r="C63" s="48" t="s">
        <v>78</v>
      </c>
      <c r="D63" s="59" t="s">
        <v>52</v>
      </c>
      <c r="E63" s="124" t="s">
        <v>358</v>
      </c>
      <c r="F63" s="124" t="s">
        <v>354</v>
      </c>
      <c r="G63" s="126">
        <v>3021848.74</v>
      </c>
      <c r="H63" s="48">
        <v>0</v>
      </c>
      <c r="I63" s="126">
        <v>3021848.74</v>
      </c>
      <c r="J63" s="156">
        <v>44497</v>
      </c>
      <c r="K63" s="156">
        <v>44505</v>
      </c>
      <c r="L63" s="48">
        <v>0</v>
      </c>
      <c r="M63" s="146">
        <v>44561</v>
      </c>
      <c r="N63" s="127" t="s">
        <v>355</v>
      </c>
      <c r="O63" s="128" t="s">
        <v>359</v>
      </c>
      <c r="P63" s="48">
        <v>26</v>
      </c>
      <c r="Q63" s="48" t="s">
        <v>57</v>
      </c>
      <c r="R63" s="133"/>
      <c r="S63" s="121" t="s">
        <v>360</v>
      </c>
      <c r="T63" s="48"/>
      <c r="U63" s="14"/>
      <c r="V63" s="6"/>
      <c r="W63" s="6"/>
      <c r="X63" s="6"/>
      <c r="Y63" s="6"/>
      <c r="Z63" s="6"/>
      <c r="AA63" s="6"/>
    </row>
    <row r="64" spans="1:27" ht="33" customHeight="1">
      <c r="A64" s="51"/>
      <c r="B64" s="131">
        <v>79888</v>
      </c>
      <c r="C64" s="48" t="s">
        <v>78</v>
      </c>
      <c r="D64" s="59" t="s">
        <v>52</v>
      </c>
      <c r="E64" s="124" t="s">
        <v>361</v>
      </c>
      <c r="F64" s="124" t="s">
        <v>362</v>
      </c>
      <c r="G64" s="126">
        <v>7866400</v>
      </c>
      <c r="H64" s="48">
        <v>0</v>
      </c>
      <c r="I64" s="126">
        <v>7866400</v>
      </c>
      <c r="J64" s="156">
        <v>44517</v>
      </c>
      <c r="K64" s="156">
        <v>44519</v>
      </c>
      <c r="L64" s="48">
        <v>0</v>
      </c>
      <c r="M64" s="146">
        <v>44561</v>
      </c>
      <c r="N64" s="127" t="s">
        <v>241</v>
      </c>
      <c r="O64" s="128" t="s">
        <v>363</v>
      </c>
      <c r="P64" s="48">
        <v>26</v>
      </c>
      <c r="Q64" s="48" t="s">
        <v>57</v>
      </c>
      <c r="R64" s="133"/>
      <c r="S64" s="121" t="s">
        <v>364</v>
      </c>
      <c r="T64" s="48"/>
      <c r="U64" s="14"/>
      <c r="V64" s="6"/>
      <c r="W64" s="6"/>
      <c r="X64" s="6"/>
      <c r="Y64" s="6"/>
      <c r="Z64" s="6"/>
      <c r="AA64" s="6"/>
    </row>
    <row r="65" spans="1:27" ht="33" customHeight="1">
      <c r="A65" s="51"/>
      <c r="B65" s="131">
        <v>80431</v>
      </c>
      <c r="C65" s="48" t="s">
        <v>78</v>
      </c>
      <c r="D65" s="59" t="s">
        <v>52</v>
      </c>
      <c r="E65" s="124" t="s">
        <v>353</v>
      </c>
      <c r="F65" s="124" t="s">
        <v>365</v>
      </c>
      <c r="G65" s="126">
        <v>17999656</v>
      </c>
      <c r="H65" s="48">
        <v>0</v>
      </c>
      <c r="I65" s="126">
        <v>17999656</v>
      </c>
      <c r="J65" s="156">
        <v>44522</v>
      </c>
      <c r="K65" s="156">
        <v>44526</v>
      </c>
      <c r="L65" s="48">
        <v>0</v>
      </c>
      <c r="M65" s="146">
        <v>44561</v>
      </c>
      <c r="N65" s="127" t="s">
        <v>366</v>
      </c>
      <c r="O65" s="132" t="s">
        <v>356</v>
      </c>
      <c r="P65" s="48">
        <v>26</v>
      </c>
      <c r="Q65" s="48" t="s">
        <v>57</v>
      </c>
      <c r="R65" s="133"/>
      <c r="S65" s="121" t="s">
        <v>367</v>
      </c>
      <c r="T65" s="48"/>
      <c r="U65" s="14"/>
      <c r="V65" s="6"/>
      <c r="W65" s="6"/>
      <c r="X65" s="6"/>
      <c r="Y65" s="6"/>
      <c r="Z65" s="6"/>
      <c r="AA65" s="6"/>
    </row>
    <row r="66" spans="1:27" ht="26.25" customHeight="1">
      <c r="A66" s="47" t="s">
        <v>368</v>
      </c>
      <c r="B66" s="110" t="s">
        <v>369</v>
      </c>
      <c r="C66" s="92" t="s">
        <v>51</v>
      </c>
      <c r="D66" s="48" t="s">
        <v>370</v>
      </c>
      <c r="E66" s="134" t="s">
        <v>371</v>
      </c>
      <c r="F66" s="134" t="s">
        <v>372</v>
      </c>
      <c r="G66" s="135">
        <v>16875091</v>
      </c>
      <c r="H66" s="57">
        <v>0</v>
      </c>
      <c r="I66" s="56">
        <f t="shared" ref="I66:I72" si="3">G66</f>
        <v>16875091</v>
      </c>
      <c r="J66" s="153">
        <v>44522</v>
      </c>
      <c r="K66" s="153">
        <v>44529</v>
      </c>
      <c r="L66" s="48">
        <v>0</v>
      </c>
      <c r="M66" s="153">
        <v>44545</v>
      </c>
      <c r="N66" s="92" t="s">
        <v>373</v>
      </c>
      <c r="O66" s="136" t="s">
        <v>374</v>
      </c>
      <c r="P66" s="48">
        <v>26</v>
      </c>
      <c r="Q66" s="48" t="s">
        <v>57</v>
      </c>
      <c r="R66" s="137" t="s">
        <v>375</v>
      </c>
      <c r="S66" s="138" t="s">
        <v>376</v>
      </c>
      <c r="T66" s="48" t="s">
        <v>377</v>
      </c>
      <c r="U66" s="6"/>
      <c r="V66" s="6"/>
      <c r="W66" s="6"/>
      <c r="X66" s="6"/>
      <c r="Y66" s="6"/>
      <c r="Z66" s="6"/>
      <c r="AA66" s="6"/>
    </row>
    <row r="67" spans="1:27" ht="27.75" customHeight="1">
      <c r="A67" s="51"/>
      <c r="B67" s="110" t="s">
        <v>378</v>
      </c>
      <c r="C67" s="92" t="s">
        <v>51</v>
      </c>
      <c r="D67" s="48" t="s">
        <v>24</v>
      </c>
      <c r="E67" s="134" t="s">
        <v>379</v>
      </c>
      <c r="F67" s="134" t="s">
        <v>380</v>
      </c>
      <c r="G67" s="135">
        <v>0</v>
      </c>
      <c r="H67" s="57">
        <v>0</v>
      </c>
      <c r="I67" s="56">
        <f t="shared" si="3"/>
        <v>0</v>
      </c>
      <c r="J67" s="153" t="s">
        <v>282</v>
      </c>
      <c r="K67" s="153" t="s">
        <v>282</v>
      </c>
      <c r="L67" s="48">
        <v>0</v>
      </c>
      <c r="M67" s="153" t="s">
        <v>282</v>
      </c>
      <c r="N67" s="92" t="s">
        <v>381</v>
      </c>
      <c r="O67" s="136" t="s">
        <v>282</v>
      </c>
      <c r="P67" s="48">
        <v>26</v>
      </c>
      <c r="Q67" s="48" t="s">
        <v>57</v>
      </c>
      <c r="R67" s="137" t="s">
        <v>382</v>
      </c>
      <c r="S67" s="139" t="s">
        <v>383</v>
      </c>
      <c r="T67" s="48" t="s">
        <v>384</v>
      </c>
      <c r="U67" s="6"/>
      <c r="V67" s="6"/>
      <c r="W67" s="6"/>
      <c r="X67" s="6"/>
      <c r="Y67" s="6"/>
      <c r="Z67" s="6"/>
      <c r="AA67" s="6"/>
    </row>
    <row r="68" spans="1:27" ht="27.75" customHeight="1">
      <c r="A68" s="51"/>
      <c r="B68" s="110" t="s">
        <v>385</v>
      </c>
      <c r="C68" s="140" t="s">
        <v>51</v>
      </c>
      <c r="D68" s="48" t="s">
        <v>24</v>
      </c>
      <c r="E68" s="134" t="s">
        <v>386</v>
      </c>
      <c r="F68" s="134" t="s">
        <v>380</v>
      </c>
      <c r="G68" s="135">
        <v>9316000</v>
      </c>
      <c r="H68" s="57">
        <v>0</v>
      </c>
      <c r="I68" s="56">
        <f t="shared" si="3"/>
        <v>9316000</v>
      </c>
      <c r="J68" s="153">
        <v>44530</v>
      </c>
      <c r="K68" s="153">
        <v>44533</v>
      </c>
      <c r="L68" s="48">
        <v>0</v>
      </c>
      <c r="M68" s="153">
        <v>44545</v>
      </c>
      <c r="N68" s="92" t="s">
        <v>381</v>
      </c>
      <c r="O68" s="90" t="s">
        <v>387</v>
      </c>
      <c r="P68" s="48">
        <v>26</v>
      </c>
      <c r="Q68" s="48" t="s">
        <v>57</v>
      </c>
      <c r="R68" s="90" t="s">
        <v>388</v>
      </c>
      <c r="S68" s="50" t="s">
        <v>389</v>
      </c>
      <c r="T68" s="48" t="s">
        <v>377</v>
      </c>
      <c r="U68" s="6"/>
      <c r="V68" s="6"/>
      <c r="W68" s="6"/>
      <c r="X68" s="6"/>
      <c r="Y68" s="6"/>
      <c r="Z68" s="6"/>
      <c r="AA68" s="6"/>
    </row>
    <row r="69" spans="1:27" ht="27.75" customHeight="1">
      <c r="A69" s="51"/>
      <c r="B69" s="110" t="s">
        <v>390</v>
      </c>
      <c r="C69" s="92" t="s">
        <v>391</v>
      </c>
      <c r="D69" s="48" t="s">
        <v>52</v>
      </c>
      <c r="E69" s="134" t="s">
        <v>392</v>
      </c>
      <c r="F69" s="100" t="s">
        <v>393</v>
      </c>
      <c r="G69" s="135">
        <v>45073424</v>
      </c>
      <c r="H69" s="57">
        <v>0</v>
      </c>
      <c r="I69" s="56">
        <f t="shared" si="3"/>
        <v>45073424</v>
      </c>
      <c r="J69" s="153">
        <v>44526</v>
      </c>
      <c r="K69" s="153">
        <v>44527</v>
      </c>
      <c r="L69" s="48">
        <v>0</v>
      </c>
      <c r="M69" s="153">
        <v>44550</v>
      </c>
      <c r="N69" s="90" t="s">
        <v>394</v>
      </c>
      <c r="O69" s="90" t="s">
        <v>395</v>
      </c>
      <c r="P69" s="48">
        <v>26</v>
      </c>
      <c r="Q69" s="48" t="s">
        <v>57</v>
      </c>
      <c r="R69" s="141" t="str">
        <f t="shared" ref="R69:R72" si="4">B69</f>
        <v>ORDEN COMPRA N0. 80900</v>
      </c>
      <c r="S69" s="142" t="s">
        <v>396</v>
      </c>
      <c r="T69" s="48" t="s">
        <v>377</v>
      </c>
      <c r="U69" s="6"/>
      <c r="V69" s="6"/>
      <c r="W69" s="6"/>
      <c r="X69" s="6"/>
      <c r="Y69" s="6"/>
      <c r="Z69" s="6"/>
      <c r="AA69" s="6"/>
    </row>
    <row r="70" spans="1:27" ht="27.75" customHeight="1">
      <c r="A70" s="51"/>
      <c r="B70" s="92" t="s">
        <v>397</v>
      </c>
      <c r="C70" s="92" t="s">
        <v>391</v>
      </c>
      <c r="D70" s="48" t="s">
        <v>52</v>
      </c>
      <c r="E70" s="134" t="s">
        <v>398</v>
      </c>
      <c r="F70" s="100" t="s">
        <v>399</v>
      </c>
      <c r="G70" s="135">
        <v>90836360</v>
      </c>
      <c r="H70" s="57">
        <v>0</v>
      </c>
      <c r="I70" s="56">
        <f t="shared" si="3"/>
        <v>90836360</v>
      </c>
      <c r="J70" s="153">
        <v>44526</v>
      </c>
      <c r="K70" s="153">
        <v>44527</v>
      </c>
      <c r="L70" s="48">
        <v>0</v>
      </c>
      <c r="M70" s="153">
        <v>44550</v>
      </c>
      <c r="N70" s="92" t="s">
        <v>400</v>
      </c>
      <c r="O70" s="90" t="s">
        <v>401</v>
      </c>
      <c r="P70" s="48">
        <v>26</v>
      </c>
      <c r="Q70" s="48" t="s">
        <v>57</v>
      </c>
      <c r="R70" s="141" t="str">
        <f t="shared" si="4"/>
        <v>ORDEN COMPRA N0. 80943</v>
      </c>
      <c r="S70" s="142" t="s">
        <v>402</v>
      </c>
      <c r="T70" s="48" t="s">
        <v>377</v>
      </c>
      <c r="U70" s="6"/>
      <c r="V70" s="6"/>
      <c r="W70" s="6"/>
      <c r="X70" s="6"/>
      <c r="Y70" s="6"/>
      <c r="Z70" s="6"/>
      <c r="AA70" s="6"/>
    </row>
    <row r="71" spans="1:27" ht="27.75" customHeight="1">
      <c r="A71" s="51"/>
      <c r="B71" s="92" t="s">
        <v>403</v>
      </c>
      <c r="C71" s="92" t="s">
        <v>391</v>
      </c>
      <c r="D71" s="48" t="s">
        <v>24</v>
      </c>
      <c r="E71" s="134" t="s">
        <v>404</v>
      </c>
      <c r="F71" s="100" t="s">
        <v>405</v>
      </c>
      <c r="G71" s="135">
        <v>4250588</v>
      </c>
      <c r="H71" s="57">
        <v>0</v>
      </c>
      <c r="I71" s="56">
        <f t="shared" si="3"/>
        <v>4250588</v>
      </c>
      <c r="J71" s="153">
        <v>44526</v>
      </c>
      <c r="K71" s="153">
        <v>44527</v>
      </c>
      <c r="L71" s="48">
        <v>0</v>
      </c>
      <c r="M71" s="153">
        <v>44550</v>
      </c>
      <c r="N71" s="92" t="s">
        <v>406</v>
      </c>
      <c r="O71" s="90" t="s">
        <v>407</v>
      </c>
      <c r="P71" s="48">
        <v>26</v>
      </c>
      <c r="Q71" s="48" t="s">
        <v>57</v>
      </c>
      <c r="R71" s="141" t="str">
        <f t="shared" si="4"/>
        <v>ORDEN COMPRA N0. 80998</v>
      </c>
      <c r="S71" s="143" t="s">
        <v>408</v>
      </c>
      <c r="T71" s="48" t="s">
        <v>377</v>
      </c>
      <c r="U71" s="6"/>
      <c r="V71" s="6"/>
      <c r="W71" s="6"/>
      <c r="X71" s="6"/>
      <c r="Y71" s="6"/>
      <c r="Z71" s="6"/>
      <c r="AA71" s="6"/>
    </row>
    <row r="72" spans="1:27" ht="27.75" customHeight="1">
      <c r="A72" s="51"/>
      <c r="B72" s="92" t="s">
        <v>409</v>
      </c>
      <c r="C72" s="92" t="s">
        <v>391</v>
      </c>
      <c r="D72" s="48" t="s">
        <v>24</v>
      </c>
      <c r="E72" s="134" t="s">
        <v>404</v>
      </c>
      <c r="F72" s="100" t="s">
        <v>405</v>
      </c>
      <c r="G72" s="135">
        <v>6450252</v>
      </c>
      <c r="H72" s="57">
        <v>0</v>
      </c>
      <c r="I72" s="56">
        <f t="shared" si="3"/>
        <v>6450252</v>
      </c>
      <c r="J72" s="153">
        <v>44526</v>
      </c>
      <c r="K72" s="153">
        <v>44527</v>
      </c>
      <c r="L72" s="48">
        <v>0</v>
      </c>
      <c r="M72" s="153">
        <v>44550</v>
      </c>
      <c r="N72" s="92" t="s">
        <v>406</v>
      </c>
      <c r="O72" s="90" t="s">
        <v>407</v>
      </c>
      <c r="P72" s="48">
        <v>26</v>
      </c>
      <c r="Q72" s="48" t="s">
        <v>57</v>
      </c>
      <c r="R72" s="141" t="str">
        <f t="shared" si="4"/>
        <v>ORDEN COMPRA N0. 80999</v>
      </c>
      <c r="S72" s="143" t="s">
        <v>410</v>
      </c>
      <c r="T72" s="48" t="s">
        <v>377</v>
      </c>
      <c r="U72" s="6"/>
      <c r="V72" s="6"/>
      <c r="W72" s="6"/>
      <c r="X72" s="6"/>
      <c r="Y72" s="6"/>
      <c r="Z72" s="6"/>
      <c r="AA72" s="6"/>
    </row>
    <row r="73" spans="1:27" ht="12.75" customHeight="1">
      <c r="A73" s="6"/>
      <c r="B73" s="6"/>
      <c r="C73" s="6"/>
      <c r="D73" s="6"/>
      <c r="E73" s="6"/>
      <c r="F73" s="6"/>
      <c r="G73" s="15"/>
      <c r="H73" s="16"/>
      <c r="I73" s="15"/>
      <c r="J73" s="157"/>
      <c r="K73" s="157"/>
      <c r="L73" s="15"/>
      <c r="M73" s="157"/>
      <c r="N73" s="6"/>
      <c r="O73" s="6"/>
      <c r="P73" s="6"/>
      <c r="Q73" s="6"/>
      <c r="R73" s="6"/>
      <c r="S73" s="6"/>
      <c r="T73" s="6"/>
      <c r="U73" s="6"/>
      <c r="V73" s="6"/>
      <c r="W73" s="6"/>
      <c r="X73" s="6"/>
      <c r="Y73" s="6"/>
      <c r="Z73" s="6"/>
      <c r="AA73" s="6"/>
    </row>
    <row r="74" spans="1:27" ht="12.75" customHeight="1">
      <c r="A74" s="6"/>
      <c r="B74" s="6"/>
      <c r="C74" s="6"/>
      <c r="D74" s="6"/>
      <c r="E74" s="6"/>
      <c r="F74" s="6"/>
      <c r="G74" s="15"/>
      <c r="H74" s="16"/>
      <c r="I74" s="15"/>
      <c r="J74" s="157"/>
      <c r="K74" s="157"/>
      <c r="L74" s="15"/>
      <c r="M74" s="157"/>
      <c r="N74" s="6"/>
      <c r="O74" s="6"/>
      <c r="P74" s="6"/>
      <c r="Q74" s="6"/>
      <c r="R74" s="6"/>
      <c r="S74" s="6"/>
      <c r="T74" s="6"/>
      <c r="U74" s="6"/>
      <c r="V74" s="6"/>
      <c r="W74" s="6"/>
      <c r="X74" s="6"/>
      <c r="Y74" s="6"/>
      <c r="Z74" s="6"/>
      <c r="AA74" s="6"/>
    </row>
    <row r="75" spans="1:27" ht="12.75" customHeight="1">
      <c r="A75" s="6"/>
      <c r="B75" s="6"/>
      <c r="C75" s="6"/>
      <c r="D75" s="6"/>
      <c r="E75" s="6"/>
      <c r="F75" s="6"/>
      <c r="G75" s="15"/>
      <c r="H75" s="16"/>
      <c r="I75" s="15"/>
      <c r="J75" s="157"/>
      <c r="K75" s="157"/>
      <c r="L75" s="15"/>
      <c r="M75" s="157"/>
      <c r="N75" s="6"/>
      <c r="O75" s="6"/>
      <c r="P75" s="6"/>
      <c r="Q75" s="6"/>
      <c r="R75" s="6"/>
      <c r="S75" s="6"/>
      <c r="T75" s="6"/>
      <c r="U75" s="6"/>
      <c r="V75" s="6"/>
      <c r="W75" s="6"/>
      <c r="X75" s="6"/>
      <c r="Y75" s="6"/>
      <c r="Z75" s="6"/>
      <c r="AA75" s="6"/>
    </row>
    <row r="76" spans="1:27" ht="12.75" customHeight="1">
      <c r="A76" s="6"/>
      <c r="B76" s="6"/>
      <c r="C76" s="6"/>
      <c r="D76" s="6"/>
      <c r="E76" s="6"/>
      <c r="F76" s="6"/>
      <c r="G76" s="15"/>
      <c r="H76" s="16"/>
      <c r="I76" s="15"/>
      <c r="J76" s="157"/>
      <c r="K76" s="157"/>
      <c r="L76" s="15"/>
      <c r="M76" s="157"/>
      <c r="N76" s="6"/>
      <c r="O76" s="6"/>
      <c r="P76" s="6"/>
      <c r="Q76" s="6"/>
      <c r="R76" s="6"/>
      <c r="S76" s="6"/>
      <c r="T76" s="6"/>
      <c r="U76" s="6"/>
      <c r="V76" s="6"/>
      <c r="W76" s="6"/>
      <c r="X76" s="6"/>
      <c r="Y76" s="6"/>
      <c r="Z76" s="6"/>
      <c r="AA76" s="6"/>
    </row>
    <row r="77" spans="1:27" ht="15" customHeight="1">
      <c r="A77" s="17"/>
      <c r="B77" s="6"/>
      <c r="C77" s="6"/>
      <c r="D77" s="6"/>
      <c r="E77" s="6"/>
      <c r="F77" s="6"/>
      <c r="G77" s="15"/>
      <c r="H77" s="16"/>
      <c r="I77" s="15"/>
      <c r="J77" s="157"/>
      <c r="K77" s="157"/>
      <c r="L77" s="15"/>
      <c r="M77" s="157"/>
      <c r="N77" s="6"/>
      <c r="O77" s="6"/>
      <c r="P77" s="6"/>
      <c r="Q77" s="6"/>
      <c r="R77" s="6"/>
      <c r="S77" s="6"/>
      <c r="T77" s="6"/>
      <c r="U77" s="6"/>
      <c r="V77" s="6"/>
      <c r="W77" s="6"/>
      <c r="X77" s="6"/>
      <c r="Y77" s="6"/>
      <c r="Z77" s="6"/>
      <c r="AA77" s="6"/>
    </row>
    <row r="78" spans="1:27" ht="12.75" customHeight="1">
      <c r="A78" s="6"/>
      <c r="B78" s="6"/>
      <c r="C78" s="6"/>
      <c r="D78" s="6"/>
      <c r="E78" s="6"/>
      <c r="F78" s="6"/>
      <c r="G78" s="15"/>
      <c r="H78" s="16"/>
      <c r="I78" s="15"/>
      <c r="J78" s="157"/>
      <c r="K78" s="157"/>
      <c r="L78" s="15"/>
      <c r="M78" s="157"/>
      <c r="N78" s="6"/>
      <c r="O78" s="6"/>
      <c r="P78" s="6"/>
      <c r="Q78" s="6"/>
      <c r="R78" s="6"/>
      <c r="S78" s="6"/>
      <c r="T78" s="6"/>
      <c r="U78" s="6"/>
      <c r="V78" s="6"/>
      <c r="W78" s="6"/>
      <c r="X78" s="6"/>
      <c r="Y78" s="6"/>
      <c r="Z78" s="6"/>
      <c r="AA78" s="6"/>
    </row>
    <row r="79" spans="1:27" ht="12.75" customHeight="1">
      <c r="A79" s="6"/>
      <c r="B79" s="6"/>
      <c r="C79" s="6"/>
      <c r="D79" s="6"/>
      <c r="E79" s="6"/>
      <c r="F79" s="6"/>
      <c r="G79" s="15"/>
      <c r="H79" s="16"/>
      <c r="I79" s="15"/>
      <c r="J79" s="157"/>
      <c r="K79" s="157"/>
      <c r="L79" s="15"/>
      <c r="M79" s="157"/>
      <c r="N79" s="6"/>
      <c r="O79" s="6"/>
      <c r="P79" s="6"/>
      <c r="Q79" s="6"/>
      <c r="R79" s="6"/>
      <c r="S79" s="6"/>
      <c r="T79" s="6"/>
      <c r="U79" s="6"/>
      <c r="V79" s="6"/>
      <c r="W79" s="6"/>
      <c r="X79" s="6"/>
      <c r="Y79" s="6"/>
      <c r="Z79" s="6"/>
      <c r="AA79" s="6"/>
    </row>
    <row r="80" spans="1:27" ht="12.75" customHeight="1">
      <c r="A80" s="6"/>
      <c r="B80" s="6"/>
      <c r="C80" s="6"/>
      <c r="D80" s="6"/>
      <c r="E80" s="6"/>
      <c r="F80" s="6"/>
      <c r="G80" s="15"/>
      <c r="H80" s="16"/>
      <c r="I80" s="15"/>
      <c r="J80" s="157"/>
      <c r="K80" s="157"/>
      <c r="L80" s="15"/>
      <c r="M80" s="157"/>
      <c r="N80" s="6"/>
      <c r="O80" s="6"/>
      <c r="P80" s="6"/>
      <c r="Q80" s="6"/>
      <c r="R80" s="6"/>
      <c r="S80" s="6"/>
      <c r="T80" s="6"/>
      <c r="U80" s="6"/>
      <c r="V80" s="6"/>
      <c r="W80" s="6"/>
      <c r="X80" s="6"/>
      <c r="Y80" s="6"/>
      <c r="Z80" s="6"/>
      <c r="AA80" s="6"/>
    </row>
    <row r="81" spans="1:27" ht="12.75" customHeight="1">
      <c r="A81" s="6"/>
      <c r="B81" s="6"/>
      <c r="C81" s="6"/>
      <c r="D81" s="6"/>
      <c r="E81" s="6"/>
      <c r="F81" s="6"/>
      <c r="G81" s="15"/>
      <c r="H81" s="16"/>
      <c r="I81" s="15"/>
      <c r="J81" s="157"/>
      <c r="K81" s="157"/>
      <c r="L81" s="15"/>
      <c r="M81" s="157"/>
      <c r="N81" s="6"/>
      <c r="O81" s="6"/>
      <c r="P81" s="6"/>
      <c r="Q81" s="6"/>
      <c r="R81" s="6"/>
      <c r="S81" s="6"/>
      <c r="T81" s="6"/>
      <c r="U81" s="6"/>
      <c r="V81" s="6"/>
      <c r="W81" s="6"/>
      <c r="X81" s="6"/>
      <c r="Y81" s="6"/>
      <c r="Z81" s="6"/>
      <c r="AA81" s="6"/>
    </row>
    <row r="82" spans="1:27" ht="12.75" customHeight="1">
      <c r="A82" s="6"/>
      <c r="B82" s="6"/>
      <c r="C82" s="6"/>
      <c r="D82" s="6"/>
      <c r="E82" s="6"/>
      <c r="F82" s="6"/>
      <c r="G82" s="15"/>
      <c r="H82" s="16"/>
      <c r="I82" s="15"/>
      <c r="J82" s="157"/>
      <c r="K82" s="157"/>
      <c r="L82" s="15"/>
      <c r="M82" s="157"/>
      <c r="N82" s="6"/>
      <c r="O82" s="6"/>
      <c r="P82" s="6"/>
      <c r="Q82" s="6"/>
      <c r="R82" s="6"/>
      <c r="S82" s="6"/>
      <c r="T82" s="6"/>
      <c r="U82" s="6"/>
      <c r="V82" s="6"/>
      <c r="W82" s="6"/>
      <c r="X82" s="6"/>
      <c r="Y82" s="6"/>
      <c r="Z82" s="6"/>
      <c r="AA82" s="6"/>
    </row>
    <row r="83" spans="1:27" ht="12.75" customHeight="1">
      <c r="A83" s="6"/>
      <c r="B83" s="6"/>
      <c r="C83" s="6"/>
      <c r="D83" s="6"/>
      <c r="E83" s="6"/>
      <c r="F83" s="6"/>
      <c r="G83" s="15"/>
      <c r="H83" s="16"/>
      <c r="I83" s="15"/>
      <c r="J83" s="157"/>
      <c r="K83" s="157"/>
      <c r="L83" s="15"/>
      <c r="M83" s="157"/>
      <c r="N83" s="6"/>
      <c r="O83" s="6"/>
      <c r="P83" s="6"/>
      <c r="Q83" s="6"/>
      <c r="R83" s="6"/>
      <c r="S83" s="6"/>
      <c r="T83" s="6"/>
      <c r="U83" s="6"/>
      <c r="V83" s="6"/>
      <c r="W83" s="6"/>
      <c r="X83" s="6"/>
      <c r="Y83" s="6"/>
      <c r="Z83" s="6"/>
      <c r="AA83" s="6"/>
    </row>
    <row r="84" spans="1:27" ht="12.75" customHeight="1">
      <c r="A84" s="6"/>
      <c r="B84" s="6"/>
      <c r="C84" s="6"/>
      <c r="D84" s="6"/>
      <c r="E84" s="6"/>
      <c r="F84" s="6"/>
      <c r="G84" s="15"/>
      <c r="H84" s="16"/>
      <c r="I84" s="15"/>
      <c r="J84" s="157"/>
      <c r="K84" s="157"/>
      <c r="L84" s="15"/>
      <c r="M84" s="157"/>
      <c r="N84" s="6"/>
      <c r="O84" s="6"/>
      <c r="P84" s="6"/>
      <c r="Q84" s="6"/>
      <c r="R84" s="6"/>
      <c r="S84" s="6"/>
      <c r="T84" s="6"/>
      <c r="U84" s="6"/>
      <c r="V84" s="6"/>
      <c r="W84" s="6"/>
      <c r="X84" s="6"/>
      <c r="Y84" s="6"/>
      <c r="Z84" s="6"/>
      <c r="AA84" s="6"/>
    </row>
    <row r="85" spans="1:27" ht="12.75" customHeight="1">
      <c r="A85" s="6"/>
      <c r="B85" s="6"/>
      <c r="C85" s="6"/>
      <c r="D85" s="6"/>
      <c r="E85" s="6"/>
      <c r="F85" s="6"/>
      <c r="G85" s="15"/>
      <c r="H85" s="16"/>
      <c r="I85" s="15"/>
      <c r="J85" s="157"/>
      <c r="K85" s="157"/>
      <c r="L85" s="15"/>
      <c r="M85" s="157"/>
      <c r="N85" s="6"/>
      <c r="O85" s="6"/>
      <c r="P85" s="6"/>
      <c r="Q85" s="6"/>
      <c r="R85" s="6"/>
      <c r="S85" s="6"/>
      <c r="T85" s="6"/>
      <c r="U85" s="6"/>
      <c r="V85" s="6"/>
      <c r="W85" s="6"/>
      <c r="X85" s="6"/>
      <c r="Y85" s="6"/>
      <c r="Z85" s="6"/>
      <c r="AA85" s="6"/>
    </row>
    <row r="86" spans="1:27" ht="12.75" customHeight="1">
      <c r="A86" s="6"/>
      <c r="B86" s="6"/>
      <c r="C86" s="6"/>
      <c r="D86" s="6"/>
      <c r="E86" s="6"/>
      <c r="F86" s="6"/>
      <c r="G86" s="15"/>
      <c r="H86" s="16"/>
      <c r="I86" s="15"/>
      <c r="J86" s="157"/>
      <c r="K86" s="157"/>
      <c r="L86" s="15"/>
      <c r="M86" s="157"/>
      <c r="N86" s="6"/>
      <c r="O86" s="6"/>
      <c r="P86" s="6"/>
      <c r="Q86" s="6"/>
      <c r="R86" s="6"/>
      <c r="S86" s="6"/>
      <c r="T86" s="6"/>
      <c r="U86" s="6"/>
      <c r="V86" s="6"/>
      <c r="W86" s="6"/>
      <c r="X86" s="6"/>
      <c r="Y86" s="6"/>
      <c r="Z86" s="6"/>
      <c r="AA86" s="6"/>
    </row>
    <row r="87" spans="1:27" ht="12.75" customHeight="1">
      <c r="A87" s="6"/>
      <c r="B87" s="6"/>
      <c r="C87" s="6"/>
      <c r="D87" s="6"/>
      <c r="E87" s="6"/>
      <c r="F87" s="6"/>
      <c r="G87" s="15"/>
      <c r="H87" s="16"/>
      <c r="I87" s="15"/>
      <c r="J87" s="157"/>
      <c r="K87" s="157"/>
      <c r="L87" s="15"/>
      <c r="M87" s="157"/>
      <c r="N87" s="6"/>
      <c r="O87" s="6"/>
      <c r="P87" s="6"/>
      <c r="Q87" s="6"/>
      <c r="R87" s="6"/>
      <c r="S87" s="6"/>
      <c r="T87" s="6"/>
      <c r="U87" s="6"/>
      <c r="V87" s="6"/>
      <c r="W87" s="6"/>
      <c r="X87" s="6"/>
      <c r="Y87" s="6"/>
      <c r="Z87" s="6"/>
      <c r="AA87" s="6"/>
    </row>
    <row r="88" spans="1:27" ht="12.75" customHeight="1">
      <c r="A88" s="6"/>
      <c r="B88" s="6"/>
      <c r="C88" s="6"/>
      <c r="D88" s="6"/>
      <c r="E88" s="6"/>
      <c r="F88" s="6"/>
      <c r="G88" s="15"/>
      <c r="H88" s="16"/>
      <c r="I88" s="15"/>
      <c r="J88" s="157"/>
      <c r="K88" s="157"/>
      <c r="L88" s="15"/>
      <c r="M88" s="157"/>
      <c r="N88" s="6"/>
      <c r="O88" s="6"/>
      <c r="P88" s="6"/>
      <c r="Q88" s="6"/>
      <c r="R88" s="6"/>
      <c r="S88" s="6"/>
      <c r="T88" s="6"/>
      <c r="U88" s="6"/>
      <c r="V88" s="6"/>
      <c r="W88" s="6"/>
      <c r="X88" s="6"/>
      <c r="Y88" s="6"/>
      <c r="Z88" s="6"/>
      <c r="AA88" s="6"/>
    </row>
    <row r="89" spans="1:27" ht="12.75" customHeight="1">
      <c r="A89" s="6"/>
      <c r="B89" s="6"/>
      <c r="C89" s="6"/>
      <c r="D89" s="6"/>
      <c r="E89" s="6"/>
      <c r="F89" s="6"/>
      <c r="G89" s="15"/>
      <c r="H89" s="16"/>
      <c r="I89" s="15"/>
      <c r="J89" s="157"/>
      <c r="K89" s="157"/>
      <c r="L89" s="15"/>
      <c r="M89" s="157"/>
      <c r="N89" s="6"/>
      <c r="O89" s="6"/>
      <c r="P89" s="6"/>
      <c r="Q89" s="6"/>
      <c r="R89" s="6"/>
      <c r="S89" s="6"/>
      <c r="T89" s="6"/>
      <c r="U89" s="6"/>
      <c r="V89" s="6"/>
      <c r="W89" s="6"/>
      <c r="X89" s="6"/>
      <c r="Y89" s="6"/>
      <c r="Z89" s="6"/>
      <c r="AA89" s="6"/>
    </row>
    <row r="90" spans="1:27" ht="12.75" customHeight="1">
      <c r="A90" s="6"/>
      <c r="B90" s="6"/>
      <c r="C90" s="6"/>
      <c r="D90" s="6"/>
      <c r="E90" s="6"/>
      <c r="F90" s="6"/>
      <c r="G90" s="15"/>
      <c r="H90" s="16"/>
      <c r="I90" s="15"/>
      <c r="J90" s="157"/>
      <c r="K90" s="157"/>
      <c r="L90" s="15"/>
      <c r="M90" s="157"/>
      <c r="N90" s="6"/>
      <c r="O90" s="6"/>
      <c r="P90" s="6"/>
      <c r="Q90" s="6"/>
      <c r="R90" s="6"/>
      <c r="S90" s="6"/>
      <c r="T90" s="6"/>
      <c r="U90" s="6"/>
      <c r="V90" s="6"/>
      <c r="W90" s="6"/>
      <c r="X90" s="6"/>
      <c r="Y90" s="6"/>
      <c r="Z90" s="6"/>
      <c r="AA90" s="6"/>
    </row>
    <row r="91" spans="1:27" ht="12.75" customHeight="1">
      <c r="A91" s="6"/>
      <c r="B91" s="6"/>
      <c r="C91" s="6"/>
      <c r="D91" s="6"/>
      <c r="E91" s="6"/>
      <c r="F91" s="6"/>
      <c r="G91" s="15"/>
      <c r="H91" s="16"/>
      <c r="I91" s="15"/>
      <c r="J91" s="157"/>
      <c r="K91" s="157"/>
      <c r="L91" s="15"/>
      <c r="M91" s="157"/>
      <c r="N91" s="6"/>
      <c r="O91" s="6"/>
      <c r="P91" s="6"/>
      <c r="Q91" s="6"/>
      <c r="R91" s="6"/>
      <c r="S91" s="6"/>
      <c r="T91" s="6"/>
      <c r="U91" s="6"/>
      <c r="V91" s="6"/>
      <c r="W91" s="6"/>
      <c r="X91" s="6"/>
      <c r="Y91" s="6"/>
      <c r="Z91" s="6"/>
      <c r="AA91" s="6"/>
    </row>
    <row r="92" spans="1:27" ht="12.75" customHeight="1">
      <c r="A92" s="6"/>
      <c r="B92" s="6"/>
      <c r="C92" s="6"/>
      <c r="D92" s="6"/>
      <c r="E92" s="6"/>
      <c r="F92" s="6"/>
      <c r="G92" s="15"/>
      <c r="H92" s="16"/>
      <c r="I92" s="15"/>
      <c r="J92" s="157"/>
      <c r="K92" s="157"/>
      <c r="L92" s="15"/>
      <c r="M92" s="157"/>
      <c r="N92" s="6"/>
      <c r="O92" s="6"/>
      <c r="P92" s="6"/>
      <c r="Q92" s="6"/>
      <c r="R92" s="6"/>
      <c r="S92" s="6"/>
      <c r="T92" s="6"/>
      <c r="U92" s="6"/>
      <c r="V92" s="6"/>
      <c r="W92" s="6"/>
      <c r="X92" s="6"/>
      <c r="Y92" s="6"/>
      <c r="Z92" s="6"/>
      <c r="AA92" s="6"/>
    </row>
    <row r="93" spans="1:27" ht="12.75" customHeight="1">
      <c r="A93" s="6"/>
      <c r="B93" s="6"/>
      <c r="C93" s="6"/>
      <c r="D93" s="6"/>
      <c r="E93" s="6"/>
      <c r="F93" s="6"/>
      <c r="G93" s="15"/>
      <c r="H93" s="16"/>
      <c r="I93" s="15"/>
      <c r="J93" s="157"/>
      <c r="K93" s="157"/>
      <c r="L93" s="15"/>
      <c r="M93" s="157"/>
      <c r="N93" s="6"/>
      <c r="O93" s="6"/>
      <c r="P93" s="6"/>
      <c r="Q93" s="6"/>
      <c r="R93" s="6"/>
      <c r="S93" s="6"/>
      <c r="T93" s="6"/>
      <c r="U93" s="6"/>
      <c r="V93" s="6"/>
      <c r="W93" s="6"/>
      <c r="X93" s="6"/>
      <c r="Y93" s="6"/>
      <c r="Z93" s="6"/>
      <c r="AA93" s="6"/>
    </row>
    <row r="94" spans="1:27" ht="12.75" customHeight="1">
      <c r="A94" s="6"/>
      <c r="B94" s="6"/>
      <c r="C94" s="6"/>
      <c r="D94" s="6"/>
      <c r="E94" s="6"/>
      <c r="F94" s="6"/>
      <c r="G94" s="15"/>
      <c r="H94" s="16"/>
      <c r="I94" s="15"/>
      <c r="J94" s="157"/>
      <c r="K94" s="157"/>
      <c r="L94" s="15"/>
      <c r="M94" s="157"/>
      <c r="N94" s="6"/>
      <c r="O94" s="6"/>
      <c r="P94" s="6"/>
      <c r="Q94" s="6"/>
      <c r="R94" s="6"/>
      <c r="S94" s="6"/>
      <c r="T94" s="6"/>
      <c r="U94" s="6"/>
      <c r="V94" s="6"/>
      <c r="W94" s="6"/>
      <c r="X94" s="6"/>
      <c r="Y94" s="6"/>
      <c r="Z94" s="6"/>
      <c r="AA94" s="6"/>
    </row>
    <row r="95" spans="1:27" ht="12.75" customHeight="1">
      <c r="A95" s="6"/>
      <c r="B95" s="6"/>
      <c r="C95" s="6"/>
      <c r="D95" s="6"/>
      <c r="E95" s="6"/>
      <c r="F95" s="6"/>
      <c r="G95" s="15"/>
      <c r="H95" s="16"/>
      <c r="I95" s="15"/>
      <c r="J95" s="157"/>
      <c r="K95" s="157"/>
      <c r="L95" s="15"/>
      <c r="M95" s="157"/>
      <c r="N95" s="6"/>
      <c r="O95" s="6"/>
      <c r="P95" s="6"/>
      <c r="Q95" s="6"/>
      <c r="R95" s="6"/>
      <c r="S95" s="6"/>
      <c r="T95" s="6"/>
      <c r="U95" s="6"/>
      <c r="V95" s="6"/>
      <c r="W95" s="6"/>
      <c r="X95" s="6"/>
      <c r="Y95" s="6"/>
      <c r="Z95" s="6"/>
      <c r="AA95" s="6"/>
    </row>
    <row r="96" spans="1:27" ht="12.75" customHeight="1">
      <c r="A96" s="6"/>
      <c r="B96" s="6"/>
      <c r="C96" s="6"/>
      <c r="D96" s="6"/>
      <c r="E96" s="6"/>
      <c r="F96" s="6"/>
      <c r="G96" s="15"/>
      <c r="H96" s="16"/>
      <c r="I96" s="15"/>
      <c r="J96" s="157"/>
      <c r="K96" s="157"/>
      <c r="L96" s="15"/>
      <c r="M96" s="157"/>
      <c r="N96" s="6"/>
      <c r="O96" s="6"/>
      <c r="P96" s="6"/>
      <c r="Q96" s="6"/>
      <c r="R96" s="6"/>
      <c r="S96" s="6"/>
      <c r="T96" s="6"/>
      <c r="U96" s="6"/>
      <c r="V96" s="6"/>
      <c r="W96" s="6"/>
      <c r="X96" s="6"/>
      <c r="Y96" s="6"/>
      <c r="Z96" s="6"/>
      <c r="AA96" s="6"/>
    </row>
    <row r="97" spans="1:27" ht="12.75" customHeight="1">
      <c r="A97" s="6"/>
      <c r="B97" s="6"/>
      <c r="C97" s="6"/>
      <c r="D97" s="6"/>
      <c r="E97" s="6"/>
      <c r="F97" s="6"/>
      <c r="G97" s="15"/>
      <c r="H97" s="16"/>
      <c r="I97" s="15"/>
      <c r="J97" s="157"/>
      <c r="K97" s="157"/>
      <c r="L97" s="15"/>
      <c r="M97" s="157"/>
      <c r="N97" s="6"/>
      <c r="O97" s="6"/>
      <c r="P97" s="6"/>
      <c r="Q97" s="6"/>
      <c r="R97" s="6"/>
      <c r="S97" s="6"/>
      <c r="T97" s="6"/>
      <c r="U97" s="6"/>
      <c r="V97" s="6"/>
      <c r="W97" s="6"/>
      <c r="X97" s="6"/>
      <c r="Y97" s="6"/>
      <c r="Z97" s="6"/>
      <c r="AA97" s="6"/>
    </row>
    <row r="98" spans="1:27" ht="12.75" customHeight="1">
      <c r="A98" s="6"/>
      <c r="B98" s="6"/>
      <c r="C98" s="6"/>
      <c r="D98" s="6"/>
      <c r="E98" s="6"/>
      <c r="F98" s="6"/>
      <c r="G98" s="15"/>
      <c r="H98" s="16"/>
      <c r="I98" s="15"/>
      <c r="J98" s="157"/>
      <c r="K98" s="157"/>
      <c r="L98" s="15"/>
      <c r="M98" s="157"/>
      <c r="N98" s="6"/>
      <c r="O98" s="6"/>
      <c r="P98" s="6"/>
      <c r="Q98" s="6"/>
      <c r="R98" s="6"/>
      <c r="S98" s="6"/>
      <c r="T98" s="6"/>
      <c r="U98" s="6"/>
      <c r="V98" s="6"/>
      <c r="W98" s="6"/>
      <c r="X98" s="6"/>
      <c r="Y98" s="6"/>
      <c r="Z98" s="6"/>
      <c r="AA98" s="6"/>
    </row>
    <row r="99" spans="1:27" ht="12.75" customHeight="1">
      <c r="A99" s="6"/>
      <c r="B99" s="6"/>
      <c r="C99" s="6"/>
      <c r="D99" s="6"/>
      <c r="E99" s="6"/>
      <c r="F99" s="6"/>
      <c r="G99" s="15"/>
      <c r="H99" s="16"/>
      <c r="I99" s="15"/>
      <c r="J99" s="157"/>
      <c r="K99" s="157"/>
      <c r="L99" s="15"/>
      <c r="M99" s="157"/>
      <c r="N99" s="6"/>
      <c r="O99" s="6"/>
      <c r="P99" s="6"/>
      <c r="Q99" s="6"/>
      <c r="R99" s="6"/>
      <c r="S99" s="6"/>
      <c r="T99" s="6"/>
      <c r="U99" s="6"/>
      <c r="V99" s="6"/>
      <c r="W99" s="6"/>
      <c r="X99" s="6"/>
      <c r="Y99" s="6"/>
      <c r="Z99" s="6"/>
      <c r="AA99" s="6"/>
    </row>
    <row r="100" spans="1:27" ht="12.75" customHeight="1">
      <c r="A100" s="6"/>
      <c r="B100" s="6"/>
      <c r="C100" s="6"/>
      <c r="D100" s="6"/>
      <c r="E100" s="6"/>
      <c r="F100" s="6"/>
      <c r="G100" s="15"/>
      <c r="H100" s="16"/>
      <c r="I100" s="15"/>
      <c r="J100" s="157"/>
      <c r="K100" s="157"/>
      <c r="L100" s="15"/>
      <c r="M100" s="157"/>
      <c r="N100" s="6"/>
      <c r="O100" s="6"/>
      <c r="P100" s="6"/>
      <c r="Q100" s="6"/>
      <c r="R100" s="6"/>
      <c r="S100" s="6"/>
      <c r="T100" s="6"/>
      <c r="U100" s="6"/>
      <c r="V100" s="6"/>
      <c r="W100" s="6"/>
      <c r="X100" s="6"/>
      <c r="Y100" s="6"/>
      <c r="Z100" s="6"/>
      <c r="AA100" s="6"/>
    </row>
    <row r="101" spans="1:27" ht="12.75" customHeight="1">
      <c r="A101" s="6"/>
      <c r="B101" s="6"/>
      <c r="C101" s="6"/>
      <c r="D101" s="6"/>
      <c r="E101" s="6"/>
      <c r="F101" s="6"/>
      <c r="G101" s="15"/>
      <c r="H101" s="16"/>
      <c r="I101" s="15"/>
      <c r="J101" s="157"/>
      <c r="K101" s="157"/>
      <c r="L101" s="15"/>
      <c r="M101" s="157"/>
      <c r="N101" s="6"/>
      <c r="O101" s="6"/>
      <c r="P101" s="6"/>
      <c r="Q101" s="6"/>
      <c r="R101" s="6"/>
      <c r="S101" s="6"/>
      <c r="T101" s="6"/>
      <c r="U101" s="6"/>
      <c r="V101" s="6"/>
      <c r="W101" s="6"/>
      <c r="X101" s="6"/>
      <c r="Y101" s="6"/>
      <c r="Z101" s="6"/>
      <c r="AA101" s="6"/>
    </row>
    <row r="102" spans="1:27" ht="12.75" customHeight="1">
      <c r="A102" s="6"/>
      <c r="B102" s="6"/>
      <c r="C102" s="6"/>
      <c r="D102" s="6"/>
      <c r="E102" s="6"/>
      <c r="F102" s="6"/>
      <c r="G102" s="15"/>
      <c r="H102" s="16"/>
      <c r="I102" s="15"/>
      <c r="J102" s="157"/>
      <c r="K102" s="157"/>
      <c r="L102" s="15"/>
      <c r="M102" s="157"/>
      <c r="N102" s="6"/>
      <c r="O102" s="6"/>
      <c r="P102" s="6"/>
      <c r="Q102" s="6"/>
      <c r="R102" s="6"/>
      <c r="S102" s="6"/>
      <c r="T102" s="6"/>
      <c r="U102" s="6"/>
      <c r="V102" s="6"/>
      <c r="W102" s="6"/>
      <c r="X102" s="6"/>
      <c r="Y102" s="6"/>
      <c r="Z102" s="6"/>
      <c r="AA102" s="6"/>
    </row>
    <row r="103" spans="1:27" ht="12.75" customHeight="1">
      <c r="A103" s="6"/>
      <c r="B103" s="6"/>
      <c r="C103" s="6"/>
      <c r="D103" s="6"/>
      <c r="E103" s="6"/>
      <c r="F103" s="6"/>
      <c r="G103" s="15"/>
      <c r="H103" s="16"/>
      <c r="I103" s="15"/>
      <c r="J103" s="157"/>
      <c r="K103" s="157"/>
      <c r="L103" s="15"/>
      <c r="M103" s="157"/>
      <c r="N103" s="6"/>
      <c r="O103" s="6"/>
      <c r="P103" s="6"/>
      <c r="Q103" s="6"/>
      <c r="R103" s="6"/>
      <c r="S103" s="6"/>
      <c r="T103" s="6"/>
      <c r="U103" s="6"/>
      <c r="V103" s="6"/>
      <c r="W103" s="6"/>
      <c r="X103" s="6"/>
      <c r="Y103" s="6"/>
      <c r="Z103" s="6"/>
      <c r="AA103" s="6"/>
    </row>
    <row r="104" spans="1:27" ht="12.75" customHeight="1">
      <c r="A104" s="6"/>
      <c r="B104" s="6"/>
      <c r="C104" s="6"/>
      <c r="D104" s="6"/>
      <c r="E104" s="6"/>
      <c r="F104" s="6"/>
      <c r="G104" s="15"/>
      <c r="H104" s="16"/>
      <c r="I104" s="15"/>
      <c r="J104" s="157"/>
      <c r="K104" s="157"/>
      <c r="L104" s="15"/>
      <c r="M104" s="157"/>
      <c r="N104" s="6"/>
      <c r="O104" s="6"/>
      <c r="P104" s="6"/>
      <c r="Q104" s="6"/>
      <c r="R104" s="6"/>
      <c r="S104" s="6"/>
      <c r="T104" s="6"/>
      <c r="U104" s="6"/>
      <c r="V104" s="6"/>
      <c r="W104" s="6"/>
      <c r="X104" s="6"/>
      <c r="Y104" s="6"/>
      <c r="Z104" s="6"/>
      <c r="AA104" s="6"/>
    </row>
    <row r="105" spans="1:27" ht="12.75" customHeight="1">
      <c r="A105" s="6"/>
      <c r="B105" s="6"/>
      <c r="C105" s="6"/>
      <c r="D105" s="6"/>
      <c r="E105" s="6"/>
      <c r="F105" s="6"/>
      <c r="G105" s="15"/>
      <c r="H105" s="16"/>
      <c r="I105" s="15"/>
      <c r="J105" s="157"/>
      <c r="K105" s="157"/>
      <c r="L105" s="15"/>
      <c r="M105" s="157"/>
      <c r="N105" s="6"/>
      <c r="O105" s="6"/>
      <c r="P105" s="6"/>
      <c r="Q105" s="6"/>
      <c r="R105" s="6"/>
      <c r="S105" s="6"/>
      <c r="T105" s="6"/>
      <c r="U105" s="6"/>
      <c r="V105" s="6"/>
      <c r="W105" s="6"/>
      <c r="X105" s="6"/>
      <c r="Y105" s="6"/>
      <c r="Z105" s="6"/>
      <c r="AA105" s="6"/>
    </row>
    <row r="106" spans="1:27" ht="12.75" customHeight="1">
      <c r="A106" s="6"/>
      <c r="B106" s="6"/>
      <c r="C106" s="6"/>
      <c r="D106" s="6"/>
      <c r="E106" s="6"/>
      <c r="F106" s="6"/>
      <c r="G106" s="15"/>
      <c r="H106" s="16"/>
      <c r="I106" s="15"/>
      <c r="J106" s="157"/>
      <c r="K106" s="157"/>
      <c r="L106" s="15"/>
      <c r="M106" s="157"/>
      <c r="N106" s="6"/>
      <c r="O106" s="6"/>
      <c r="P106" s="6"/>
      <c r="Q106" s="6"/>
      <c r="R106" s="6"/>
      <c r="S106" s="6"/>
      <c r="T106" s="6"/>
      <c r="U106" s="6"/>
      <c r="V106" s="6"/>
      <c r="W106" s="6"/>
      <c r="X106" s="6"/>
      <c r="Y106" s="6"/>
      <c r="Z106" s="6"/>
      <c r="AA106" s="6"/>
    </row>
    <row r="107" spans="1:27" ht="12.75" customHeight="1">
      <c r="A107" s="6"/>
      <c r="B107" s="6"/>
      <c r="C107" s="6"/>
      <c r="D107" s="6"/>
      <c r="E107" s="6"/>
      <c r="F107" s="6"/>
      <c r="G107" s="15"/>
      <c r="H107" s="16"/>
      <c r="I107" s="15"/>
      <c r="J107" s="157"/>
      <c r="K107" s="157"/>
      <c r="L107" s="15"/>
      <c r="M107" s="157"/>
      <c r="N107" s="6"/>
      <c r="O107" s="6"/>
      <c r="P107" s="6"/>
      <c r="Q107" s="6"/>
      <c r="R107" s="6"/>
      <c r="S107" s="6"/>
      <c r="T107" s="6"/>
      <c r="U107" s="6"/>
      <c r="V107" s="6"/>
      <c r="W107" s="6"/>
      <c r="X107" s="6"/>
      <c r="Y107" s="6"/>
      <c r="Z107" s="6"/>
      <c r="AA107" s="6"/>
    </row>
    <row r="108" spans="1:27" ht="12.75" customHeight="1">
      <c r="A108" s="6"/>
      <c r="B108" s="6"/>
      <c r="C108" s="6"/>
      <c r="D108" s="6"/>
      <c r="E108" s="6"/>
      <c r="F108" s="6"/>
      <c r="G108" s="15"/>
      <c r="H108" s="16"/>
      <c r="I108" s="15"/>
      <c r="J108" s="157"/>
      <c r="K108" s="157"/>
      <c r="L108" s="15"/>
      <c r="M108" s="157"/>
      <c r="N108" s="6"/>
      <c r="O108" s="6"/>
      <c r="P108" s="6"/>
      <c r="Q108" s="6"/>
      <c r="R108" s="6"/>
      <c r="S108" s="6"/>
      <c r="T108" s="6"/>
      <c r="U108" s="6"/>
      <c r="V108" s="6"/>
      <c r="W108" s="6"/>
      <c r="X108" s="6"/>
      <c r="Y108" s="6"/>
      <c r="Z108" s="6"/>
      <c r="AA108" s="6"/>
    </row>
    <row r="109" spans="1:27" ht="12.75" customHeight="1">
      <c r="A109" s="6"/>
      <c r="B109" s="6"/>
      <c r="C109" s="6"/>
      <c r="D109" s="6"/>
      <c r="E109" s="6"/>
      <c r="F109" s="6"/>
      <c r="G109" s="15"/>
      <c r="H109" s="16"/>
      <c r="I109" s="15"/>
      <c r="J109" s="157"/>
      <c r="K109" s="157"/>
      <c r="L109" s="15"/>
      <c r="M109" s="157"/>
      <c r="N109" s="6"/>
      <c r="O109" s="6"/>
      <c r="P109" s="6"/>
      <c r="Q109" s="6"/>
      <c r="R109" s="6"/>
      <c r="S109" s="6"/>
      <c r="T109" s="6"/>
      <c r="U109" s="6"/>
      <c r="V109" s="6"/>
      <c r="W109" s="6"/>
      <c r="X109" s="6"/>
      <c r="Y109" s="6"/>
      <c r="Z109" s="6"/>
      <c r="AA109" s="6"/>
    </row>
    <row r="110" spans="1:27" ht="12.75" customHeight="1">
      <c r="A110" s="6"/>
      <c r="B110" s="6"/>
      <c r="C110" s="6"/>
      <c r="D110" s="6"/>
      <c r="E110" s="6"/>
      <c r="F110" s="6"/>
      <c r="G110" s="15"/>
      <c r="H110" s="16"/>
      <c r="I110" s="15"/>
      <c r="J110" s="157"/>
      <c r="K110" s="157"/>
      <c r="L110" s="15"/>
      <c r="M110" s="157"/>
      <c r="N110" s="6"/>
      <c r="O110" s="6"/>
      <c r="P110" s="6"/>
      <c r="Q110" s="6"/>
      <c r="R110" s="6"/>
      <c r="S110" s="6"/>
      <c r="T110" s="6"/>
      <c r="U110" s="6"/>
      <c r="V110" s="6"/>
      <c r="W110" s="6"/>
      <c r="X110" s="6"/>
      <c r="Y110" s="6"/>
      <c r="Z110" s="6"/>
      <c r="AA110" s="6"/>
    </row>
    <row r="111" spans="1:27" ht="12.75" customHeight="1">
      <c r="A111" s="6"/>
      <c r="B111" s="6"/>
      <c r="C111" s="6"/>
      <c r="D111" s="6"/>
      <c r="E111" s="6"/>
      <c r="F111" s="6"/>
      <c r="G111" s="15"/>
      <c r="H111" s="16"/>
      <c r="I111" s="15"/>
      <c r="J111" s="157"/>
      <c r="K111" s="157"/>
      <c r="L111" s="15"/>
      <c r="M111" s="157"/>
      <c r="N111" s="6"/>
      <c r="O111" s="6"/>
      <c r="P111" s="6"/>
      <c r="Q111" s="6"/>
      <c r="R111" s="6"/>
      <c r="S111" s="6"/>
      <c r="T111" s="6"/>
      <c r="U111" s="6"/>
      <c r="V111" s="6"/>
      <c r="W111" s="6"/>
      <c r="X111" s="6"/>
      <c r="Y111" s="6"/>
      <c r="Z111" s="6"/>
      <c r="AA111" s="6"/>
    </row>
    <row r="112" spans="1:27" ht="12.75" customHeight="1">
      <c r="A112" s="6"/>
      <c r="B112" s="6"/>
      <c r="C112" s="6"/>
      <c r="D112" s="6"/>
      <c r="E112" s="6"/>
      <c r="F112" s="6"/>
      <c r="G112" s="15"/>
      <c r="H112" s="16"/>
      <c r="I112" s="15"/>
      <c r="J112" s="157"/>
      <c r="K112" s="157"/>
      <c r="L112" s="15"/>
      <c r="M112" s="157"/>
      <c r="N112" s="6"/>
      <c r="O112" s="6"/>
      <c r="P112" s="6"/>
      <c r="Q112" s="6"/>
      <c r="R112" s="6"/>
      <c r="S112" s="6"/>
      <c r="T112" s="6"/>
      <c r="U112" s="6"/>
      <c r="V112" s="6"/>
      <c r="W112" s="6"/>
      <c r="X112" s="6"/>
      <c r="Y112" s="6"/>
      <c r="Z112" s="6"/>
      <c r="AA112" s="6"/>
    </row>
    <row r="113" spans="1:27" ht="12.75" customHeight="1">
      <c r="A113" s="6"/>
      <c r="B113" s="6"/>
      <c r="C113" s="6"/>
      <c r="D113" s="6"/>
      <c r="E113" s="6"/>
      <c r="F113" s="6"/>
      <c r="G113" s="15"/>
      <c r="H113" s="16"/>
      <c r="I113" s="15"/>
      <c r="J113" s="157"/>
      <c r="K113" s="157"/>
      <c r="L113" s="15"/>
      <c r="M113" s="157"/>
      <c r="N113" s="6"/>
      <c r="O113" s="6"/>
      <c r="P113" s="6"/>
      <c r="Q113" s="6"/>
      <c r="R113" s="6"/>
      <c r="S113" s="6"/>
      <c r="T113" s="6"/>
      <c r="U113" s="6"/>
      <c r="V113" s="6"/>
      <c r="W113" s="6"/>
      <c r="X113" s="6"/>
      <c r="Y113" s="6"/>
      <c r="Z113" s="6"/>
      <c r="AA113" s="6"/>
    </row>
    <row r="114" spans="1:27" ht="12.75" customHeight="1">
      <c r="A114" s="6"/>
      <c r="B114" s="6"/>
      <c r="C114" s="6"/>
      <c r="D114" s="6"/>
      <c r="E114" s="6"/>
      <c r="F114" s="6"/>
      <c r="G114" s="15"/>
      <c r="H114" s="16"/>
      <c r="I114" s="15"/>
      <c r="J114" s="157"/>
      <c r="K114" s="157"/>
      <c r="L114" s="15"/>
      <c r="M114" s="157"/>
      <c r="N114" s="6"/>
      <c r="O114" s="6"/>
      <c r="P114" s="6"/>
      <c r="Q114" s="6"/>
      <c r="R114" s="6"/>
      <c r="S114" s="6"/>
      <c r="T114" s="6"/>
      <c r="U114" s="6"/>
      <c r="V114" s="6"/>
      <c r="W114" s="6"/>
      <c r="X114" s="6"/>
      <c r="Y114" s="6"/>
      <c r="Z114" s="6"/>
      <c r="AA114" s="6"/>
    </row>
    <row r="115" spans="1:27" ht="12.75" customHeight="1">
      <c r="A115" s="6"/>
      <c r="B115" s="6"/>
      <c r="C115" s="6"/>
      <c r="D115" s="6"/>
      <c r="E115" s="6"/>
      <c r="F115" s="6"/>
      <c r="G115" s="15"/>
      <c r="H115" s="16"/>
      <c r="I115" s="15"/>
      <c r="J115" s="157"/>
      <c r="K115" s="157"/>
      <c r="L115" s="15"/>
      <c r="M115" s="157"/>
      <c r="N115" s="6"/>
      <c r="O115" s="6"/>
      <c r="P115" s="6"/>
      <c r="Q115" s="6"/>
      <c r="R115" s="6"/>
      <c r="S115" s="6"/>
      <c r="T115" s="6"/>
      <c r="U115" s="6"/>
      <c r="V115" s="6"/>
      <c r="W115" s="6"/>
      <c r="X115" s="6"/>
      <c r="Y115" s="6"/>
      <c r="Z115" s="6"/>
      <c r="AA115" s="6"/>
    </row>
    <row r="116" spans="1:27" ht="12.75" customHeight="1">
      <c r="A116" s="6"/>
      <c r="B116" s="6"/>
      <c r="C116" s="6"/>
      <c r="D116" s="6"/>
      <c r="E116" s="6"/>
      <c r="F116" s="6"/>
      <c r="G116" s="15"/>
      <c r="H116" s="16"/>
      <c r="I116" s="15"/>
      <c r="J116" s="157"/>
      <c r="K116" s="157"/>
      <c r="L116" s="15"/>
      <c r="M116" s="157"/>
      <c r="N116" s="6"/>
      <c r="O116" s="6"/>
      <c r="P116" s="6"/>
      <c r="Q116" s="6"/>
      <c r="R116" s="6"/>
      <c r="S116" s="6"/>
      <c r="T116" s="6"/>
      <c r="U116" s="6"/>
      <c r="V116" s="6"/>
      <c r="W116" s="6"/>
      <c r="X116" s="6"/>
      <c r="Y116" s="6"/>
      <c r="Z116" s="6"/>
      <c r="AA116" s="6"/>
    </row>
    <row r="117" spans="1:27" ht="12.75" customHeight="1">
      <c r="A117" s="6"/>
      <c r="B117" s="6"/>
      <c r="C117" s="6"/>
      <c r="D117" s="6"/>
      <c r="E117" s="6"/>
      <c r="F117" s="6"/>
      <c r="G117" s="15"/>
      <c r="H117" s="16"/>
      <c r="I117" s="15"/>
      <c r="J117" s="157"/>
      <c r="K117" s="157"/>
      <c r="L117" s="15"/>
      <c r="M117" s="157"/>
      <c r="N117" s="6"/>
      <c r="O117" s="6"/>
      <c r="P117" s="6"/>
      <c r="Q117" s="6"/>
      <c r="R117" s="6"/>
      <c r="S117" s="6"/>
      <c r="T117" s="6"/>
      <c r="U117" s="6"/>
      <c r="V117" s="6"/>
      <c r="W117" s="6"/>
      <c r="X117" s="6"/>
      <c r="Y117" s="6"/>
      <c r="Z117" s="6"/>
      <c r="AA117" s="6"/>
    </row>
    <row r="118" spans="1:27" ht="12.75" customHeight="1">
      <c r="A118" s="6"/>
      <c r="B118" s="6"/>
      <c r="C118" s="6"/>
      <c r="D118" s="6"/>
      <c r="E118" s="6"/>
      <c r="F118" s="6"/>
      <c r="G118" s="15"/>
      <c r="H118" s="16"/>
      <c r="I118" s="15"/>
      <c r="J118" s="157"/>
      <c r="K118" s="157"/>
      <c r="L118" s="15"/>
      <c r="M118" s="157"/>
      <c r="N118" s="6"/>
      <c r="O118" s="6"/>
      <c r="P118" s="6"/>
      <c r="Q118" s="6"/>
      <c r="R118" s="6"/>
      <c r="S118" s="6"/>
      <c r="T118" s="6"/>
      <c r="U118" s="6"/>
      <c r="V118" s="6"/>
      <c r="W118" s="6"/>
      <c r="X118" s="6"/>
      <c r="Y118" s="6"/>
      <c r="Z118" s="6"/>
      <c r="AA118" s="6"/>
    </row>
    <row r="119" spans="1:27" ht="12.75" customHeight="1">
      <c r="A119" s="6"/>
      <c r="B119" s="6"/>
      <c r="C119" s="6"/>
      <c r="D119" s="6"/>
      <c r="E119" s="6"/>
      <c r="F119" s="6"/>
      <c r="G119" s="15"/>
      <c r="H119" s="16"/>
      <c r="I119" s="15"/>
      <c r="J119" s="157"/>
      <c r="K119" s="157"/>
      <c r="L119" s="15"/>
      <c r="M119" s="157"/>
      <c r="N119" s="6"/>
      <c r="O119" s="6"/>
      <c r="P119" s="6"/>
      <c r="Q119" s="6"/>
      <c r="R119" s="6"/>
      <c r="S119" s="6"/>
      <c r="T119" s="6"/>
      <c r="U119" s="6"/>
      <c r="V119" s="6"/>
      <c r="W119" s="6"/>
      <c r="X119" s="6"/>
      <c r="Y119" s="6"/>
      <c r="Z119" s="6"/>
      <c r="AA119" s="6"/>
    </row>
    <row r="120" spans="1:27" ht="12.75" customHeight="1">
      <c r="A120" s="6"/>
      <c r="B120" s="6"/>
      <c r="C120" s="6"/>
      <c r="D120" s="6"/>
      <c r="E120" s="6"/>
      <c r="F120" s="6"/>
      <c r="G120" s="15"/>
      <c r="H120" s="16"/>
      <c r="I120" s="15"/>
      <c r="J120" s="157"/>
      <c r="K120" s="157"/>
      <c r="L120" s="15"/>
      <c r="M120" s="157"/>
      <c r="N120" s="6"/>
      <c r="O120" s="6"/>
      <c r="P120" s="6"/>
      <c r="Q120" s="6"/>
      <c r="R120" s="6"/>
      <c r="S120" s="6"/>
      <c r="T120" s="6"/>
      <c r="U120" s="6"/>
      <c r="V120" s="6"/>
      <c r="W120" s="6"/>
      <c r="X120" s="6"/>
      <c r="Y120" s="6"/>
      <c r="Z120" s="6"/>
      <c r="AA120" s="6"/>
    </row>
    <row r="121" spans="1:27" ht="12.75" customHeight="1">
      <c r="A121" s="6"/>
      <c r="B121" s="6"/>
      <c r="C121" s="6"/>
      <c r="D121" s="6"/>
      <c r="E121" s="6"/>
      <c r="F121" s="6"/>
      <c r="G121" s="15"/>
      <c r="H121" s="16"/>
      <c r="I121" s="15"/>
      <c r="J121" s="157"/>
      <c r="K121" s="157"/>
      <c r="L121" s="15"/>
      <c r="M121" s="157"/>
      <c r="N121" s="6"/>
      <c r="O121" s="6"/>
      <c r="P121" s="6"/>
      <c r="Q121" s="6"/>
      <c r="R121" s="6"/>
      <c r="S121" s="6"/>
      <c r="T121" s="6"/>
      <c r="U121" s="6"/>
      <c r="V121" s="6"/>
      <c r="W121" s="6"/>
      <c r="X121" s="6"/>
      <c r="Y121" s="6"/>
      <c r="Z121" s="6"/>
      <c r="AA121" s="6"/>
    </row>
    <row r="122" spans="1:27" ht="12.75" customHeight="1">
      <c r="A122" s="6"/>
      <c r="B122" s="6"/>
      <c r="C122" s="6"/>
      <c r="D122" s="6"/>
      <c r="E122" s="6"/>
      <c r="F122" s="6"/>
      <c r="G122" s="15"/>
      <c r="H122" s="16"/>
      <c r="I122" s="15"/>
      <c r="J122" s="157"/>
      <c r="K122" s="157"/>
      <c r="L122" s="15"/>
      <c r="M122" s="157"/>
      <c r="N122" s="6"/>
      <c r="O122" s="6"/>
      <c r="P122" s="6"/>
      <c r="Q122" s="6"/>
      <c r="R122" s="6"/>
      <c r="S122" s="6"/>
      <c r="T122" s="6"/>
      <c r="U122" s="6"/>
      <c r="V122" s="6"/>
      <c r="W122" s="6"/>
      <c r="X122" s="6"/>
      <c r="Y122" s="6"/>
      <c r="Z122" s="6"/>
      <c r="AA122" s="6"/>
    </row>
    <row r="123" spans="1:27" ht="12.75" customHeight="1">
      <c r="A123" s="6"/>
      <c r="B123" s="6"/>
      <c r="C123" s="6"/>
      <c r="D123" s="6"/>
      <c r="E123" s="6"/>
      <c r="F123" s="6"/>
      <c r="G123" s="15"/>
      <c r="H123" s="16"/>
      <c r="I123" s="15"/>
      <c r="J123" s="157"/>
      <c r="K123" s="157"/>
      <c r="L123" s="15"/>
      <c r="M123" s="157"/>
      <c r="N123" s="6"/>
      <c r="O123" s="6"/>
      <c r="P123" s="6"/>
      <c r="Q123" s="6"/>
      <c r="R123" s="6"/>
      <c r="S123" s="6"/>
      <c r="T123" s="6"/>
      <c r="U123" s="6"/>
      <c r="V123" s="6"/>
      <c r="W123" s="6"/>
      <c r="X123" s="6"/>
      <c r="Y123" s="6"/>
      <c r="Z123" s="6"/>
      <c r="AA123" s="6"/>
    </row>
    <row r="124" spans="1:27" ht="12.75" customHeight="1">
      <c r="A124" s="6"/>
      <c r="B124" s="6"/>
      <c r="C124" s="6"/>
      <c r="D124" s="6"/>
      <c r="E124" s="6"/>
      <c r="F124" s="6"/>
      <c r="G124" s="15"/>
      <c r="H124" s="16"/>
      <c r="I124" s="15"/>
      <c r="J124" s="157"/>
      <c r="K124" s="157"/>
      <c r="L124" s="15"/>
      <c r="M124" s="157"/>
      <c r="N124" s="6"/>
      <c r="O124" s="6"/>
      <c r="P124" s="6"/>
      <c r="Q124" s="6"/>
      <c r="R124" s="6"/>
      <c r="S124" s="6"/>
      <c r="T124" s="6"/>
      <c r="U124" s="6"/>
      <c r="V124" s="6"/>
      <c r="W124" s="6"/>
      <c r="X124" s="6"/>
      <c r="Y124" s="6"/>
      <c r="Z124" s="6"/>
      <c r="AA124" s="6"/>
    </row>
    <row r="125" spans="1:27" ht="12.75" customHeight="1">
      <c r="A125" s="6"/>
      <c r="B125" s="6"/>
      <c r="C125" s="6"/>
      <c r="D125" s="6"/>
      <c r="E125" s="6"/>
      <c r="F125" s="6"/>
      <c r="G125" s="15"/>
      <c r="H125" s="16"/>
      <c r="I125" s="15"/>
      <c r="J125" s="157"/>
      <c r="K125" s="157"/>
      <c r="L125" s="15"/>
      <c r="M125" s="157"/>
      <c r="N125" s="6"/>
      <c r="O125" s="6"/>
      <c r="P125" s="6"/>
      <c r="Q125" s="6"/>
      <c r="R125" s="6"/>
      <c r="S125" s="6"/>
      <c r="T125" s="6"/>
      <c r="U125" s="6"/>
      <c r="V125" s="6"/>
      <c r="W125" s="6"/>
      <c r="X125" s="6"/>
      <c r="Y125" s="6"/>
      <c r="Z125" s="6"/>
      <c r="AA125" s="6"/>
    </row>
    <row r="126" spans="1:27" ht="12.75" customHeight="1">
      <c r="A126" s="6"/>
      <c r="B126" s="6"/>
      <c r="C126" s="6"/>
      <c r="D126" s="6"/>
      <c r="E126" s="6"/>
      <c r="F126" s="6"/>
      <c r="G126" s="15"/>
      <c r="H126" s="16"/>
      <c r="I126" s="15"/>
      <c r="J126" s="157"/>
      <c r="K126" s="157"/>
      <c r="L126" s="15"/>
      <c r="M126" s="157"/>
      <c r="N126" s="6"/>
      <c r="O126" s="6"/>
      <c r="P126" s="6"/>
      <c r="Q126" s="6"/>
      <c r="R126" s="6"/>
      <c r="S126" s="6"/>
      <c r="T126" s="6"/>
      <c r="U126" s="6"/>
      <c r="V126" s="6"/>
      <c r="W126" s="6"/>
      <c r="X126" s="6"/>
      <c r="Y126" s="6"/>
      <c r="Z126" s="6"/>
      <c r="AA126" s="6"/>
    </row>
    <row r="127" spans="1:27" ht="12.75" customHeight="1">
      <c r="A127" s="6"/>
      <c r="B127" s="6"/>
      <c r="C127" s="6"/>
      <c r="D127" s="6"/>
      <c r="E127" s="6"/>
      <c r="F127" s="6"/>
      <c r="G127" s="15"/>
      <c r="H127" s="16"/>
      <c r="I127" s="15"/>
      <c r="J127" s="157"/>
      <c r="K127" s="157"/>
      <c r="L127" s="15"/>
      <c r="M127" s="157"/>
      <c r="N127" s="6"/>
      <c r="O127" s="6"/>
      <c r="P127" s="6"/>
      <c r="Q127" s="6"/>
      <c r="R127" s="6"/>
      <c r="S127" s="6"/>
      <c r="T127" s="6"/>
      <c r="U127" s="6"/>
      <c r="V127" s="6"/>
      <c r="W127" s="6"/>
      <c r="X127" s="6"/>
      <c r="Y127" s="6"/>
      <c r="Z127" s="6"/>
      <c r="AA127" s="6"/>
    </row>
    <row r="128" spans="1:27" ht="12.75" customHeight="1">
      <c r="A128" s="6"/>
      <c r="B128" s="6"/>
      <c r="C128" s="6"/>
      <c r="D128" s="6"/>
      <c r="E128" s="6"/>
      <c r="F128" s="6"/>
      <c r="G128" s="15"/>
      <c r="H128" s="16"/>
      <c r="I128" s="15"/>
      <c r="J128" s="157"/>
      <c r="K128" s="157"/>
      <c r="L128" s="15"/>
      <c r="M128" s="157"/>
      <c r="N128" s="6"/>
      <c r="O128" s="6"/>
      <c r="P128" s="6"/>
      <c r="Q128" s="6"/>
      <c r="R128" s="6"/>
      <c r="S128" s="6"/>
      <c r="T128" s="6"/>
      <c r="U128" s="6"/>
      <c r="V128" s="6"/>
      <c r="W128" s="6"/>
      <c r="X128" s="6"/>
      <c r="Y128" s="6"/>
      <c r="Z128" s="6"/>
      <c r="AA128" s="6"/>
    </row>
    <row r="129" spans="1:27" ht="12.75" customHeight="1">
      <c r="A129" s="6"/>
      <c r="B129" s="6"/>
      <c r="C129" s="6"/>
      <c r="D129" s="6"/>
      <c r="E129" s="6"/>
      <c r="F129" s="6"/>
      <c r="G129" s="15"/>
      <c r="H129" s="16"/>
      <c r="I129" s="15"/>
      <c r="J129" s="157"/>
      <c r="K129" s="157"/>
      <c r="L129" s="15"/>
      <c r="M129" s="157"/>
      <c r="N129" s="6"/>
      <c r="O129" s="6"/>
      <c r="P129" s="6"/>
      <c r="Q129" s="6"/>
      <c r="R129" s="6"/>
      <c r="S129" s="6"/>
      <c r="T129" s="6"/>
      <c r="U129" s="6"/>
      <c r="V129" s="6"/>
      <c r="W129" s="6"/>
      <c r="X129" s="6"/>
      <c r="Y129" s="6"/>
      <c r="Z129" s="6"/>
      <c r="AA129" s="6"/>
    </row>
    <row r="130" spans="1:27" ht="12.75" customHeight="1">
      <c r="A130" s="6"/>
      <c r="B130" s="6"/>
      <c r="C130" s="6"/>
      <c r="D130" s="6"/>
      <c r="E130" s="6"/>
      <c r="F130" s="6"/>
      <c r="G130" s="15"/>
      <c r="H130" s="16"/>
      <c r="I130" s="15"/>
      <c r="J130" s="157"/>
      <c r="K130" s="157"/>
      <c r="L130" s="15"/>
      <c r="M130" s="157"/>
      <c r="N130" s="6"/>
      <c r="O130" s="6"/>
      <c r="P130" s="6"/>
      <c r="Q130" s="6"/>
      <c r="R130" s="6"/>
      <c r="S130" s="6"/>
      <c r="T130" s="6"/>
      <c r="U130" s="6"/>
      <c r="V130" s="6"/>
      <c r="W130" s="6"/>
      <c r="X130" s="6"/>
      <c r="Y130" s="6"/>
      <c r="Z130" s="6"/>
      <c r="AA130" s="6"/>
    </row>
    <row r="131" spans="1:27" ht="12.75" customHeight="1">
      <c r="A131" s="6"/>
      <c r="B131" s="6"/>
      <c r="C131" s="6"/>
      <c r="D131" s="6"/>
      <c r="E131" s="6"/>
      <c r="F131" s="6"/>
      <c r="G131" s="15"/>
      <c r="H131" s="16"/>
      <c r="I131" s="15"/>
      <c r="J131" s="157"/>
      <c r="K131" s="157"/>
      <c r="L131" s="15"/>
      <c r="M131" s="157"/>
      <c r="N131" s="6"/>
      <c r="O131" s="6"/>
      <c r="P131" s="6"/>
      <c r="Q131" s="6"/>
      <c r="R131" s="6"/>
      <c r="S131" s="6"/>
      <c r="T131" s="6"/>
      <c r="U131" s="6"/>
      <c r="V131" s="6"/>
      <c r="W131" s="6"/>
      <c r="X131" s="6"/>
      <c r="Y131" s="6"/>
      <c r="Z131" s="6"/>
      <c r="AA131" s="6"/>
    </row>
    <row r="132" spans="1:27" ht="12.75" customHeight="1">
      <c r="A132" s="6"/>
      <c r="B132" s="6"/>
      <c r="C132" s="6"/>
      <c r="D132" s="6"/>
      <c r="E132" s="6"/>
      <c r="F132" s="6"/>
      <c r="G132" s="15"/>
      <c r="H132" s="16"/>
      <c r="I132" s="15"/>
      <c r="J132" s="157"/>
      <c r="K132" s="157"/>
      <c r="L132" s="15"/>
      <c r="M132" s="157"/>
      <c r="N132" s="6"/>
      <c r="O132" s="6"/>
      <c r="P132" s="6"/>
      <c r="Q132" s="6"/>
      <c r="R132" s="6"/>
      <c r="S132" s="6"/>
      <c r="T132" s="6"/>
      <c r="U132" s="6"/>
      <c r="V132" s="6"/>
      <c r="W132" s="6"/>
      <c r="X132" s="6"/>
      <c r="Y132" s="6"/>
      <c r="Z132" s="6"/>
      <c r="AA132" s="6"/>
    </row>
    <row r="133" spans="1:27" ht="12.75" customHeight="1">
      <c r="A133" s="6"/>
      <c r="B133" s="6"/>
      <c r="C133" s="6"/>
      <c r="D133" s="6"/>
      <c r="E133" s="6"/>
      <c r="F133" s="6"/>
      <c r="G133" s="15"/>
      <c r="H133" s="16"/>
      <c r="I133" s="15"/>
      <c r="J133" s="157"/>
      <c r="K133" s="157"/>
      <c r="L133" s="15"/>
      <c r="M133" s="157"/>
      <c r="N133" s="6"/>
      <c r="O133" s="6"/>
      <c r="P133" s="6"/>
      <c r="Q133" s="6"/>
      <c r="R133" s="6"/>
      <c r="S133" s="6"/>
      <c r="T133" s="6"/>
      <c r="U133" s="6"/>
      <c r="V133" s="6"/>
      <c r="W133" s="6"/>
      <c r="X133" s="6"/>
      <c r="Y133" s="6"/>
      <c r="Z133" s="6"/>
      <c r="AA133" s="6"/>
    </row>
    <row r="134" spans="1:27" ht="12.75" customHeight="1">
      <c r="A134" s="6"/>
      <c r="B134" s="6"/>
      <c r="C134" s="6"/>
      <c r="D134" s="6"/>
      <c r="E134" s="6"/>
      <c r="F134" s="6"/>
      <c r="G134" s="15"/>
      <c r="H134" s="16"/>
      <c r="I134" s="15"/>
      <c r="J134" s="157"/>
      <c r="K134" s="157"/>
      <c r="L134" s="15"/>
      <c r="M134" s="157"/>
      <c r="N134" s="6"/>
      <c r="O134" s="6"/>
      <c r="P134" s="6"/>
      <c r="Q134" s="6"/>
      <c r="R134" s="6"/>
      <c r="S134" s="6"/>
      <c r="T134" s="6"/>
      <c r="U134" s="6"/>
      <c r="V134" s="6"/>
      <c r="W134" s="6"/>
      <c r="X134" s="6"/>
      <c r="Y134" s="6"/>
      <c r="Z134" s="6"/>
      <c r="AA134" s="6"/>
    </row>
    <row r="135" spans="1:27" ht="12.75" customHeight="1">
      <c r="A135" s="6"/>
      <c r="B135" s="6"/>
      <c r="C135" s="6"/>
      <c r="D135" s="6"/>
      <c r="E135" s="6"/>
      <c r="F135" s="6"/>
      <c r="G135" s="15"/>
      <c r="H135" s="16"/>
      <c r="I135" s="15"/>
      <c r="J135" s="157"/>
      <c r="K135" s="157"/>
      <c r="L135" s="15"/>
      <c r="M135" s="157"/>
      <c r="N135" s="6"/>
      <c r="O135" s="6"/>
      <c r="P135" s="6"/>
      <c r="Q135" s="6"/>
      <c r="R135" s="6"/>
      <c r="S135" s="6"/>
      <c r="T135" s="6"/>
      <c r="U135" s="6"/>
      <c r="V135" s="6"/>
      <c r="W135" s="6"/>
      <c r="X135" s="6"/>
      <c r="Y135" s="6"/>
      <c r="Z135" s="6"/>
      <c r="AA135" s="6"/>
    </row>
    <row r="136" spans="1:27" ht="12.75" customHeight="1">
      <c r="A136" s="6"/>
      <c r="B136" s="6"/>
      <c r="C136" s="6"/>
      <c r="D136" s="6"/>
      <c r="E136" s="6"/>
      <c r="F136" s="6"/>
      <c r="G136" s="15"/>
      <c r="H136" s="16"/>
      <c r="I136" s="15"/>
      <c r="J136" s="157"/>
      <c r="K136" s="157"/>
      <c r="L136" s="15"/>
      <c r="M136" s="157"/>
      <c r="N136" s="6"/>
      <c r="O136" s="6"/>
      <c r="P136" s="6"/>
      <c r="Q136" s="6"/>
      <c r="R136" s="6"/>
      <c r="S136" s="6"/>
      <c r="T136" s="6"/>
      <c r="U136" s="6"/>
      <c r="V136" s="6"/>
      <c r="W136" s="6"/>
      <c r="X136" s="6"/>
      <c r="Y136" s="6"/>
      <c r="Z136" s="6"/>
      <c r="AA136" s="6"/>
    </row>
    <row r="137" spans="1:27" ht="12.75" customHeight="1">
      <c r="A137" s="6"/>
      <c r="B137" s="6"/>
      <c r="C137" s="6"/>
      <c r="D137" s="6"/>
      <c r="E137" s="6"/>
      <c r="F137" s="6"/>
      <c r="G137" s="15"/>
      <c r="H137" s="16"/>
      <c r="I137" s="15"/>
      <c r="J137" s="157"/>
      <c r="K137" s="157"/>
      <c r="L137" s="15"/>
      <c r="M137" s="157"/>
      <c r="N137" s="6"/>
      <c r="O137" s="6"/>
      <c r="P137" s="6"/>
      <c r="Q137" s="6"/>
      <c r="R137" s="6"/>
      <c r="S137" s="6"/>
      <c r="T137" s="6"/>
      <c r="U137" s="6"/>
      <c r="V137" s="6"/>
      <c r="W137" s="6"/>
      <c r="X137" s="6"/>
      <c r="Y137" s="6"/>
      <c r="Z137" s="6"/>
      <c r="AA137" s="6"/>
    </row>
    <row r="138" spans="1:27" ht="12.75" customHeight="1">
      <c r="A138" s="6"/>
      <c r="B138" s="6"/>
      <c r="C138" s="6"/>
      <c r="D138" s="6"/>
      <c r="E138" s="6"/>
      <c r="F138" s="6"/>
      <c r="G138" s="15"/>
      <c r="H138" s="16"/>
      <c r="I138" s="15"/>
      <c r="J138" s="157"/>
      <c r="K138" s="157"/>
      <c r="L138" s="15"/>
      <c r="M138" s="157"/>
      <c r="N138" s="6"/>
      <c r="O138" s="6"/>
      <c r="P138" s="6"/>
      <c r="Q138" s="6"/>
      <c r="R138" s="6"/>
      <c r="S138" s="6"/>
      <c r="T138" s="6"/>
      <c r="U138" s="6"/>
      <c r="V138" s="6"/>
      <c r="W138" s="6"/>
      <c r="X138" s="6"/>
      <c r="Y138" s="6"/>
      <c r="Z138" s="6"/>
      <c r="AA138" s="6"/>
    </row>
    <row r="139" spans="1:27" ht="12.75" customHeight="1">
      <c r="A139" s="6"/>
      <c r="B139" s="6"/>
      <c r="C139" s="6"/>
      <c r="D139" s="6"/>
      <c r="E139" s="6"/>
      <c r="F139" s="6"/>
      <c r="G139" s="15"/>
      <c r="H139" s="16"/>
      <c r="I139" s="15"/>
      <c r="J139" s="157"/>
      <c r="K139" s="157"/>
      <c r="L139" s="15"/>
      <c r="M139" s="157"/>
      <c r="N139" s="6"/>
      <c r="O139" s="6"/>
      <c r="P139" s="6"/>
      <c r="Q139" s="6"/>
      <c r="R139" s="6"/>
      <c r="S139" s="6"/>
      <c r="T139" s="6"/>
      <c r="U139" s="6"/>
      <c r="V139" s="6"/>
      <c r="W139" s="6"/>
      <c r="X139" s="6"/>
      <c r="Y139" s="6"/>
      <c r="Z139" s="6"/>
      <c r="AA139" s="6"/>
    </row>
    <row r="140" spans="1:27" ht="12.75" customHeight="1">
      <c r="A140" s="6"/>
      <c r="B140" s="6"/>
      <c r="C140" s="6"/>
      <c r="D140" s="6"/>
      <c r="E140" s="6"/>
      <c r="F140" s="6"/>
      <c r="G140" s="15"/>
      <c r="H140" s="16"/>
      <c r="I140" s="15"/>
      <c r="J140" s="157"/>
      <c r="K140" s="157"/>
      <c r="L140" s="15"/>
      <c r="M140" s="157"/>
      <c r="N140" s="6"/>
      <c r="O140" s="6"/>
      <c r="P140" s="6"/>
      <c r="Q140" s="6"/>
      <c r="R140" s="6"/>
      <c r="S140" s="6"/>
      <c r="T140" s="6"/>
      <c r="U140" s="6"/>
      <c r="V140" s="6"/>
      <c r="W140" s="6"/>
      <c r="X140" s="6"/>
      <c r="Y140" s="6"/>
      <c r="Z140" s="6"/>
      <c r="AA140" s="6"/>
    </row>
    <row r="141" spans="1:27" ht="12.75" customHeight="1">
      <c r="A141" s="6"/>
      <c r="B141" s="6"/>
      <c r="C141" s="6"/>
      <c r="D141" s="6"/>
      <c r="E141" s="6"/>
      <c r="F141" s="6"/>
      <c r="G141" s="15"/>
      <c r="H141" s="16"/>
      <c r="I141" s="15"/>
      <c r="J141" s="157"/>
      <c r="K141" s="157"/>
      <c r="L141" s="15"/>
      <c r="M141" s="157"/>
      <c r="N141" s="6"/>
      <c r="O141" s="6"/>
      <c r="P141" s="6"/>
      <c r="Q141" s="6"/>
      <c r="R141" s="6"/>
      <c r="S141" s="6"/>
      <c r="T141" s="6"/>
      <c r="U141" s="6"/>
      <c r="V141" s="6"/>
      <c r="W141" s="6"/>
      <c r="X141" s="6"/>
      <c r="Y141" s="6"/>
      <c r="Z141" s="6"/>
      <c r="AA141" s="6"/>
    </row>
    <row r="142" spans="1:27" ht="12.75" customHeight="1">
      <c r="A142" s="6"/>
      <c r="B142" s="6"/>
      <c r="C142" s="6"/>
      <c r="D142" s="6"/>
      <c r="E142" s="6"/>
      <c r="F142" s="6"/>
      <c r="G142" s="15"/>
      <c r="H142" s="16"/>
      <c r="I142" s="15"/>
      <c r="J142" s="157"/>
      <c r="K142" s="157"/>
      <c r="L142" s="15"/>
      <c r="M142" s="157"/>
      <c r="N142" s="6"/>
      <c r="O142" s="6"/>
      <c r="P142" s="6"/>
      <c r="Q142" s="6"/>
      <c r="R142" s="6"/>
      <c r="S142" s="6"/>
      <c r="T142" s="6"/>
      <c r="U142" s="6"/>
      <c r="V142" s="6"/>
      <c r="W142" s="6"/>
      <c r="X142" s="6"/>
      <c r="Y142" s="6"/>
      <c r="Z142" s="6"/>
      <c r="AA142" s="6"/>
    </row>
    <row r="143" spans="1:27" ht="12.75" customHeight="1">
      <c r="A143" s="6"/>
      <c r="B143" s="6"/>
      <c r="C143" s="6"/>
      <c r="D143" s="6"/>
      <c r="E143" s="6"/>
      <c r="F143" s="6"/>
      <c r="G143" s="15"/>
      <c r="H143" s="16"/>
      <c r="I143" s="15"/>
      <c r="J143" s="157"/>
      <c r="K143" s="157"/>
      <c r="L143" s="15"/>
      <c r="M143" s="157"/>
      <c r="N143" s="6"/>
      <c r="O143" s="6"/>
      <c r="P143" s="6"/>
      <c r="Q143" s="6"/>
      <c r="R143" s="6"/>
      <c r="S143" s="6"/>
      <c r="T143" s="6"/>
      <c r="U143" s="6"/>
      <c r="V143" s="6"/>
      <c r="W143" s="6"/>
      <c r="X143" s="6"/>
      <c r="Y143" s="6"/>
      <c r="Z143" s="6"/>
      <c r="AA143" s="6"/>
    </row>
    <row r="144" spans="1:27" ht="12.75" customHeight="1">
      <c r="A144" s="6"/>
      <c r="B144" s="6"/>
      <c r="C144" s="6"/>
      <c r="D144" s="6"/>
      <c r="E144" s="6"/>
      <c r="F144" s="6"/>
      <c r="G144" s="15"/>
      <c r="H144" s="16"/>
      <c r="I144" s="15"/>
      <c r="J144" s="157"/>
      <c r="K144" s="157"/>
      <c r="L144" s="15"/>
      <c r="M144" s="157"/>
      <c r="N144" s="6"/>
      <c r="O144" s="6"/>
      <c r="P144" s="6"/>
      <c r="Q144" s="6"/>
      <c r="R144" s="6"/>
      <c r="S144" s="6"/>
      <c r="T144" s="6"/>
      <c r="U144" s="6"/>
      <c r="V144" s="6"/>
      <c r="W144" s="6"/>
      <c r="X144" s="6"/>
      <c r="Y144" s="6"/>
      <c r="Z144" s="6"/>
      <c r="AA144" s="6"/>
    </row>
    <row r="145" spans="1:27" ht="12.75" customHeight="1">
      <c r="A145" s="6"/>
      <c r="B145" s="6"/>
      <c r="C145" s="6"/>
      <c r="D145" s="6"/>
      <c r="E145" s="6"/>
      <c r="F145" s="6"/>
      <c r="G145" s="15"/>
      <c r="H145" s="16"/>
      <c r="I145" s="15"/>
      <c r="J145" s="157"/>
      <c r="K145" s="157"/>
      <c r="L145" s="15"/>
      <c r="M145" s="157"/>
      <c r="N145" s="6"/>
      <c r="O145" s="6"/>
      <c r="P145" s="6"/>
      <c r="Q145" s="6"/>
      <c r="R145" s="6"/>
      <c r="S145" s="6"/>
      <c r="T145" s="6"/>
      <c r="U145" s="6"/>
      <c r="V145" s="6"/>
      <c r="W145" s="6"/>
      <c r="X145" s="6"/>
      <c r="Y145" s="6"/>
      <c r="Z145" s="6"/>
      <c r="AA145" s="6"/>
    </row>
    <row r="146" spans="1:27" ht="12.75" customHeight="1">
      <c r="A146" s="6"/>
      <c r="B146" s="6"/>
      <c r="C146" s="6"/>
      <c r="D146" s="6"/>
      <c r="E146" s="6"/>
      <c r="F146" s="6"/>
      <c r="G146" s="15"/>
      <c r="H146" s="16"/>
      <c r="I146" s="15"/>
      <c r="J146" s="157"/>
      <c r="K146" s="157"/>
      <c r="L146" s="15"/>
      <c r="M146" s="157"/>
      <c r="N146" s="6"/>
      <c r="O146" s="6"/>
      <c r="P146" s="6"/>
      <c r="Q146" s="6"/>
      <c r="R146" s="6"/>
      <c r="S146" s="6"/>
      <c r="T146" s="6"/>
      <c r="U146" s="6"/>
      <c r="V146" s="6"/>
      <c r="W146" s="6"/>
      <c r="X146" s="6"/>
      <c r="Y146" s="6"/>
      <c r="Z146" s="6"/>
      <c r="AA146" s="6"/>
    </row>
    <row r="147" spans="1:27" ht="12.75" customHeight="1">
      <c r="A147" s="18"/>
      <c r="B147" s="18"/>
      <c r="C147" s="18"/>
      <c r="D147" s="18"/>
      <c r="E147" s="18"/>
      <c r="F147" s="18"/>
      <c r="G147" s="19"/>
      <c r="H147" s="20"/>
      <c r="I147" s="19"/>
      <c r="J147" s="158"/>
      <c r="K147" s="158"/>
      <c r="L147" s="19"/>
      <c r="M147" s="158"/>
      <c r="N147" s="18"/>
      <c r="O147" s="18"/>
      <c r="P147" s="18"/>
      <c r="Q147" s="18"/>
      <c r="R147" s="18"/>
      <c r="S147" s="18"/>
      <c r="T147" s="21"/>
      <c r="U147" s="6"/>
      <c r="V147" s="6"/>
      <c r="W147" s="6"/>
      <c r="X147" s="6"/>
      <c r="Y147" s="6"/>
      <c r="Z147" s="6"/>
      <c r="AA147" s="6"/>
    </row>
    <row r="148" spans="1:27" ht="12.75" customHeight="1">
      <c r="A148" s="18"/>
      <c r="B148" s="18"/>
      <c r="C148" s="18"/>
      <c r="D148" s="18"/>
      <c r="E148" s="18"/>
      <c r="F148" s="18"/>
      <c r="G148" s="19"/>
      <c r="H148" s="20"/>
      <c r="I148" s="19"/>
      <c r="J148" s="158"/>
      <c r="K148" s="158"/>
      <c r="L148" s="19"/>
      <c r="M148" s="158"/>
      <c r="N148" s="18"/>
      <c r="O148" s="18"/>
      <c r="P148" s="18"/>
      <c r="Q148" s="18"/>
      <c r="R148" s="18"/>
      <c r="S148" s="18"/>
      <c r="T148" s="21"/>
      <c r="U148" s="6"/>
      <c r="V148" s="6"/>
      <c r="W148" s="6"/>
      <c r="X148" s="6"/>
      <c r="Y148" s="6"/>
      <c r="Z148" s="6"/>
      <c r="AA148" s="6"/>
    </row>
    <row r="149" spans="1:27" ht="12.75" customHeight="1">
      <c r="A149" s="18"/>
      <c r="B149" s="18"/>
      <c r="C149" s="18"/>
      <c r="D149" s="18"/>
      <c r="E149" s="18"/>
      <c r="F149" s="18"/>
      <c r="G149" s="19"/>
      <c r="H149" s="20"/>
      <c r="I149" s="19"/>
      <c r="J149" s="158"/>
      <c r="K149" s="158"/>
      <c r="L149" s="19"/>
      <c r="M149" s="158"/>
      <c r="N149" s="18"/>
      <c r="O149" s="18"/>
      <c r="P149" s="18"/>
      <c r="Q149" s="18"/>
      <c r="R149" s="18"/>
      <c r="S149" s="18"/>
      <c r="T149" s="21"/>
      <c r="U149" s="6"/>
      <c r="V149" s="6"/>
      <c r="W149" s="6"/>
      <c r="X149" s="6"/>
      <c r="Y149" s="6"/>
      <c r="Z149" s="6"/>
      <c r="AA149" s="6"/>
    </row>
    <row r="150" spans="1:27" ht="12.75" customHeight="1">
      <c r="A150" s="18"/>
      <c r="B150" s="18"/>
      <c r="C150" s="18"/>
      <c r="D150" s="18"/>
      <c r="E150" s="18"/>
      <c r="F150" s="18"/>
      <c r="G150" s="19"/>
      <c r="H150" s="20"/>
      <c r="I150" s="19"/>
      <c r="J150" s="158"/>
      <c r="K150" s="158"/>
      <c r="L150" s="19"/>
      <c r="M150" s="158"/>
      <c r="N150" s="18"/>
      <c r="O150" s="18"/>
      <c r="P150" s="18"/>
      <c r="Q150" s="18"/>
      <c r="R150" s="18"/>
      <c r="S150" s="18"/>
      <c r="T150" s="21"/>
      <c r="U150" s="6"/>
      <c r="V150" s="6"/>
      <c r="W150" s="6"/>
      <c r="X150" s="6"/>
      <c r="Y150" s="6"/>
      <c r="Z150" s="6"/>
      <c r="AA150" s="6"/>
    </row>
    <row r="151" spans="1:27" ht="12.75" customHeight="1">
      <c r="A151" s="18"/>
      <c r="B151" s="18"/>
      <c r="C151" s="18"/>
      <c r="D151" s="18"/>
      <c r="E151" s="18"/>
      <c r="F151" s="18"/>
      <c r="G151" s="19"/>
      <c r="H151" s="20"/>
      <c r="I151" s="19"/>
      <c r="J151" s="158"/>
      <c r="K151" s="158"/>
      <c r="L151" s="19"/>
      <c r="M151" s="158"/>
      <c r="N151" s="18"/>
      <c r="O151" s="18"/>
      <c r="P151" s="18"/>
      <c r="Q151" s="18"/>
      <c r="R151" s="18"/>
      <c r="S151" s="18"/>
      <c r="T151" s="21"/>
      <c r="U151" s="6"/>
      <c r="V151" s="6"/>
      <c r="W151" s="6"/>
      <c r="X151" s="6"/>
      <c r="Y151" s="6"/>
      <c r="Z151" s="6"/>
      <c r="AA151" s="6"/>
    </row>
    <row r="152" spans="1:27" ht="12.75" customHeight="1">
      <c r="A152" s="18"/>
      <c r="B152" s="18"/>
      <c r="C152" s="18"/>
      <c r="D152" s="18"/>
      <c r="E152" s="18"/>
      <c r="F152" s="18"/>
      <c r="G152" s="19"/>
      <c r="H152" s="20"/>
      <c r="I152" s="19"/>
      <c r="J152" s="158"/>
      <c r="K152" s="158"/>
      <c r="L152" s="19"/>
      <c r="M152" s="158"/>
      <c r="N152" s="18"/>
      <c r="O152" s="18"/>
      <c r="P152" s="18"/>
      <c r="Q152" s="18"/>
      <c r="R152" s="18"/>
      <c r="S152" s="18"/>
      <c r="T152" s="21"/>
      <c r="U152" s="6"/>
      <c r="V152" s="6"/>
      <c r="W152" s="6"/>
      <c r="X152" s="6"/>
      <c r="Y152" s="6"/>
      <c r="Z152" s="6"/>
      <c r="AA152" s="6"/>
    </row>
    <row r="153" spans="1:27" ht="12.75" customHeight="1">
      <c r="A153" s="18"/>
      <c r="B153" s="18"/>
      <c r="C153" s="18"/>
      <c r="D153" s="18"/>
      <c r="E153" s="18"/>
      <c r="F153" s="18"/>
      <c r="G153" s="19"/>
      <c r="H153" s="20"/>
      <c r="I153" s="19"/>
      <c r="J153" s="158"/>
      <c r="K153" s="158"/>
      <c r="L153" s="19"/>
      <c r="M153" s="158"/>
      <c r="N153" s="18"/>
      <c r="O153" s="18"/>
      <c r="P153" s="18"/>
      <c r="Q153" s="18"/>
      <c r="R153" s="18"/>
      <c r="S153" s="18"/>
      <c r="T153" s="21"/>
      <c r="U153" s="6"/>
      <c r="V153" s="6"/>
      <c r="W153" s="6"/>
      <c r="X153" s="6"/>
      <c r="Y153" s="6"/>
      <c r="Z153" s="6"/>
      <c r="AA153" s="6"/>
    </row>
    <row r="154" spans="1:27" ht="12.75" customHeight="1">
      <c r="A154" s="18"/>
      <c r="B154" s="18"/>
      <c r="C154" s="18"/>
      <c r="D154" s="18"/>
      <c r="E154" s="18"/>
      <c r="F154" s="18"/>
      <c r="G154" s="19"/>
      <c r="H154" s="20"/>
      <c r="I154" s="19"/>
      <c r="J154" s="158"/>
      <c r="K154" s="158"/>
      <c r="L154" s="19"/>
      <c r="M154" s="158"/>
      <c r="N154" s="18"/>
      <c r="O154" s="18"/>
      <c r="P154" s="18"/>
      <c r="Q154" s="18"/>
      <c r="R154" s="18"/>
      <c r="S154" s="18"/>
      <c r="T154" s="21"/>
      <c r="U154" s="6"/>
      <c r="V154" s="6"/>
      <c r="W154" s="6"/>
      <c r="X154" s="6"/>
      <c r="Y154" s="6"/>
      <c r="Z154" s="6"/>
      <c r="AA154" s="6"/>
    </row>
    <row r="155" spans="1:27" ht="12.75" customHeight="1">
      <c r="A155" s="18"/>
      <c r="B155" s="18"/>
      <c r="C155" s="18"/>
      <c r="D155" s="18"/>
      <c r="E155" s="18"/>
      <c r="F155" s="18"/>
      <c r="G155" s="19"/>
      <c r="H155" s="20"/>
      <c r="I155" s="19"/>
      <c r="J155" s="158"/>
      <c r="K155" s="158"/>
      <c r="L155" s="19"/>
      <c r="M155" s="158"/>
      <c r="N155" s="18"/>
      <c r="O155" s="18"/>
      <c r="P155" s="18"/>
      <c r="Q155" s="18"/>
      <c r="R155" s="18"/>
      <c r="S155" s="18"/>
      <c r="T155" s="21"/>
      <c r="U155" s="6"/>
      <c r="V155" s="6"/>
      <c r="W155" s="6"/>
      <c r="X155" s="6"/>
      <c r="Y155" s="6"/>
      <c r="Z155" s="6"/>
      <c r="AA155" s="6"/>
    </row>
    <row r="156" spans="1:27" ht="12.75" customHeight="1">
      <c r="A156" s="18"/>
      <c r="B156" s="18"/>
      <c r="C156" s="18"/>
      <c r="D156" s="18"/>
      <c r="E156" s="18"/>
      <c r="F156" s="18"/>
      <c r="G156" s="19"/>
      <c r="H156" s="20"/>
      <c r="I156" s="19"/>
      <c r="J156" s="158"/>
      <c r="K156" s="158"/>
      <c r="L156" s="19"/>
      <c r="M156" s="158"/>
      <c r="N156" s="18"/>
      <c r="O156" s="18"/>
      <c r="P156" s="18"/>
      <c r="Q156" s="18"/>
      <c r="R156" s="18"/>
      <c r="S156" s="18"/>
      <c r="T156" s="21"/>
      <c r="U156" s="6"/>
      <c r="V156" s="6"/>
      <c r="W156" s="6"/>
      <c r="X156" s="6"/>
      <c r="Y156" s="6"/>
      <c r="Z156" s="6"/>
      <c r="AA156" s="6"/>
    </row>
    <row r="157" spans="1:27" ht="12.75" customHeight="1">
      <c r="A157" s="18"/>
      <c r="B157" s="18"/>
      <c r="C157" s="18"/>
      <c r="D157" s="18"/>
      <c r="E157" s="18"/>
      <c r="F157" s="18"/>
      <c r="G157" s="19"/>
      <c r="H157" s="20"/>
      <c r="I157" s="19"/>
      <c r="J157" s="158"/>
      <c r="K157" s="158"/>
      <c r="L157" s="19"/>
      <c r="M157" s="158"/>
      <c r="N157" s="18"/>
      <c r="O157" s="18"/>
      <c r="P157" s="18"/>
      <c r="Q157" s="18"/>
      <c r="R157" s="18"/>
      <c r="S157" s="18"/>
      <c r="T157" s="21"/>
      <c r="U157" s="6"/>
      <c r="V157" s="6"/>
      <c r="W157" s="6"/>
      <c r="X157" s="6"/>
      <c r="Y157" s="6"/>
      <c r="Z157" s="6"/>
      <c r="AA157" s="6"/>
    </row>
    <row r="158" spans="1:27" ht="12.75" customHeight="1">
      <c r="A158" s="18"/>
      <c r="B158" s="18"/>
      <c r="C158" s="18"/>
      <c r="D158" s="18"/>
      <c r="E158" s="18"/>
      <c r="F158" s="18"/>
      <c r="G158" s="19"/>
      <c r="H158" s="20"/>
      <c r="I158" s="19"/>
      <c r="J158" s="158"/>
      <c r="K158" s="158"/>
      <c r="L158" s="19"/>
      <c r="M158" s="158"/>
      <c r="N158" s="18"/>
      <c r="O158" s="18"/>
      <c r="P158" s="18"/>
      <c r="Q158" s="18"/>
      <c r="R158" s="18"/>
      <c r="S158" s="18"/>
      <c r="T158" s="21"/>
      <c r="U158" s="6"/>
      <c r="V158" s="6"/>
      <c r="W158" s="6"/>
      <c r="X158" s="6"/>
      <c r="Y158" s="6"/>
      <c r="Z158" s="6"/>
      <c r="AA158" s="6"/>
    </row>
    <row r="159" spans="1:27" ht="12.75" customHeight="1">
      <c r="A159" s="18"/>
      <c r="B159" s="18"/>
      <c r="C159" s="18"/>
      <c r="D159" s="18"/>
      <c r="E159" s="18"/>
      <c r="F159" s="18"/>
      <c r="G159" s="19"/>
      <c r="H159" s="20"/>
      <c r="I159" s="19"/>
      <c r="J159" s="158"/>
      <c r="K159" s="158"/>
      <c r="L159" s="19"/>
      <c r="M159" s="158"/>
      <c r="N159" s="18"/>
      <c r="O159" s="18"/>
      <c r="P159" s="18"/>
      <c r="Q159" s="18"/>
      <c r="R159" s="18"/>
      <c r="S159" s="18"/>
      <c r="T159" s="21"/>
      <c r="U159" s="6"/>
      <c r="V159" s="6"/>
      <c r="W159" s="6"/>
      <c r="X159" s="6"/>
      <c r="Y159" s="6"/>
      <c r="Z159" s="6"/>
      <c r="AA159" s="6"/>
    </row>
    <row r="160" spans="1:27" ht="12.75" customHeight="1">
      <c r="A160" s="18"/>
      <c r="B160" s="18"/>
      <c r="C160" s="18"/>
      <c r="D160" s="18"/>
      <c r="E160" s="18"/>
      <c r="F160" s="18"/>
      <c r="G160" s="19"/>
      <c r="H160" s="20"/>
      <c r="I160" s="19"/>
      <c r="J160" s="158"/>
      <c r="K160" s="158"/>
      <c r="L160" s="19"/>
      <c r="M160" s="158"/>
      <c r="N160" s="18"/>
      <c r="O160" s="18"/>
      <c r="P160" s="18"/>
      <c r="Q160" s="18"/>
      <c r="R160" s="18"/>
      <c r="S160" s="18"/>
      <c r="T160" s="21"/>
      <c r="U160" s="6"/>
      <c r="V160" s="6"/>
      <c r="W160" s="6"/>
      <c r="X160" s="6"/>
      <c r="Y160" s="6"/>
      <c r="Z160" s="6"/>
      <c r="AA160" s="6"/>
    </row>
    <row r="161" spans="1:27" ht="12.75" customHeight="1">
      <c r="A161" s="18"/>
      <c r="B161" s="18"/>
      <c r="C161" s="18"/>
      <c r="D161" s="18"/>
      <c r="E161" s="18"/>
      <c r="F161" s="18"/>
      <c r="G161" s="19"/>
      <c r="H161" s="20"/>
      <c r="I161" s="19"/>
      <c r="J161" s="158"/>
      <c r="K161" s="158"/>
      <c r="L161" s="19"/>
      <c r="M161" s="158"/>
      <c r="N161" s="18"/>
      <c r="O161" s="18"/>
      <c r="P161" s="18"/>
      <c r="Q161" s="18"/>
      <c r="R161" s="18"/>
      <c r="S161" s="18"/>
      <c r="T161" s="21"/>
      <c r="U161" s="6"/>
      <c r="V161" s="6"/>
      <c r="W161" s="6"/>
      <c r="X161" s="6"/>
      <c r="Y161" s="6"/>
      <c r="Z161" s="6"/>
      <c r="AA161" s="6"/>
    </row>
    <row r="162" spans="1:27" ht="12.75" customHeight="1">
      <c r="A162" s="18"/>
      <c r="B162" s="18"/>
      <c r="C162" s="18"/>
      <c r="D162" s="18"/>
      <c r="E162" s="18"/>
      <c r="F162" s="18"/>
      <c r="G162" s="19"/>
      <c r="H162" s="20"/>
      <c r="I162" s="19"/>
      <c r="J162" s="158"/>
      <c r="K162" s="158"/>
      <c r="L162" s="19"/>
      <c r="M162" s="158"/>
      <c r="N162" s="18"/>
      <c r="O162" s="18"/>
      <c r="P162" s="18"/>
      <c r="Q162" s="18"/>
      <c r="R162" s="18"/>
      <c r="S162" s="18"/>
      <c r="T162" s="21"/>
      <c r="U162" s="6"/>
      <c r="V162" s="6"/>
      <c r="W162" s="6"/>
      <c r="X162" s="6"/>
      <c r="Y162" s="6"/>
      <c r="Z162" s="6"/>
      <c r="AA162" s="6"/>
    </row>
    <row r="163" spans="1:27" ht="12.75" customHeight="1">
      <c r="A163" s="18"/>
      <c r="B163" s="18"/>
      <c r="C163" s="18"/>
      <c r="D163" s="18"/>
      <c r="E163" s="18"/>
      <c r="F163" s="18"/>
      <c r="G163" s="19"/>
      <c r="H163" s="20"/>
      <c r="I163" s="19"/>
      <c r="J163" s="158"/>
      <c r="K163" s="158"/>
      <c r="L163" s="19"/>
      <c r="M163" s="158"/>
      <c r="N163" s="18"/>
      <c r="O163" s="18"/>
      <c r="P163" s="18"/>
      <c r="Q163" s="18"/>
      <c r="R163" s="18"/>
      <c r="S163" s="18"/>
      <c r="T163" s="21"/>
      <c r="U163" s="6"/>
      <c r="V163" s="6"/>
      <c r="W163" s="6"/>
      <c r="X163" s="6"/>
      <c r="Y163" s="6"/>
      <c r="Z163" s="6"/>
      <c r="AA163" s="6"/>
    </row>
    <row r="164" spans="1:27" ht="12.75" customHeight="1">
      <c r="A164" s="18"/>
      <c r="B164" s="18"/>
      <c r="C164" s="18"/>
      <c r="D164" s="18"/>
      <c r="E164" s="18"/>
      <c r="F164" s="18"/>
      <c r="G164" s="19"/>
      <c r="H164" s="20"/>
      <c r="I164" s="19"/>
      <c r="J164" s="158"/>
      <c r="K164" s="158"/>
      <c r="L164" s="19"/>
      <c r="M164" s="158"/>
      <c r="N164" s="18"/>
      <c r="O164" s="18"/>
      <c r="P164" s="18"/>
      <c r="Q164" s="18"/>
      <c r="R164" s="18"/>
      <c r="S164" s="18"/>
      <c r="T164" s="21"/>
      <c r="U164" s="6"/>
      <c r="V164" s="6"/>
      <c r="W164" s="6"/>
      <c r="X164" s="6"/>
      <c r="Y164" s="6"/>
      <c r="Z164" s="6"/>
      <c r="AA164" s="6"/>
    </row>
    <row r="165" spans="1:27" ht="12.75" customHeight="1">
      <c r="A165" s="18"/>
      <c r="B165" s="18"/>
      <c r="C165" s="18"/>
      <c r="D165" s="18"/>
      <c r="E165" s="18"/>
      <c r="F165" s="18"/>
      <c r="G165" s="19"/>
      <c r="H165" s="20"/>
      <c r="I165" s="19"/>
      <c r="J165" s="158"/>
      <c r="K165" s="158"/>
      <c r="L165" s="19"/>
      <c r="M165" s="158"/>
      <c r="N165" s="18"/>
      <c r="O165" s="18"/>
      <c r="P165" s="18"/>
      <c r="Q165" s="18"/>
      <c r="R165" s="18"/>
      <c r="S165" s="18"/>
      <c r="T165" s="21"/>
      <c r="U165" s="6"/>
      <c r="V165" s="6"/>
      <c r="W165" s="6"/>
      <c r="X165" s="6"/>
      <c r="Y165" s="6"/>
      <c r="Z165" s="6"/>
      <c r="AA165" s="6"/>
    </row>
    <row r="166" spans="1:27" ht="12.75" customHeight="1">
      <c r="A166" s="18"/>
      <c r="B166" s="18"/>
      <c r="C166" s="18"/>
      <c r="D166" s="18"/>
      <c r="E166" s="18"/>
      <c r="F166" s="18"/>
      <c r="G166" s="19"/>
      <c r="H166" s="20"/>
      <c r="I166" s="19"/>
      <c r="J166" s="158"/>
      <c r="K166" s="158"/>
      <c r="L166" s="19"/>
      <c r="M166" s="158"/>
      <c r="N166" s="18"/>
      <c r="O166" s="18"/>
      <c r="P166" s="18"/>
      <c r="Q166" s="18"/>
      <c r="R166" s="18"/>
      <c r="S166" s="18"/>
      <c r="T166" s="21"/>
      <c r="U166" s="6"/>
      <c r="V166" s="6"/>
      <c r="W166" s="6"/>
      <c r="X166" s="6"/>
      <c r="Y166" s="6"/>
      <c r="Z166" s="6"/>
      <c r="AA166" s="6"/>
    </row>
    <row r="167" spans="1:27" ht="12.75" customHeight="1">
      <c r="A167" s="18"/>
      <c r="B167" s="18"/>
      <c r="C167" s="18"/>
      <c r="D167" s="18"/>
      <c r="E167" s="18"/>
      <c r="F167" s="18"/>
      <c r="G167" s="19"/>
      <c r="H167" s="20"/>
      <c r="I167" s="19"/>
      <c r="J167" s="158"/>
      <c r="K167" s="158"/>
      <c r="L167" s="19"/>
      <c r="M167" s="158"/>
      <c r="N167" s="18"/>
      <c r="O167" s="18"/>
      <c r="P167" s="18"/>
      <c r="Q167" s="18"/>
      <c r="R167" s="18"/>
      <c r="S167" s="18"/>
      <c r="T167" s="21"/>
      <c r="U167" s="6"/>
      <c r="V167" s="6"/>
      <c r="W167" s="6"/>
      <c r="X167" s="6"/>
      <c r="Y167" s="6"/>
      <c r="Z167" s="6"/>
      <c r="AA167" s="6"/>
    </row>
    <row r="168" spans="1:27" ht="12.75" customHeight="1">
      <c r="A168" s="18"/>
      <c r="B168" s="18"/>
      <c r="C168" s="18"/>
      <c r="D168" s="18"/>
      <c r="E168" s="18"/>
      <c r="F168" s="18"/>
      <c r="G168" s="19"/>
      <c r="H168" s="20"/>
      <c r="I168" s="19"/>
      <c r="J168" s="158"/>
      <c r="K168" s="158"/>
      <c r="L168" s="19"/>
      <c r="M168" s="158"/>
      <c r="N168" s="18"/>
      <c r="O168" s="18"/>
      <c r="P168" s="18"/>
      <c r="Q168" s="18"/>
      <c r="R168" s="18"/>
      <c r="S168" s="18"/>
      <c r="T168" s="21"/>
      <c r="U168" s="6"/>
      <c r="V168" s="6"/>
      <c r="W168" s="6"/>
      <c r="X168" s="6"/>
      <c r="Y168" s="6"/>
      <c r="Z168" s="6"/>
      <c r="AA168" s="6"/>
    </row>
    <row r="169" spans="1:27" ht="12.75" customHeight="1">
      <c r="A169" s="18"/>
      <c r="B169" s="18"/>
      <c r="C169" s="18"/>
      <c r="D169" s="18"/>
      <c r="E169" s="18"/>
      <c r="F169" s="18"/>
      <c r="G169" s="19"/>
      <c r="H169" s="20"/>
      <c r="I169" s="19"/>
      <c r="J169" s="158"/>
      <c r="K169" s="158"/>
      <c r="L169" s="19"/>
      <c r="M169" s="158"/>
      <c r="N169" s="18"/>
      <c r="O169" s="18"/>
      <c r="P169" s="18"/>
      <c r="Q169" s="18"/>
      <c r="R169" s="18"/>
      <c r="S169" s="18"/>
      <c r="T169" s="21"/>
      <c r="U169" s="6"/>
      <c r="V169" s="6"/>
      <c r="W169" s="6"/>
      <c r="X169" s="6"/>
      <c r="Y169" s="6"/>
      <c r="Z169" s="6"/>
      <c r="AA169" s="6"/>
    </row>
    <row r="170" spans="1:27" ht="12.75" customHeight="1">
      <c r="A170" s="18"/>
      <c r="B170" s="18"/>
      <c r="C170" s="18"/>
      <c r="D170" s="18"/>
      <c r="E170" s="18"/>
      <c r="F170" s="18"/>
      <c r="G170" s="19"/>
      <c r="H170" s="20"/>
      <c r="I170" s="19"/>
      <c r="J170" s="158"/>
      <c r="K170" s="158"/>
      <c r="L170" s="19"/>
      <c r="M170" s="158"/>
      <c r="N170" s="18"/>
      <c r="O170" s="18"/>
      <c r="P170" s="18"/>
      <c r="Q170" s="18"/>
      <c r="R170" s="18"/>
      <c r="S170" s="18"/>
      <c r="T170" s="21"/>
      <c r="U170" s="6"/>
      <c r="V170" s="6"/>
      <c r="W170" s="6"/>
      <c r="X170" s="6"/>
      <c r="Y170" s="6"/>
      <c r="Z170" s="6"/>
      <c r="AA170" s="6"/>
    </row>
    <row r="171" spans="1:27" ht="12.75" customHeight="1">
      <c r="A171" s="18"/>
      <c r="B171" s="18"/>
      <c r="C171" s="18"/>
      <c r="D171" s="18"/>
      <c r="E171" s="18"/>
      <c r="F171" s="18"/>
      <c r="G171" s="19"/>
      <c r="H171" s="20"/>
      <c r="I171" s="19"/>
      <c r="J171" s="158"/>
      <c r="K171" s="158"/>
      <c r="L171" s="19"/>
      <c r="M171" s="158"/>
      <c r="N171" s="18"/>
      <c r="O171" s="18"/>
      <c r="P171" s="18"/>
      <c r="Q171" s="18"/>
      <c r="R171" s="18"/>
      <c r="S171" s="18"/>
      <c r="T171" s="21"/>
      <c r="U171" s="6"/>
      <c r="V171" s="6"/>
      <c r="W171" s="6"/>
      <c r="X171" s="6"/>
      <c r="Y171" s="6"/>
      <c r="Z171" s="6"/>
      <c r="AA171" s="6"/>
    </row>
    <row r="172" spans="1:27" ht="12.75" customHeight="1">
      <c r="A172" s="18"/>
      <c r="B172" s="18"/>
      <c r="C172" s="18"/>
      <c r="D172" s="18"/>
      <c r="E172" s="18"/>
      <c r="F172" s="18"/>
      <c r="G172" s="19"/>
      <c r="H172" s="20"/>
      <c r="I172" s="19"/>
      <c r="J172" s="158"/>
      <c r="K172" s="158"/>
      <c r="L172" s="19"/>
      <c r="M172" s="158"/>
      <c r="N172" s="18"/>
      <c r="O172" s="18"/>
      <c r="P172" s="18"/>
      <c r="Q172" s="18"/>
      <c r="R172" s="18"/>
      <c r="S172" s="18"/>
      <c r="T172" s="21"/>
      <c r="U172" s="6"/>
      <c r="V172" s="6"/>
      <c r="W172" s="6"/>
      <c r="X172" s="6"/>
      <c r="Y172" s="6"/>
      <c r="Z172" s="6"/>
      <c r="AA172" s="6"/>
    </row>
    <row r="173" spans="1:27" ht="12.75" customHeight="1">
      <c r="A173" s="18"/>
      <c r="B173" s="18"/>
      <c r="C173" s="18"/>
      <c r="D173" s="18"/>
      <c r="E173" s="18"/>
      <c r="F173" s="18"/>
      <c r="G173" s="19"/>
      <c r="H173" s="20"/>
      <c r="I173" s="19"/>
      <c r="J173" s="158"/>
      <c r="K173" s="158"/>
      <c r="L173" s="19"/>
      <c r="M173" s="158"/>
      <c r="N173" s="18"/>
      <c r="O173" s="18"/>
      <c r="P173" s="18"/>
      <c r="Q173" s="18"/>
      <c r="R173" s="18"/>
      <c r="S173" s="18"/>
      <c r="T173" s="21"/>
      <c r="U173" s="6"/>
      <c r="V173" s="6"/>
      <c r="W173" s="6"/>
      <c r="X173" s="6"/>
      <c r="Y173" s="6"/>
      <c r="Z173" s="6"/>
      <c r="AA173" s="6"/>
    </row>
    <row r="174" spans="1:27" ht="12.75" customHeight="1">
      <c r="A174" s="18"/>
      <c r="B174" s="18"/>
      <c r="C174" s="18"/>
      <c r="D174" s="18"/>
      <c r="E174" s="18"/>
      <c r="F174" s="18"/>
      <c r="G174" s="19"/>
      <c r="H174" s="20"/>
      <c r="I174" s="19"/>
      <c r="J174" s="158"/>
      <c r="K174" s="158"/>
      <c r="L174" s="19"/>
      <c r="M174" s="158"/>
      <c r="N174" s="18"/>
      <c r="O174" s="18"/>
      <c r="P174" s="18"/>
      <c r="Q174" s="18"/>
      <c r="R174" s="18"/>
      <c r="S174" s="18"/>
      <c r="T174" s="21"/>
      <c r="U174" s="6"/>
      <c r="V174" s="6"/>
      <c r="W174" s="6"/>
      <c r="X174" s="6"/>
      <c r="Y174" s="6"/>
      <c r="Z174" s="6"/>
      <c r="AA174" s="6"/>
    </row>
    <row r="175" spans="1:27" ht="12.75" customHeight="1">
      <c r="A175" s="18"/>
      <c r="B175" s="18"/>
      <c r="C175" s="18"/>
      <c r="D175" s="18"/>
      <c r="E175" s="18"/>
      <c r="F175" s="18"/>
      <c r="G175" s="19"/>
      <c r="H175" s="20"/>
      <c r="I175" s="19"/>
      <c r="J175" s="158"/>
      <c r="K175" s="158"/>
      <c r="L175" s="19"/>
      <c r="M175" s="158"/>
      <c r="N175" s="18"/>
      <c r="O175" s="18"/>
      <c r="P175" s="18"/>
      <c r="Q175" s="18"/>
      <c r="R175" s="18"/>
      <c r="S175" s="18"/>
      <c r="T175" s="21"/>
      <c r="U175" s="6"/>
      <c r="V175" s="6"/>
      <c r="W175" s="6"/>
      <c r="X175" s="6"/>
      <c r="Y175" s="6"/>
      <c r="Z175" s="6"/>
      <c r="AA175" s="6"/>
    </row>
    <row r="176" spans="1:27" ht="12.75" customHeight="1">
      <c r="A176" s="18"/>
      <c r="B176" s="18"/>
      <c r="C176" s="18"/>
      <c r="D176" s="18"/>
      <c r="E176" s="18"/>
      <c r="F176" s="18"/>
      <c r="G176" s="19"/>
      <c r="H176" s="20"/>
      <c r="I176" s="19"/>
      <c r="J176" s="158"/>
      <c r="K176" s="158"/>
      <c r="L176" s="19"/>
      <c r="M176" s="158"/>
      <c r="N176" s="18"/>
      <c r="O176" s="18"/>
      <c r="P176" s="18"/>
      <c r="Q176" s="18"/>
      <c r="R176" s="18"/>
      <c r="S176" s="18"/>
      <c r="T176" s="21"/>
      <c r="U176" s="6"/>
      <c r="V176" s="6"/>
      <c r="W176" s="6"/>
      <c r="X176" s="6"/>
      <c r="Y176" s="6"/>
      <c r="Z176" s="6"/>
      <c r="AA176" s="6"/>
    </row>
    <row r="177" spans="1:27" ht="12.75" customHeight="1">
      <c r="A177" s="18"/>
      <c r="B177" s="18"/>
      <c r="C177" s="18"/>
      <c r="D177" s="18"/>
      <c r="E177" s="18"/>
      <c r="F177" s="18"/>
      <c r="G177" s="19"/>
      <c r="H177" s="20"/>
      <c r="I177" s="19"/>
      <c r="J177" s="158"/>
      <c r="K177" s="158"/>
      <c r="L177" s="19"/>
      <c r="M177" s="158"/>
      <c r="N177" s="18"/>
      <c r="O177" s="18"/>
      <c r="P177" s="18"/>
      <c r="Q177" s="18"/>
      <c r="R177" s="18"/>
      <c r="S177" s="18"/>
      <c r="T177" s="21"/>
      <c r="U177" s="6"/>
      <c r="V177" s="6"/>
      <c r="W177" s="6"/>
      <c r="X177" s="6"/>
      <c r="Y177" s="6"/>
      <c r="Z177" s="6"/>
      <c r="AA177" s="6"/>
    </row>
    <row r="178" spans="1:27" ht="12.75" customHeight="1">
      <c r="A178" s="18"/>
      <c r="B178" s="18"/>
      <c r="C178" s="18"/>
      <c r="D178" s="18"/>
      <c r="E178" s="18"/>
      <c r="F178" s="18"/>
      <c r="G178" s="19"/>
      <c r="H178" s="20"/>
      <c r="I178" s="19"/>
      <c r="J178" s="158"/>
      <c r="K178" s="158"/>
      <c r="L178" s="19"/>
      <c r="M178" s="158"/>
      <c r="N178" s="18"/>
      <c r="O178" s="18"/>
      <c r="P178" s="18"/>
      <c r="Q178" s="18"/>
      <c r="R178" s="18"/>
      <c r="S178" s="18"/>
      <c r="T178" s="21"/>
      <c r="U178" s="6"/>
      <c r="V178" s="6"/>
      <c r="W178" s="6"/>
      <c r="X178" s="6"/>
      <c r="Y178" s="6"/>
      <c r="Z178" s="6"/>
      <c r="AA178" s="6"/>
    </row>
    <row r="179" spans="1:27" ht="12.75" customHeight="1">
      <c r="A179" s="18"/>
      <c r="B179" s="18"/>
      <c r="C179" s="18"/>
      <c r="D179" s="18"/>
      <c r="E179" s="18"/>
      <c r="F179" s="18"/>
      <c r="G179" s="19"/>
      <c r="H179" s="20"/>
      <c r="I179" s="19"/>
      <c r="J179" s="158"/>
      <c r="K179" s="158"/>
      <c r="L179" s="19"/>
      <c r="M179" s="158"/>
      <c r="N179" s="18"/>
      <c r="O179" s="18"/>
      <c r="P179" s="18"/>
      <c r="Q179" s="18"/>
      <c r="R179" s="18"/>
      <c r="S179" s="18"/>
      <c r="T179" s="21"/>
      <c r="U179" s="6"/>
      <c r="V179" s="6"/>
      <c r="W179" s="6"/>
      <c r="X179" s="6"/>
      <c r="Y179" s="6"/>
      <c r="Z179" s="6"/>
      <c r="AA179" s="6"/>
    </row>
    <row r="180" spans="1:27" ht="12.75" customHeight="1">
      <c r="A180" s="18"/>
      <c r="B180" s="18"/>
      <c r="C180" s="18"/>
      <c r="D180" s="18"/>
      <c r="E180" s="18"/>
      <c r="F180" s="18"/>
      <c r="G180" s="19"/>
      <c r="H180" s="20"/>
      <c r="I180" s="19"/>
      <c r="J180" s="158"/>
      <c r="K180" s="158"/>
      <c r="L180" s="19"/>
      <c r="M180" s="158"/>
      <c r="N180" s="18"/>
      <c r="O180" s="18"/>
      <c r="P180" s="18"/>
      <c r="Q180" s="18"/>
      <c r="R180" s="18"/>
      <c r="S180" s="18"/>
      <c r="T180" s="21"/>
      <c r="U180" s="6"/>
      <c r="V180" s="6"/>
      <c r="W180" s="6"/>
      <c r="X180" s="6"/>
      <c r="Y180" s="6"/>
      <c r="Z180" s="6"/>
      <c r="AA180" s="6"/>
    </row>
    <row r="181" spans="1:27" ht="12.75" customHeight="1">
      <c r="A181" s="18"/>
      <c r="B181" s="18"/>
      <c r="C181" s="18"/>
      <c r="D181" s="18"/>
      <c r="E181" s="18"/>
      <c r="F181" s="18"/>
      <c r="G181" s="19"/>
      <c r="H181" s="20"/>
      <c r="I181" s="19"/>
      <c r="J181" s="158"/>
      <c r="K181" s="158"/>
      <c r="L181" s="19"/>
      <c r="M181" s="158"/>
      <c r="N181" s="18"/>
      <c r="O181" s="18"/>
      <c r="P181" s="18"/>
      <c r="Q181" s="18"/>
      <c r="R181" s="18"/>
      <c r="S181" s="18"/>
      <c r="T181" s="21"/>
      <c r="U181" s="6"/>
      <c r="V181" s="6"/>
      <c r="W181" s="6"/>
      <c r="X181" s="6"/>
      <c r="Y181" s="6"/>
      <c r="Z181" s="6"/>
      <c r="AA181" s="6"/>
    </row>
    <row r="182" spans="1:27" ht="12.75" customHeight="1">
      <c r="A182" s="18"/>
      <c r="B182" s="18"/>
      <c r="C182" s="18"/>
      <c r="D182" s="18"/>
      <c r="E182" s="18"/>
      <c r="F182" s="18"/>
      <c r="G182" s="19"/>
      <c r="H182" s="20"/>
      <c r="I182" s="19"/>
      <c r="J182" s="158"/>
      <c r="K182" s="158"/>
      <c r="L182" s="19"/>
      <c r="M182" s="158"/>
      <c r="N182" s="18"/>
      <c r="O182" s="18"/>
      <c r="P182" s="18"/>
      <c r="Q182" s="18"/>
      <c r="R182" s="18"/>
      <c r="S182" s="18"/>
      <c r="T182" s="21"/>
      <c r="U182" s="6"/>
      <c r="V182" s="6"/>
      <c r="W182" s="6"/>
      <c r="X182" s="6"/>
      <c r="Y182" s="6"/>
      <c r="Z182" s="6"/>
      <c r="AA182" s="6"/>
    </row>
    <row r="183" spans="1:27" ht="12.75" customHeight="1">
      <c r="A183" s="18"/>
      <c r="B183" s="18"/>
      <c r="C183" s="18"/>
      <c r="D183" s="18"/>
      <c r="E183" s="18"/>
      <c r="F183" s="18"/>
      <c r="G183" s="19"/>
      <c r="H183" s="20"/>
      <c r="I183" s="19"/>
      <c r="J183" s="158"/>
      <c r="K183" s="158"/>
      <c r="L183" s="19"/>
      <c r="M183" s="158"/>
      <c r="N183" s="18"/>
      <c r="O183" s="18"/>
      <c r="P183" s="18"/>
      <c r="Q183" s="18"/>
      <c r="R183" s="18"/>
      <c r="S183" s="18"/>
      <c r="T183" s="21"/>
      <c r="U183" s="6"/>
      <c r="V183" s="6"/>
      <c r="W183" s="6"/>
      <c r="X183" s="6"/>
      <c r="Y183" s="6"/>
      <c r="Z183" s="6"/>
      <c r="AA183" s="6"/>
    </row>
    <row r="184" spans="1:27" ht="12.75" customHeight="1">
      <c r="A184" s="18"/>
      <c r="B184" s="18"/>
      <c r="C184" s="18"/>
      <c r="D184" s="18"/>
      <c r="E184" s="18"/>
      <c r="F184" s="18"/>
      <c r="G184" s="19"/>
      <c r="H184" s="20"/>
      <c r="I184" s="19"/>
      <c r="J184" s="158"/>
      <c r="K184" s="158"/>
      <c r="L184" s="19"/>
      <c r="M184" s="158"/>
      <c r="N184" s="18"/>
      <c r="O184" s="18"/>
      <c r="P184" s="18"/>
      <c r="Q184" s="18"/>
      <c r="R184" s="18"/>
      <c r="S184" s="18"/>
      <c r="T184" s="21"/>
      <c r="U184" s="6"/>
      <c r="V184" s="6"/>
      <c r="W184" s="6"/>
      <c r="X184" s="6"/>
      <c r="Y184" s="6"/>
      <c r="Z184" s="6"/>
      <c r="AA184" s="6"/>
    </row>
    <row r="185" spans="1:27" ht="12.75" customHeight="1">
      <c r="A185" s="18"/>
      <c r="B185" s="18"/>
      <c r="C185" s="18"/>
      <c r="D185" s="18"/>
      <c r="E185" s="18"/>
      <c r="F185" s="18"/>
      <c r="G185" s="19"/>
      <c r="H185" s="20"/>
      <c r="I185" s="19"/>
      <c r="J185" s="158"/>
      <c r="K185" s="158"/>
      <c r="L185" s="19"/>
      <c r="M185" s="158"/>
      <c r="N185" s="18"/>
      <c r="O185" s="18"/>
      <c r="P185" s="18"/>
      <c r="Q185" s="18"/>
      <c r="R185" s="18"/>
      <c r="S185" s="18"/>
      <c r="T185" s="21"/>
      <c r="U185" s="6"/>
      <c r="V185" s="6"/>
      <c r="W185" s="6"/>
      <c r="X185" s="6"/>
      <c r="Y185" s="6"/>
      <c r="Z185" s="6"/>
      <c r="AA185" s="6"/>
    </row>
    <row r="186" spans="1:27" ht="12.75" customHeight="1">
      <c r="A186" s="18"/>
      <c r="B186" s="18"/>
      <c r="C186" s="18"/>
      <c r="D186" s="18"/>
      <c r="E186" s="18"/>
      <c r="F186" s="18"/>
      <c r="G186" s="19"/>
      <c r="H186" s="20"/>
      <c r="I186" s="19"/>
      <c r="J186" s="158"/>
      <c r="K186" s="158"/>
      <c r="L186" s="19"/>
      <c r="M186" s="158"/>
      <c r="N186" s="18"/>
      <c r="O186" s="18"/>
      <c r="P186" s="18"/>
      <c r="Q186" s="18"/>
      <c r="R186" s="18"/>
      <c r="S186" s="18"/>
      <c r="T186" s="21"/>
      <c r="U186" s="6"/>
      <c r="V186" s="6"/>
      <c r="W186" s="6"/>
      <c r="X186" s="6"/>
      <c r="Y186" s="6"/>
      <c r="Z186" s="6"/>
      <c r="AA186" s="6"/>
    </row>
    <row r="187" spans="1:27" ht="12.75" customHeight="1">
      <c r="A187" s="18"/>
      <c r="B187" s="18"/>
      <c r="C187" s="18"/>
      <c r="D187" s="18"/>
      <c r="E187" s="18"/>
      <c r="F187" s="18"/>
      <c r="G187" s="19"/>
      <c r="H187" s="20"/>
      <c r="I187" s="19"/>
      <c r="J187" s="158"/>
      <c r="K187" s="158"/>
      <c r="L187" s="19"/>
      <c r="M187" s="158"/>
      <c r="N187" s="18"/>
      <c r="O187" s="18"/>
      <c r="P187" s="18"/>
      <c r="Q187" s="18"/>
      <c r="R187" s="18"/>
      <c r="S187" s="18"/>
      <c r="T187" s="21"/>
      <c r="U187" s="6"/>
      <c r="V187" s="6"/>
      <c r="W187" s="6"/>
      <c r="X187" s="6"/>
      <c r="Y187" s="6"/>
      <c r="Z187" s="6"/>
      <c r="AA187" s="6"/>
    </row>
    <row r="188" spans="1:27" ht="12.75" customHeight="1">
      <c r="A188" s="18"/>
      <c r="B188" s="18"/>
      <c r="C188" s="18"/>
      <c r="D188" s="18"/>
      <c r="E188" s="18"/>
      <c r="F188" s="18"/>
      <c r="G188" s="19"/>
      <c r="H188" s="20"/>
      <c r="I188" s="19"/>
      <c r="J188" s="158"/>
      <c r="K188" s="158"/>
      <c r="L188" s="19"/>
      <c r="M188" s="158"/>
      <c r="N188" s="18"/>
      <c r="O188" s="18"/>
      <c r="P188" s="18"/>
      <c r="Q188" s="18"/>
      <c r="R188" s="18"/>
      <c r="S188" s="18"/>
      <c r="T188" s="21"/>
      <c r="U188" s="6"/>
      <c r="V188" s="6"/>
      <c r="W188" s="6"/>
      <c r="X188" s="6"/>
      <c r="Y188" s="6"/>
      <c r="Z188" s="6"/>
      <c r="AA188" s="6"/>
    </row>
    <row r="189" spans="1:27" ht="12.75" customHeight="1">
      <c r="A189" s="18"/>
      <c r="B189" s="18"/>
      <c r="C189" s="18"/>
      <c r="D189" s="18"/>
      <c r="E189" s="18"/>
      <c r="F189" s="18"/>
      <c r="G189" s="19"/>
      <c r="H189" s="20"/>
      <c r="I189" s="19"/>
      <c r="J189" s="158"/>
      <c r="K189" s="158"/>
      <c r="L189" s="19"/>
      <c r="M189" s="158"/>
      <c r="N189" s="18"/>
      <c r="O189" s="18"/>
      <c r="P189" s="18"/>
      <c r="Q189" s="18"/>
      <c r="R189" s="18"/>
      <c r="S189" s="18"/>
      <c r="T189" s="21"/>
      <c r="U189" s="6"/>
      <c r="V189" s="6"/>
      <c r="W189" s="6"/>
      <c r="X189" s="6"/>
      <c r="Y189" s="6"/>
      <c r="Z189" s="6"/>
      <c r="AA189" s="6"/>
    </row>
    <row r="190" spans="1:27" ht="12.75" customHeight="1">
      <c r="A190" s="18"/>
      <c r="B190" s="18"/>
      <c r="C190" s="18"/>
      <c r="D190" s="18"/>
      <c r="E190" s="18"/>
      <c r="F190" s="18"/>
      <c r="G190" s="19"/>
      <c r="H190" s="20"/>
      <c r="I190" s="19"/>
      <c r="J190" s="158"/>
      <c r="K190" s="158"/>
      <c r="L190" s="19"/>
      <c r="M190" s="158"/>
      <c r="N190" s="18"/>
      <c r="O190" s="18"/>
      <c r="P190" s="18"/>
      <c r="Q190" s="18"/>
      <c r="R190" s="18"/>
      <c r="S190" s="18"/>
      <c r="T190" s="21"/>
      <c r="U190" s="6"/>
      <c r="V190" s="6"/>
      <c r="W190" s="6"/>
      <c r="X190" s="6"/>
      <c r="Y190" s="6"/>
      <c r="Z190" s="6"/>
      <c r="AA190" s="6"/>
    </row>
    <row r="191" spans="1:27" ht="12.75" customHeight="1">
      <c r="A191" s="18"/>
      <c r="B191" s="18"/>
      <c r="C191" s="18"/>
      <c r="D191" s="18"/>
      <c r="E191" s="18"/>
      <c r="F191" s="18"/>
      <c r="G191" s="19"/>
      <c r="H191" s="20"/>
      <c r="I191" s="19"/>
      <c r="J191" s="158"/>
      <c r="K191" s="158"/>
      <c r="L191" s="19"/>
      <c r="M191" s="158"/>
      <c r="N191" s="18"/>
      <c r="O191" s="18"/>
      <c r="P191" s="18"/>
      <c r="Q191" s="18"/>
      <c r="R191" s="18"/>
      <c r="S191" s="18"/>
      <c r="T191" s="21"/>
      <c r="U191" s="6"/>
      <c r="V191" s="6"/>
      <c r="W191" s="6"/>
      <c r="X191" s="6"/>
      <c r="Y191" s="6"/>
      <c r="Z191" s="6"/>
      <c r="AA191" s="6"/>
    </row>
    <row r="192" spans="1:27" ht="12.75" customHeight="1">
      <c r="A192" s="18"/>
      <c r="B192" s="18"/>
      <c r="C192" s="18"/>
      <c r="D192" s="18"/>
      <c r="E192" s="18"/>
      <c r="F192" s="18"/>
      <c r="G192" s="19"/>
      <c r="H192" s="20"/>
      <c r="I192" s="19"/>
      <c r="J192" s="158"/>
      <c r="K192" s="158"/>
      <c r="L192" s="19"/>
      <c r="M192" s="158"/>
      <c r="N192" s="18"/>
      <c r="O192" s="18"/>
      <c r="P192" s="18"/>
      <c r="Q192" s="18"/>
      <c r="R192" s="18"/>
      <c r="S192" s="18"/>
      <c r="T192" s="21"/>
      <c r="U192" s="6"/>
      <c r="V192" s="6"/>
      <c r="W192" s="6"/>
      <c r="X192" s="6"/>
      <c r="Y192" s="6"/>
      <c r="Z192" s="6"/>
      <c r="AA192" s="6"/>
    </row>
    <row r="193" spans="1:27" ht="12.75" customHeight="1">
      <c r="A193" s="18"/>
      <c r="B193" s="18"/>
      <c r="C193" s="18"/>
      <c r="D193" s="18"/>
      <c r="E193" s="18"/>
      <c r="F193" s="18"/>
      <c r="G193" s="19"/>
      <c r="H193" s="20"/>
      <c r="I193" s="19"/>
      <c r="J193" s="158"/>
      <c r="K193" s="158"/>
      <c r="L193" s="19"/>
      <c r="M193" s="158"/>
      <c r="N193" s="18"/>
      <c r="O193" s="18"/>
      <c r="P193" s="18"/>
      <c r="Q193" s="18"/>
      <c r="R193" s="18"/>
      <c r="S193" s="18"/>
      <c r="T193" s="21"/>
      <c r="U193" s="6"/>
      <c r="V193" s="6"/>
      <c r="W193" s="6"/>
      <c r="X193" s="6"/>
      <c r="Y193" s="6"/>
      <c r="Z193" s="6"/>
      <c r="AA193" s="6"/>
    </row>
    <row r="194" spans="1:27" ht="12.75" customHeight="1">
      <c r="A194" s="18"/>
      <c r="B194" s="18"/>
      <c r="C194" s="18"/>
      <c r="D194" s="18"/>
      <c r="E194" s="18"/>
      <c r="F194" s="18"/>
      <c r="G194" s="19"/>
      <c r="H194" s="20"/>
      <c r="I194" s="19"/>
      <c r="J194" s="158"/>
      <c r="K194" s="158"/>
      <c r="L194" s="19"/>
      <c r="M194" s="158"/>
      <c r="N194" s="18"/>
      <c r="O194" s="18"/>
      <c r="P194" s="18"/>
      <c r="Q194" s="18"/>
      <c r="R194" s="18"/>
      <c r="S194" s="18"/>
      <c r="T194" s="21"/>
      <c r="U194" s="6"/>
      <c r="V194" s="6"/>
      <c r="W194" s="6"/>
      <c r="X194" s="6"/>
      <c r="Y194" s="6"/>
      <c r="Z194" s="6"/>
      <c r="AA194" s="6"/>
    </row>
    <row r="195" spans="1:27" ht="12.75" customHeight="1">
      <c r="A195" s="18"/>
      <c r="B195" s="18"/>
      <c r="C195" s="18"/>
      <c r="D195" s="18"/>
      <c r="E195" s="18"/>
      <c r="F195" s="18"/>
      <c r="G195" s="19"/>
      <c r="H195" s="20"/>
      <c r="I195" s="19"/>
      <c r="J195" s="158"/>
      <c r="K195" s="158"/>
      <c r="L195" s="19"/>
      <c r="M195" s="158"/>
      <c r="N195" s="18"/>
      <c r="O195" s="18"/>
      <c r="P195" s="18"/>
      <c r="Q195" s="18"/>
      <c r="R195" s="18"/>
      <c r="S195" s="18"/>
      <c r="T195" s="21"/>
      <c r="U195" s="6"/>
      <c r="V195" s="6"/>
      <c r="W195" s="6"/>
      <c r="X195" s="6"/>
      <c r="Y195" s="6"/>
      <c r="Z195" s="6"/>
      <c r="AA195" s="6"/>
    </row>
    <row r="196" spans="1:27" ht="12.75" customHeight="1">
      <c r="A196" s="18"/>
      <c r="B196" s="18"/>
      <c r="C196" s="18"/>
      <c r="D196" s="18"/>
      <c r="E196" s="18"/>
      <c r="F196" s="18"/>
      <c r="G196" s="19"/>
      <c r="H196" s="20"/>
      <c r="I196" s="19"/>
      <c r="J196" s="158"/>
      <c r="K196" s="158"/>
      <c r="L196" s="19"/>
      <c r="M196" s="158"/>
      <c r="N196" s="18"/>
      <c r="O196" s="18"/>
      <c r="P196" s="18"/>
      <c r="Q196" s="18"/>
      <c r="R196" s="18"/>
      <c r="S196" s="18"/>
      <c r="T196" s="21"/>
      <c r="U196" s="6"/>
      <c r="V196" s="6"/>
      <c r="W196" s="6"/>
      <c r="X196" s="6"/>
      <c r="Y196" s="6"/>
      <c r="Z196" s="6"/>
      <c r="AA196" s="6"/>
    </row>
    <row r="197" spans="1:27" ht="12.75" customHeight="1">
      <c r="A197" s="18"/>
      <c r="B197" s="18"/>
      <c r="C197" s="18"/>
      <c r="D197" s="18"/>
      <c r="E197" s="18"/>
      <c r="F197" s="18"/>
      <c r="G197" s="19"/>
      <c r="H197" s="20"/>
      <c r="I197" s="19"/>
      <c r="J197" s="158"/>
      <c r="K197" s="158"/>
      <c r="L197" s="19"/>
      <c r="M197" s="158"/>
      <c r="N197" s="18"/>
      <c r="O197" s="18"/>
      <c r="P197" s="18"/>
      <c r="Q197" s="18"/>
      <c r="R197" s="18"/>
      <c r="S197" s="18"/>
      <c r="T197" s="21"/>
      <c r="U197" s="6"/>
      <c r="V197" s="6"/>
      <c r="W197" s="6"/>
      <c r="X197" s="6"/>
      <c r="Y197" s="6"/>
      <c r="Z197" s="6"/>
      <c r="AA197" s="6"/>
    </row>
    <row r="198" spans="1:27" ht="12.75" customHeight="1">
      <c r="A198" s="18"/>
      <c r="B198" s="18"/>
      <c r="C198" s="18"/>
      <c r="D198" s="18"/>
      <c r="E198" s="18"/>
      <c r="F198" s="18"/>
      <c r="G198" s="19"/>
      <c r="H198" s="20"/>
      <c r="I198" s="19"/>
      <c r="J198" s="158"/>
      <c r="K198" s="158"/>
      <c r="L198" s="19"/>
      <c r="M198" s="158"/>
      <c r="N198" s="18"/>
      <c r="O198" s="18"/>
      <c r="P198" s="18"/>
      <c r="Q198" s="18"/>
      <c r="R198" s="18"/>
      <c r="S198" s="18"/>
      <c r="T198" s="21"/>
      <c r="U198" s="6"/>
      <c r="V198" s="6"/>
      <c r="W198" s="6"/>
      <c r="X198" s="6"/>
      <c r="Y198" s="6"/>
      <c r="Z198" s="6"/>
      <c r="AA198" s="6"/>
    </row>
    <row r="199" spans="1:27" ht="12.75" customHeight="1">
      <c r="A199" s="18"/>
      <c r="B199" s="18"/>
      <c r="C199" s="18"/>
      <c r="D199" s="18"/>
      <c r="E199" s="18"/>
      <c r="F199" s="18"/>
      <c r="G199" s="19"/>
      <c r="H199" s="20"/>
      <c r="I199" s="19"/>
      <c r="J199" s="158"/>
      <c r="K199" s="158"/>
      <c r="L199" s="19"/>
      <c r="M199" s="158"/>
      <c r="N199" s="18"/>
      <c r="O199" s="18"/>
      <c r="P199" s="18"/>
      <c r="Q199" s="18"/>
      <c r="R199" s="18"/>
      <c r="S199" s="18"/>
      <c r="T199" s="21"/>
      <c r="U199" s="6"/>
      <c r="V199" s="6"/>
      <c r="W199" s="6"/>
      <c r="X199" s="6"/>
      <c r="Y199" s="6"/>
      <c r="Z199" s="6"/>
      <c r="AA199" s="6"/>
    </row>
    <row r="200" spans="1:27" ht="12.75" customHeight="1">
      <c r="A200" s="18"/>
      <c r="B200" s="18"/>
      <c r="C200" s="18"/>
      <c r="D200" s="18"/>
      <c r="E200" s="18"/>
      <c r="F200" s="18"/>
      <c r="G200" s="19"/>
      <c r="H200" s="20"/>
      <c r="I200" s="19"/>
      <c r="J200" s="158"/>
      <c r="K200" s="158"/>
      <c r="L200" s="19"/>
      <c r="M200" s="158"/>
      <c r="N200" s="18"/>
      <c r="O200" s="18"/>
      <c r="P200" s="18"/>
      <c r="Q200" s="18"/>
      <c r="R200" s="18"/>
      <c r="S200" s="18"/>
      <c r="T200" s="21"/>
      <c r="U200" s="6"/>
      <c r="V200" s="6"/>
      <c r="W200" s="6"/>
      <c r="X200" s="6"/>
      <c r="Y200" s="6"/>
      <c r="Z200" s="6"/>
      <c r="AA200" s="6"/>
    </row>
    <row r="201" spans="1:27" ht="12.75" customHeight="1">
      <c r="A201" s="18"/>
      <c r="B201" s="18"/>
      <c r="C201" s="18"/>
      <c r="D201" s="18"/>
      <c r="E201" s="18"/>
      <c r="F201" s="18"/>
      <c r="G201" s="19"/>
      <c r="H201" s="20"/>
      <c r="I201" s="19"/>
      <c r="J201" s="158"/>
      <c r="K201" s="158"/>
      <c r="L201" s="19"/>
      <c r="M201" s="158"/>
      <c r="N201" s="18"/>
      <c r="O201" s="18"/>
      <c r="P201" s="18"/>
      <c r="Q201" s="18"/>
      <c r="R201" s="18"/>
      <c r="S201" s="18"/>
      <c r="T201" s="21"/>
      <c r="U201" s="6"/>
      <c r="V201" s="6"/>
      <c r="W201" s="6"/>
      <c r="X201" s="6"/>
      <c r="Y201" s="6"/>
      <c r="Z201" s="6"/>
      <c r="AA201" s="6"/>
    </row>
    <row r="202" spans="1:27" ht="12.75" customHeight="1">
      <c r="A202" s="18"/>
      <c r="B202" s="18"/>
      <c r="C202" s="18"/>
      <c r="D202" s="18"/>
      <c r="E202" s="18"/>
      <c r="F202" s="18"/>
      <c r="G202" s="19"/>
      <c r="H202" s="20"/>
      <c r="I202" s="19"/>
      <c r="J202" s="158"/>
      <c r="K202" s="158"/>
      <c r="L202" s="19"/>
      <c r="M202" s="158"/>
      <c r="N202" s="18"/>
      <c r="O202" s="18"/>
      <c r="P202" s="18"/>
      <c r="Q202" s="18"/>
      <c r="R202" s="18"/>
      <c r="S202" s="18"/>
      <c r="T202" s="21"/>
      <c r="U202" s="6"/>
      <c r="V202" s="6"/>
      <c r="W202" s="6"/>
      <c r="X202" s="6"/>
      <c r="Y202" s="6"/>
      <c r="Z202" s="6"/>
      <c r="AA202" s="6"/>
    </row>
    <row r="203" spans="1:27" ht="12.75" customHeight="1">
      <c r="A203" s="18"/>
      <c r="B203" s="18"/>
      <c r="C203" s="18"/>
      <c r="D203" s="18"/>
      <c r="E203" s="18"/>
      <c r="F203" s="18"/>
      <c r="G203" s="19"/>
      <c r="H203" s="20"/>
      <c r="I203" s="19"/>
      <c r="J203" s="158"/>
      <c r="K203" s="158"/>
      <c r="L203" s="19"/>
      <c r="M203" s="158"/>
      <c r="N203" s="18"/>
      <c r="O203" s="18"/>
      <c r="P203" s="18"/>
      <c r="Q203" s="18"/>
      <c r="R203" s="18"/>
      <c r="S203" s="18"/>
      <c r="T203" s="21"/>
      <c r="U203" s="6"/>
      <c r="V203" s="6"/>
      <c r="W203" s="6"/>
      <c r="X203" s="6"/>
      <c r="Y203" s="6"/>
      <c r="Z203" s="6"/>
      <c r="AA203" s="6"/>
    </row>
    <row r="204" spans="1:27" ht="12.75" customHeight="1">
      <c r="A204" s="18"/>
      <c r="B204" s="18"/>
      <c r="C204" s="18"/>
      <c r="D204" s="18"/>
      <c r="E204" s="18"/>
      <c r="F204" s="18"/>
      <c r="G204" s="19"/>
      <c r="H204" s="20"/>
      <c r="I204" s="19"/>
      <c r="J204" s="158"/>
      <c r="K204" s="158"/>
      <c r="L204" s="19"/>
      <c r="M204" s="158"/>
      <c r="N204" s="18"/>
      <c r="O204" s="18"/>
      <c r="P204" s="18"/>
      <c r="Q204" s="18"/>
      <c r="R204" s="18"/>
      <c r="S204" s="18"/>
      <c r="T204" s="21"/>
      <c r="U204" s="6"/>
      <c r="V204" s="6"/>
      <c r="W204" s="6"/>
      <c r="X204" s="6"/>
      <c r="Y204" s="6"/>
      <c r="Z204" s="6"/>
      <c r="AA204" s="6"/>
    </row>
    <row r="205" spans="1:27" ht="12.75" customHeight="1">
      <c r="A205" s="18"/>
      <c r="B205" s="18"/>
      <c r="C205" s="18"/>
      <c r="D205" s="18"/>
      <c r="E205" s="18"/>
      <c r="F205" s="18"/>
      <c r="G205" s="19"/>
      <c r="H205" s="20"/>
      <c r="I205" s="19"/>
      <c r="J205" s="158"/>
      <c r="K205" s="158"/>
      <c r="L205" s="19"/>
      <c r="M205" s="158"/>
      <c r="N205" s="18"/>
      <c r="O205" s="18"/>
      <c r="P205" s="18"/>
      <c r="Q205" s="18"/>
      <c r="R205" s="18"/>
      <c r="S205" s="18"/>
      <c r="T205" s="21"/>
      <c r="U205" s="6"/>
      <c r="V205" s="6"/>
      <c r="W205" s="6"/>
      <c r="X205" s="6"/>
      <c r="Y205" s="6"/>
      <c r="Z205" s="6"/>
      <c r="AA205" s="6"/>
    </row>
    <row r="206" spans="1:27" ht="12.75" customHeight="1">
      <c r="A206" s="18"/>
      <c r="B206" s="18"/>
      <c r="C206" s="18"/>
      <c r="D206" s="18"/>
      <c r="E206" s="18"/>
      <c r="F206" s="18"/>
      <c r="G206" s="19"/>
      <c r="H206" s="20"/>
      <c r="I206" s="19"/>
      <c r="J206" s="158"/>
      <c r="K206" s="158"/>
      <c r="L206" s="19"/>
      <c r="M206" s="158"/>
      <c r="N206" s="18"/>
      <c r="O206" s="18"/>
      <c r="P206" s="18"/>
      <c r="Q206" s="18"/>
      <c r="R206" s="18"/>
      <c r="S206" s="18"/>
      <c r="T206" s="21"/>
      <c r="U206" s="6"/>
      <c r="V206" s="6"/>
      <c r="W206" s="6"/>
      <c r="X206" s="6"/>
      <c r="Y206" s="6"/>
      <c r="Z206" s="6"/>
      <c r="AA206" s="6"/>
    </row>
    <row r="207" spans="1:27" ht="12.75" customHeight="1">
      <c r="A207" s="18"/>
      <c r="B207" s="18"/>
      <c r="C207" s="18"/>
      <c r="D207" s="18"/>
      <c r="E207" s="18"/>
      <c r="F207" s="18"/>
      <c r="G207" s="19"/>
      <c r="H207" s="20"/>
      <c r="I207" s="19"/>
      <c r="J207" s="158"/>
      <c r="K207" s="158"/>
      <c r="L207" s="19"/>
      <c r="M207" s="158"/>
      <c r="N207" s="18"/>
      <c r="O207" s="18"/>
      <c r="P207" s="18"/>
      <c r="Q207" s="18"/>
      <c r="R207" s="18"/>
      <c r="S207" s="18"/>
      <c r="T207" s="21"/>
      <c r="U207" s="6"/>
      <c r="V207" s="6"/>
      <c r="W207" s="6"/>
      <c r="X207" s="6"/>
      <c r="Y207" s="6"/>
      <c r="Z207" s="6"/>
      <c r="AA207" s="6"/>
    </row>
    <row r="208" spans="1:27" ht="12.75" customHeight="1">
      <c r="A208" s="18"/>
      <c r="B208" s="18"/>
      <c r="C208" s="18"/>
      <c r="D208" s="18"/>
      <c r="E208" s="18"/>
      <c r="F208" s="18"/>
      <c r="G208" s="19"/>
      <c r="H208" s="20"/>
      <c r="I208" s="19"/>
      <c r="J208" s="158"/>
      <c r="K208" s="158"/>
      <c r="L208" s="19"/>
      <c r="M208" s="158"/>
      <c r="N208" s="18"/>
      <c r="O208" s="18"/>
      <c r="P208" s="18"/>
      <c r="Q208" s="18"/>
      <c r="R208" s="18"/>
      <c r="S208" s="18"/>
      <c r="T208" s="21"/>
      <c r="U208" s="6"/>
      <c r="V208" s="6"/>
      <c r="W208" s="6"/>
      <c r="X208" s="6"/>
      <c r="Y208" s="6"/>
      <c r="Z208" s="6"/>
      <c r="AA208" s="6"/>
    </row>
    <row r="209" spans="1:27" ht="12.75" customHeight="1">
      <c r="A209" s="18"/>
      <c r="B209" s="18"/>
      <c r="C209" s="18"/>
      <c r="D209" s="18"/>
      <c r="E209" s="18"/>
      <c r="F209" s="18"/>
      <c r="G209" s="19"/>
      <c r="H209" s="20"/>
      <c r="I209" s="19"/>
      <c r="J209" s="158"/>
      <c r="K209" s="158"/>
      <c r="L209" s="19"/>
      <c r="M209" s="158"/>
      <c r="N209" s="18"/>
      <c r="O209" s="18"/>
      <c r="P209" s="18"/>
      <c r="Q209" s="18"/>
      <c r="R209" s="18"/>
      <c r="S209" s="18"/>
      <c r="T209" s="21"/>
      <c r="U209" s="6"/>
      <c r="V209" s="6"/>
      <c r="W209" s="6"/>
      <c r="X209" s="6"/>
      <c r="Y209" s="6"/>
      <c r="Z209" s="6"/>
      <c r="AA209" s="6"/>
    </row>
    <row r="210" spans="1:27" ht="12.75" customHeight="1">
      <c r="A210" s="18"/>
      <c r="B210" s="18"/>
      <c r="C210" s="18"/>
      <c r="D210" s="18"/>
      <c r="E210" s="18"/>
      <c r="F210" s="18"/>
      <c r="G210" s="19"/>
      <c r="H210" s="20"/>
      <c r="I210" s="19"/>
      <c r="J210" s="158"/>
      <c r="K210" s="158"/>
      <c r="L210" s="19"/>
      <c r="M210" s="158"/>
      <c r="N210" s="18"/>
      <c r="O210" s="18"/>
      <c r="P210" s="18"/>
      <c r="Q210" s="18"/>
      <c r="R210" s="18"/>
      <c r="S210" s="18"/>
      <c r="T210" s="21"/>
      <c r="U210" s="6"/>
      <c r="V210" s="6"/>
      <c r="W210" s="6"/>
      <c r="X210" s="6"/>
      <c r="Y210" s="6"/>
      <c r="Z210" s="6"/>
      <c r="AA210" s="6"/>
    </row>
    <row r="211" spans="1:27" ht="12.75" customHeight="1">
      <c r="A211" s="18"/>
      <c r="B211" s="18"/>
      <c r="C211" s="18"/>
      <c r="D211" s="18"/>
      <c r="E211" s="18"/>
      <c r="F211" s="18"/>
      <c r="G211" s="19"/>
      <c r="H211" s="20"/>
      <c r="I211" s="19"/>
      <c r="J211" s="158"/>
      <c r="K211" s="158"/>
      <c r="L211" s="19"/>
      <c r="M211" s="158"/>
      <c r="N211" s="18"/>
      <c r="O211" s="18"/>
      <c r="P211" s="18"/>
      <c r="Q211" s="18"/>
      <c r="R211" s="18"/>
      <c r="S211" s="18"/>
      <c r="T211" s="21"/>
      <c r="U211" s="6"/>
      <c r="V211" s="6"/>
      <c r="W211" s="6"/>
      <c r="X211" s="6"/>
      <c r="Y211" s="6"/>
      <c r="Z211" s="6"/>
      <c r="AA211" s="6"/>
    </row>
    <row r="212" spans="1:27" ht="12.75" customHeight="1">
      <c r="A212" s="18"/>
      <c r="B212" s="18"/>
      <c r="C212" s="18"/>
      <c r="D212" s="18"/>
      <c r="E212" s="18"/>
      <c r="F212" s="18"/>
      <c r="G212" s="19"/>
      <c r="H212" s="20"/>
      <c r="I212" s="19"/>
      <c r="J212" s="158"/>
      <c r="K212" s="158"/>
      <c r="L212" s="19"/>
      <c r="M212" s="158"/>
      <c r="N212" s="18"/>
      <c r="O212" s="18"/>
      <c r="P212" s="18"/>
      <c r="Q212" s="18"/>
      <c r="R212" s="18"/>
      <c r="S212" s="18"/>
      <c r="T212" s="21"/>
      <c r="U212" s="6"/>
      <c r="V212" s="6"/>
      <c r="W212" s="6"/>
      <c r="X212" s="6"/>
      <c r="Y212" s="6"/>
      <c r="Z212" s="6"/>
      <c r="AA212" s="6"/>
    </row>
    <row r="213" spans="1:27" ht="12.75" customHeight="1">
      <c r="A213" s="18"/>
      <c r="B213" s="18"/>
      <c r="C213" s="18"/>
      <c r="D213" s="18"/>
      <c r="E213" s="18"/>
      <c r="F213" s="18"/>
      <c r="G213" s="19"/>
      <c r="H213" s="20"/>
      <c r="I213" s="19"/>
      <c r="J213" s="158"/>
      <c r="K213" s="158"/>
      <c r="L213" s="19"/>
      <c r="M213" s="158"/>
      <c r="N213" s="18"/>
      <c r="O213" s="18"/>
      <c r="P213" s="18"/>
      <c r="Q213" s="18"/>
      <c r="R213" s="18"/>
      <c r="S213" s="18"/>
      <c r="T213" s="21"/>
      <c r="U213" s="6"/>
      <c r="V213" s="6"/>
      <c r="W213" s="6"/>
      <c r="X213" s="6"/>
      <c r="Y213" s="6"/>
      <c r="Z213" s="6"/>
      <c r="AA213" s="6"/>
    </row>
    <row r="214" spans="1:27" ht="12.75" customHeight="1">
      <c r="A214" s="18"/>
      <c r="B214" s="18"/>
      <c r="C214" s="18"/>
      <c r="D214" s="18"/>
      <c r="E214" s="18"/>
      <c r="F214" s="18"/>
      <c r="G214" s="19"/>
      <c r="H214" s="20"/>
      <c r="I214" s="19"/>
      <c r="J214" s="158"/>
      <c r="K214" s="158"/>
      <c r="L214" s="19"/>
      <c r="M214" s="158"/>
      <c r="N214" s="18"/>
      <c r="O214" s="18"/>
      <c r="P214" s="18"/>
      <c r="Q214" s="18"/>
      <c r="R214" s="18"/>
      <c r="S214" s="18"/>
      <c r="T214" s="21"/>
      <c r="U214" s="6"/>
      <c r="V214" s="6"/>
      <c r="W214" s="6"/>
      <c r="X214" s="6"/>
      <c r="Y214" s="6"/>
      <c r="Z214" s="6"/>
      <c r="AA214" s="6"/>
    </row>
    <row r="215" spans="1:27" ht="12.75" customHeight="1">
      <c r="A215" s="18"/>
      <c r="B215" s="18"/>
      <c r="C215" s="18"/>
      <c r="D215" s="18"/>
      <c r="E215" s="18"/>
      <c r="F215" s="18"/>
      <c r="G215" s="19"/>
      <c r="H215" s="20"/>
      <c r="I215" s="19"/>
      <c r="J215" s="158"/>
      <c r="K215" s="158"/>
      <c r="L215" s="19"/>
      <c r="M215" s="158"/>
      <c r="N215" s="18"/>
      <c r="O215" s="18"/>
      <c r="P215" s="18"/>
      <c r="Q215" s="18"/>
      <c r="R215" s="18"/>
      <c r="S215" s="18"/>
      <c r="T215" s="21"/>
      <c r="U215" s="6"/>
      <c r="V215" s="6"/>
      <c r="W215" s="6"/>
      <c r="X215" s="6"/>
      <c r="Y215" s="6"/>
      <c r="Z215" s="6"/>
      <c r="AA215" s="6"/>
    </row>
    <row r="216" spans="1:27" ht="12.75" customHeight="1">
      <c r="A216" s="18"/>
      <c r="B216" s="18"/>
      <c r="C216" s="18"/>
      <c r="D216" s="18"/>
      <c r="E216" s="18"/>
      <c r="F216" s="18"/>
      <c r="G216" s="19"/>
      <c r="H216" s="20"/>
      <c r="I216" s="19"/>
      <c r="J216" s="158"/>
      <c r="K216" s="158"/>
      <c r="L216" s="19"/>
      <c r="M216" s="158"/>
      <c r="N216" s="18"/>
      <c r="O216" s="18"/>
      <c r="P216" s="18"/>
      <c r="Q216" s="18"/>
      <c r="R216" s="18"/>
      <c r="S216" s="18"/>
      <c r="T216" s="21"/>
      <c r="U216" s="6"/>
      <c r="V216" s="6"/>
      <c r="W216" s="6"/>
      <c r="X216" s="6"/>
      <c r="Y216" s="6"/>
      <c r="Z216" s="6"/>
      <c r="AA216" s="6"/>
    </row>
    <row r="217" spans="1:27" ht="12.75" customHeight="1">
      <c r="A217" s="18"/>
      <c r="B217" s="18"/>
      <c r="C217" s="18"/>
      <c r="D217" s="18"/>
      <c r="E217" s="18"/>
      <c r="F217" s="18"/>
      <c r="G217" s="19"/>
      <c r="H217" s="20"/>
      <c r="I217" s="19"/>
      <c r="J217" s="158"/>
      <c r="K217" s="158"/>
      <c r="L217" s="19"/>
      <c r="M217" s="158"/>
      <c r="N217" s="18"/>
      <c r="O217" s="18"/>
      <c r="P217" s="18"/>
      <c r="Q217" s="18"/>
      <c r="R217" s="18"/>
      <c r="S217" s="18"/>
      <c r="T217" s="21"/>
      <c r="U217" s="6"/>
      <c r="V217" s="6"/>
      <c r="W217" s="6"/>
      <c r="X217" s="6"/>
      <c r="Y217" s="6"/>
      <c r="Z217" s="6"/>
      <c r="AA217" s="6"/>
    </row>
    <row r="218" spans="1:27" ht="12.75" customHeight="1">
      <c r="A218" s="18"/>
      <c r="B218" s="18"/>
      <c r="C218" s="18"/>
      <c r="D218" s="18"/>
      <c r="E218" s="18"/>
      <c r="F218" s="18"/>
      <c r="G218" s="19"/>
      <c r="H218" s="20"/>
      <c r="I218" s="19"/>
      <c r="J218" s="158"/>
      <c r="K218" s="158"/>
      <c r="L218" s="19"/>
      <c r="M218" s="158"/>
      <c r="N218" s="18"/>
      <c r="O218" s="18"/>
      <c r="P218" s="18"/>
      <c r="Q218" s="18"/>
      <c r="R218" s="18"/>
      <c r="S218" s="18"/>
      <c r="T218" s="21"/>
      <c r="U218" s="6"/>
      <c r="V218" s="6"/>
      <c r="W218" s="6"/>
      <c r="X218" s="6"/>
      <c r="Y218" s="6"/>
      <c r="Z218" s="6"/>
      <c r="AA218" s="6"/>
    </row>
    <row r="219" spans="1:27" ht="12.75" customHeight="1">
      <c r="A219" s="18"/>
      <c r="B219" s="18"/>
      <c r="C219" s="18"/>
      <c r="D219" s="18"/>
      <c r="E219" s="18"/>
      <c r="F219" s="18"/>
      <c r="G219" s="19"/>
      <c r="H219" s="20"/>
      <c r="I219" s="19"/>
      <c r="J219" s="158"/>
      <c r="K219" s="158"/>
      <c r="L219" s="19"/>
      <c r="M219" s="158"/>
      <c r="N219" s="18"/>
      <c r="O219" s="18"/>
      <c r="P219" s="18"/>
      <c r="Q219" s="18"/>
      <c r="R219" s="18"/>
      <c r="S219" s="18"/>
      <c r="T219" s="21"/>
      <c r="U219" s="6"/>
      <c r="V219" s="6"/>
      <c r="W219" s="6"/>
      <c r="X219" s="6"/>
      <c r="Y219" s="6"/>
      <c r="Z219" s="6"/>
      <c r="AA219" s="6"/>
    </row>
    <row r="220" spans="1:27" ht="12.75" customHeight="1">
      <c r="A220" s="18"/>
      <c r="B220" s="18"/>
      <c r="C220" s="18"/>
      <c r="D220" s="18"/>
      <c r="E220" s="18"/>
      <c r="F220" s="18"/>
      <c r="G220" s="19"/>
      <c r="H220" s="20"/>
      <c r="I220" s="19"/>
      <c r="J220" s="158"/>
      <c r="K220" s="158"/>
      <c r="L220" s="19"/>
      <c r="M220" s="158"/>
      <c r="N220" s="18"/>
      <c r="O220" s="18"/>
      <c r="P220" s="18"/>
      <c r="Q220" s="18"/>
      <c r="R220" s="18"/>
      <c r="S220" s="18"/>
      <c r="T220" s="21"/>
      <c r="U220" s="6"/>
      <c r="V220" s="6"/>
      <c r="W220" s="6"/>
      <c r="X220" s="6"/>
      <c r="Y220" s="6"/>
      <c r="Z220" s="6"/>
      <c r="AA220" s="6"/>
    </row>
    <row r="221" spans="1:27" ht="12.75" customHeight="1">
      <c r="A221" s="18"/>
      <c r="B221" s="18"/>
      <c r="C221" s="18"/>
      <c r="D221" s="18"/>
      <c r="E221" s="18"/>
      <c r="F221" s="18"/>
      <c r="G221" s="19"/>
      <c r="H221" s="20"/>
      <c r="I221" s="19"/>
      <c r="J221" s="158"/>
      <c r="K221" s="158"/>
      <c r="L221" s="19"/>
      <c r="M221" s="158"/>
      <c r="N221" s="18"/>
      <c r="O221" s="18"/>
      <c r="P221" s="18"/>
      <c r="Q221" s="18"/>
      <c r="R221" s="18"/>
      <c r="S221" s="18"/>
      <c r="T221" s="21"/>
      <c r="U221" s="6"/>
      <c r="V221" s="6"/>
      <c r="W221" s="6"/>
      <c r="X221" s="6"/>
      <c r="Y221" s="6"/>
      <c r="Z221" s="6"/>
      <c r="AA221" s="6"/>
    </row>
    <row r="222" spans="1:27" ht="12.75" customHeight="1">
      <c r="A222" s="18"/>
      <c r="B222" s="18"/>
      <c r="C222" s="18"/>
      <c r="D222" s="18"/>
      <c r="E222" s="18"/>
      <c r="F222" s="18"/>
      <c r="G222" s="19"/>
      <c r="H222" s="20"/>
      <c r="I222" s="19"/>
      <c r="J222" s="158"/>
      <c r="K222" s="158"/>
      <c r="L222" s="19"/>
      <c r="M222" s="158"/>
      <c r="N222" s="18"/>
      <c r="O222" s="18"/>
      <c r="P222" s="18"/>
      <c r="Q222" s="18"/>
      <c r="R222" s="18"/>
      <c r="S222" s="18"/>
      <c r="T222" s="21"/>
      <c r="U222" s="6"/>
      <c r="V222" s="6"/>
      <c r="W222" s="6"/>
      <c r="X222" s="6"/>
      <c r="Y222" s="6"/>
      <c r="Z222" s="6"/>
      <c r="AA222" s="6"/>
    </row>
    <row r="223" spans="1:27" ht="12.75" customHeight="1">
      <c r="A223" s="18"/>
      <c r="B223" s="18"/>
      <c r="C223" s="18"/>
      <c r="D223" s="18"/>
      <c r="E223" s="18"/>
      <c r="F223" s="18"/>
      <c r="G223" s="19"/>
      <c r="H223" s="20"/>
      <c r="I223" s="19"/>
      <c r="J223" s="158"/>
      <c r="K223" s="158"/>
      <c r="L223" s="19"/>
      <c r="M223" s="158"/>
      <c r="N223" s="18"/>
      <c r="O223" s="18"/>
      <c r="P223" s="18"/>
      <c r="Q223" s="18"/>
      <c r="R223" s="18"/>
      <c r="S223" s="18"/>
      <c r="T223" s="21"/>
      <c r="U223" s="6"/>
      <c r="V223" s="6"/>
      <c r="W223" s="6"/>
      <c r="X223" s="6"/>
      <c r="Y223" s="6"/>
      <c r="Z223" s="6"/>
      <c r="AA223" s="6"/>
    </row>
    <row r="224" spans="1:27" ht="12.75" customHeight="1">
      <c r="A224" s="18"/>
      <c r="B224" s="18"/>
      <c r="C224" s="18"/>
      <c r="D224" s="18"/>
      <c r="E224" s="18"/>
      <c r="F224" s="18"/>
      <c r="G224" s="19"/>
      <c r="H224" s="20"/>
      <c r="I224" s="19"/>
      <c r="J224" s="158"/>
      <c r="K224" s="158"/>
      <c r="L224" s="19"/>
      <c r="M224" s="158"/>
      <c r="N224" s="18"/>
      <c r="O224" s="18"/>
      <c r="P224" s="18"/>
      <c r="Q224" s="18"/>
      <c r="R224" s="18"/>
      <c r="S224" s="18"/>
      <c r="T224" s="21"/>
      <c r="U224" s="6"/>
      <c r="V224" s="6"/>
      <c r="W224" s="6"/>
      <c r="X224" s="6"/>
      <c r="Y224" s="6"/>
      <c r="Z224" s="6"/>
      <c r="AA224" s="6"/>
    </row>
    <row r="225" spans="1:27" ht="12.75" customHeight="1">
      <c r="A225" s="18"/>
      <c r="B225" s="18"/>
      <c r="C225" s="18"/>
      <c r="D225" s="18"/>
      <c r="E225" s="18"/>
      <c r="F225" s="18"/>
      <c r="G225" s="19"/>
      <c r="H225" s="20"/>
      <c r="I225" s="19"/>
      <c r="J225" s="158"/>
      <c r="K225" s="158"/>
      <c r="L225" s="19"/>
      <c r="M225" s="158"/>
      <c r="N225" s="18"/>
      <c r="O225" s="18"/>
      <c r="P225" s="18"/>
      <c r="Q225" s="18"/>
      <c r="R225" s="18"/>
      <c r="S225" s="18"/>
      <c r="T225" s="21"/>
      <c r="U225" s="6"/>
      <c r="V225" s="6"/>
      <c r="W225" s="6"/>
      <c r="X225" s="6"/>
      <c r="Y225" s="6"/>
      <c r="Z225" s="6"/>
      <c r="AA225" s="6"/>
    </row>
    <row r="226" spans="1:27" ht="12.75" customHeight="1">
      <c r="A226" s="18"/>
      <c r="B226" s="18"/>
      <c r="C226" s="18"/>
      <c r="D226" s="18"/>
      <c r="E226" s="18"/>
      <c r="F226" s="18"/>
      <c r="G226" s="19"/>
      <c r="H226" s="20"/>
      <c r="I226" s="19"/>
      <c r="J226" s="158"/>
      <c r="K226" s="158"/>
      <c r="L226" s="19"/>
      <c r="M226" s="158"/>
      <c r="N226" s="18"/>
      <c r="O226" s="18"/>
      <c r="P226" s="18"/>
      <c r="Q226" s="18"/>
      <c r="R226" s="18"/>
      <c r="S226" s="18"/>
      <c r="T226" s="21"/>
      <c r="U226" s="6"/>
      <c r="V226" s="6"/>
      <c r="W226" s="6"/>
      <c r="X226" s="6"/>
      <c r="Y226" s="6"/>
      <c r="Z226" s="6"/>
      <c r="AA226" s="6"/>
    </row>
    <row r="227" spans="1:27" ht="12.75" customHeight="1">
      <c r="A227" s="18"/>
      <c r="B227" s="18"/>
      <c r="C227" s="18"/>
      <c r="D227" s="18"/>
      <c r="E227" s="18"/>
      <c r="F227" s="18"/>
      <c r="G227" s="19"/>
      <c r="H227" s="20"/>
      <c r="I227" s="19"/>
      <c r="J227" s="158"/>
      <c r="K227" s="158"/>
      <c r="L227" s="19"/>
      <c r="M227" s="158"/>
      <c r="N227" s="18"/>
      <c r="O227" s="18"/>
      <c r="P227" s="18"/>
      <c r="Q227" s="18"/>
      <c r="R227" s="18"/>
      <c r="S227" s="18"/>
      <c r="T227" s="21"/>
      <c r="U227" s="6"/>
      <c r="V227" s="6"/>
      <c r="W227" s="6"/>
      <c r="X227" s="6"/>
      <c r="Y227" s="6"/>
      <c r="Z227" s="6"/>
      <c r="AA227" s="6"/>
    </row>
    <row r="228" spans="1:27" ht="12.75" customHeight="1">
      <c r="A228" s="18"/>
      <c r="B228" s="18"/>
      <c r="C228" s="18"/>
      <c r="D228" s="18"/>
      <c r="E228" s="18"/>
      <c r="F228" s="18"/>
      <c r="G228" s="19"/>
      <c r="H228" s="20"/>
      <c r="I228" s="19"/>
      <c r="J228" s="158"/>
      <c r="K228" s="158"/>
      <c r="L228" s="19"/>
      <c r="M228" s="158"/>
      <c r="N228" s="18"/>
      <c r="O228" s="18"/>
      <c r="P228" s="18"/>
      <c r="Q228" s="18"/>
      <c r="R228" s="18"/>
      <c r="S228" s="18"/>
      <c r="T228" s="21"/>
      <c r="U228" s="6"/>
      <c r="V228" s="6"/>
      <c r="W228" s="6"/>
      <c r="X228" s="6"/>
      <c r="Y228" s="6"/>
      <c r="Z228" s="6"/>
      <c r="AA228" s="6"/>
    </row>
    <row r="229" spans="1:27" ht="12.75" customHeight="1">
      <c r="A229" s="18"/>
      <c r="B229" s="18"/>
      <c r="C229" s="18"/>
      <c r="D229" s="18"/>
      <c r="E229" s="18"/>
      <c r="F229" s="18"/>
      <c r="G229" s="19"/>
      <c r="H229" s="20"/>
      <c r="I229" s="19"/>
      <c r="J229" s="158"/>
      <c r="K229" s="158"/>
      <c r="L229" s="19"/>
      <c r="M229" s="158"/>
      <c r="N229" s="18"/>
      <c r="O229" s="18"/>
      <c r="P229" s="18"/>
      <c r="Q229" s="18"/>
      <c r="R229" s="18"/>
      <c r="S229" s="18"/>
      <c r="T229" s="21"/>
      <c r="U229" s="6"/>
      <c r="V229" s="6"/>
      <c r="W229" s="6"/>
      <c r="X229" s="6"/>
      <c r="Y229" s="6"/>
      <c r="Z229" s="6"/>
      <c r="AA229" s="6"/>
    </row>
    <row r="230" spans="1:27" ht="12.75" customHeight="1">
      <c r="A230" s="18"/>
      <c r="B230" s="18"/>
      <c r="C230" s="18"/>
      <c r="D230" s="18"/>
      <c r="E230" s="18"/>
      <c r="F230" s="18"/>
      <c r="G230" s="19"/>
      <c r="H230" s="20"/>
      <c r="I230" s="19"/>
      <c r="J230" s="158"/>
      <c r="K230" s="158"/>
      <c r="L230" s="19"/>
      <c r="M230" s="158"/>
      <c r="N230" s="18"/>
      <c r="O230" s="18"/>
      <c r="P230" s="18"/>
      <c r="Q230" s="18"/>
      <c r="R230" s="18"/>
      <c r="S230" s="18"/>
      <c r="T230" s="21"/>
      <c r="U230" s="6"/>
      <c r="V230" s="6"/>
      <c r="W230" s="6"/>
      <c r="X230" s="6"/>
      <c r="Y230" s="6"/>
      <c r="Z230" s="6"/>
      <c r="AA230" s="6"/>
    </row>
    <row r="231" spans="1:27" ht="12.75" customHeight="1">
      <c r="A231" s="18"/>
      <c r="B231" s="18"/>
      <c r="C231" s="18"/>
      <c r="D231" s="18"/>
      <c r="E231" s="18"/>
      <c r="F231" s="18"/>
      <c r="G231" s="19"/>
      <c r="H231" s="20"/>
      <c r="I231" s="19"/>
      <c r="J231" s="158"/>
      <c r="K231" s="158"/>
      <c r="L231" s="19"/>
      <c r="M231" s="158"/>
      <c r="N231" s="18"/>
      <c r="O231" s="18"/>
      <c r="P231" s="18"/>
      <c r="Q231" s="18"/>
      <c r="R231" s="18"/>
      <c r="S231" s="18"/>
      <c r="T231" s="21"/>
      <c r="U231" s="6"/>
      <c r="V231" s="6"/>
      <c r="W231" s="6"/>
      <c r="X231" s="6"/>
      <c r="Y231" s="6"/>
      <c r="Z231" s="6"/>
      <c r="AA231" s="6"/>
    </row>
    <row r="232" spans="1:27" ht="12.75" customHeight="1">
      <c r="A232" s="18"/>
      <c r="B232" s="18"/>
      <c r="C232" s="18"/>
      <c r="D232" s="18"/>
      <c r="E232" s="18"/>
      <c r="F232" s="18"/>
      <c r="G232" s="19"/>
      <c r="H232" s="20"/>
      <c r="I232" s="19"/>
      <c r="J232" s="158"/>
      <c r="K232" s="158"/>
      <c r="L232" s="19"/>
      <c r="M232" s="158"/>
      <c r="N232" s="18"/>
      <c r="O232" s="18"/>
      <c r="P232" s="18"/>
      <c r="Q232" s="18"/>
      <c r="R232" s="18"/>
      <c r="S232" s="18"/>
      <c r="T232" s="21"/>
      <c r="U232" s="6"/>
      <c r="V232" s="6"/>
      <c r="W232" s="6"/>
      <c r="X232" s="6"/>
      <c r="Y232" s="6"/>
      <c r="Z232" s="6"/>
      <c r="AA232" s="6"/>
    </row>
    <row r="233" spans="1:27" ht="12.75" customHeight="1">
      <c r="A233" s="18"/>
      <c r="B233" s="18"/>
      <c r="C233" s="18"/>
      <c r="D233" s="18"/>
      <c r="E233" s="18"/>
      <c r="F233" s="18"/>
      <c r="G233" s="19"/>
      <c r="H233" s="20"/>
      <c r="I233" s="19"/>
      <c r="J233" s="158"/>
      <c r="K233" s="158"/>
      <c r="L233" s="19"/>
      <c r="M233" s="158"/>
      <c r="N233" s="18"/>
      <c r="O233" s="18"/>
      <c r="P233" s="18"/>
      <c r="Q233" s="18"/>
      <c r="R233" s="18"/>
      <c r="S233" s="18"/>
      <c r="T233" s="21"/>
      <c r="U233" s="6"/>
      <c r="V233" s="6"/>
      <c r="W233" s="6"/>
      <c r="X233" s="6"/>
      <c r="Y233" s="6"/>
      <c r="Z233" s="6"/>
      <c r="AA233" s="6"/>
    </row>
    <row r="234" spans="1:27" ht="12.75" customHeight="1">
      <c r="A234" s="18"/>
      <c r="B234" s="18"/>
      <c r="C234" s="18"/>
      <c r="D234" s="18"/>
      <c r="E234" s="18"/>
      <c r="F234" s="18"/>
      <c r="G234" s="19"/>
      <c r="H234" s="20"/>
      <c r="I234" s="19"/>
      <c r="J234" s="158"/>
      <c r="K234" s="158"/>
      <c r="L234" s="19"/>
      <c r="M234" s="158"/>
      <c r="N234" s="18"/>
      <c r="O234" s="18"/>
      <c r="P234" s="18"/>
      <c r="Q234" s="18"/>
      <c r="R234" s="18"/>
      <c r="S234" s="18"/>
      <c r="T234" s="21"/>
      <c r="U234" s="6"/>
      <c r="V234" s="6"/>
      <c r="W234" s="6"/>
      <c r="X234" s="6"/>
      <c r="Y234" s="6"/>
      <c r="Z234" s="6"/>
      <c r="AA234" s="6"/>
    </row>
    <row r="235" spans="1:27" ht="12.75" customHeight="1">
      <c r="A235" s="18"/>
      <c r="B235" s="18"/>
      <c r="C235" s="18"/>
      <c r="D235" s="18"/>
      <c r="E235" s="18"/>
      <c r="F235" s="18"/>
      <c r="G235" s="19"/>
      <c r="H235" s="20"/>
      <c r="I235" s="19"/>
      <c r="J235" s="158"/>
      <c r="K235" s="158"/>
      <c r="L235" s="19"/>
      <c r="M235" s="158"/>
      <c r="N235" s="18"/>
      <c r="O235" s="18"/>
      <c r="P235" s="18"/>
      <c r="Q235" s="18"/>
      <c r="R235" s="18"/>
      <c r="S235" s="18"/>
      <c r="T235" s="21"/>
      <c r="U235" s="6"/>
      <c r="V235" s="6"/>
      <c r="W235" s="6"/>
      <c r="X235" s="6"/>
      <c r="Y235" s="6"/>
      <c r="Z235" s="6"/>
      <c r="AA235" s="6"/>
    </row>
    <row r="236" spans="1:27" ht="12.75" customHeight="1">
      <c r="A236" s="18"/>
      <c r="B236" s="18"/>
      <c r="C236" s="18"/>
      <c r="D236" s="18"/>
      <c r="E236" s="18"/>
      <c r="F236" s="18"/>
      <c r="G236" s="19"/>
      <c r="H236" s="20"/>
      <c r="I236" s="19"/>
      <c r="J236" s="158"/>
      <c r="K236" s="158"/>
      <c r="L236" s="19"/>
      <c r="M236" s="158"/>
      <c r="N236" s="18"/>
      <c r="O236" s="18"/>
      <c r="P236" s="18"/>
      <c r="Q236" s="18"/>
      <c r="R236" s="18"/>
      <c r="S236" s="18"/>
      <c r="T236" s="21"/>
      <c r="U236" s="6"/>
      <c r="V236" s="6"/>
      <c r="W236" s="6"/>
      <c r="X236" s="6"/>
      <c r="Y236" s="6"/>
      <c r="Z236" s="6"/>
      <c r="AA236" s="6"/>
    </row>
    <row r="237" spans="1:27" ht="12.75" customHeight="1">
      <c r="A237" s="18"/>
      <c r="B237" s="18"/>
      <c r="C237" s="18"/>
      <c r="D237" s="18"/>
      <c r="E237" s="18"/>
      <c r="F237" s="18"/>
      <c r="G237" s="19"/>
      <c r="H237" s="20"/>
      <c r="I237" s="19"/>
      <c r="J237" s="158"/>
      <c r="K237" s="158"/>
      <c r="L237" s="19"/>
      <c r="M237" s="158"/>
      <c r="N237" s="18"/>
      <c r="O237" s="18"/>
      <c r="P237" s="18"/>
      <c r="Q237" s="18"/>
      <c r="R237" s="18"/>
      <c r="S237" s="18"/>
      <c r="T237" s="21"/>
      <c r="U237" s="6"/>
      <c r="V237" s="6"/>
      <c r="W237" s="6"/>
      <c r="X237" s="6"/>
      <c r="Y237" s="6"/>
      <c r="Z237" s="6"/>
      <c r="AA237" s="6"/>
    </row>
    <row r="238" spans="1:27" ht="12.75" customHeight="1">
      <c r="A238" s="18"/>
      <c r="B238" s="18"/>
      <c r="C238" s="18"/>
      <c r="D238" s="18"/>
      <c r="E238" s="18"/>
      <c r="F238" s="18"/>
      <c r="G238" s="19"/>
      <c r="H238" s="20"/>
      <c r="I238" s="19"/>
      <c r="J238" s="158"/>
      <c r="K238" s="158"/>
      <c r="L238" s="19"/>
      <c r="M238" s="158"/>
      <c r="N238" s="18"/>
      <c r="O238" s="18"/>
      <c r="P238" s="18"/>
      <c r="Q238" s="18"/>
      <c r="R238" s="18"/>
      <c r="S238" s="18"/>
      <c r="T238" s="21"/>
      <c r="U238" s="6"/>
      <c r="V238" s="6"/>
      <c r="W238" s="6"/>
      <c r="X238" s="6"/>
      <c r="Y238" s="6"/>
      <c r="Z238" s="6"/>
      <c r="AA238" s="6"/>
    </row>
    <row r="239" spans="1:27" ht="12.75" customHeight="1">
      <c r="A239" s="18"/>
      <c r="B239" s="18"/>
      <c r="C239" s="18"/>
      <c r="D239" s="18"/>
      <c r="E239" s="18"/>
      <c r="F239" s="18"/>
      <c r="G239" s="19"/>
      <c r="H239" s="20"/>
      <c r="I239" s="19"/>
      <c r="J239" s="158"/>
      <c r="K239" s="158"/>
      <c r="L239" s="19"/>
      <c r="M239" s="158"/>
      <c r="N239" s="18"/>
      <c r="O239" s="18"/>
      <c r="P239" s="18"/>
      <c r="Q239" s="18"/>
      <c r="R239" s="18"/>
      <c r="S239" s="18"/>
      <c r="T239" s="21"/>
      <c r="U239" s="6"/>
      <c r="V239" s="6"/>
      <c r="W239" s="6"/>
      <c r="X239" s="6"/>
      <c r="Y239" s="6"/>
      <c r="Z239" s="6"/>
      <c r="AA239" s="6"/>
    </row>
    <row r="240" spans="1:27" ht="12.75" customHeight="1">
      <c r="A240" s="18"/>
      <c r="B240" s="18"/>
      <c r="C240" s="18"/>
      <c r="D240" s="18"/>
      <c r="E240" s="18"/>
      <c r="F240" s="18"/>
      <c r="G240" s="19"/>
      <c r="H240" s="20"/>
      <c r="I240" s="19"/>
      <c r="J240" s="158"/>
      <c r="K240" s="158"/>
      <c r="L240" s="19"/>
      <c r="M240" s="158"/>
      <c r="N240" s="18"/>
      <c r="O240" s="18"/>
      <c r="P240" s="18"/>
      <c r="Q240" s="18"/>
      <c r="R240" s="18"/>
      <c r="S240" s="18"/>
      <c r="T240" s="21"/>
      <c r="U240" s="6"/>
      <c r="V240" s="6"/>
      <c r="W240" s="6"/>
      <c r="X240" s="6"/>
      <c r="Y240" s="6"/>
      <c r="Z240" s="6"/>
      <c r="AA240" s="6"/>
    </row>
    <row r="241" spans="1:27" ht="12.75" customHeight="1">
      <c r="A241" s="18"/>
      <c r="B241" s="18"/>
      <c r="C241" s="18"/>
      <c r="D241" s="18"/>
      <c r="E241" s="18"/>
      <c r="F241" s="18"/>
      <c r="G241" s="19"/>
      <c r="H241" s="20"/>
      <c r="I241" s="19"/>
      <c r="J241" s="158"/>
      <c r="K241" s="158"/>
      <c r="L241" s="19"/>
      <c r="M241" s="158"/>
      <c r="N241" s="18"/>
      <c r="O241" s="18"/>
      <c r="P241" s="18"/>
      <c r="Q241" s="18"/>
      <c r="R241" s="18"/>
      <c r="S241" s="18"/>
      <c r="T241" s="21"/>
      <c r="U241" s="6"/>
      <c r="V241" s="6"/>
      <c r="W241" s="6"/>
      <c r="X241" s="6"/>
      <c r="Y241" s="6"/>
      <c r="Z241" s="6"/>
      <c r="AA241" s="6"/>
    </row>
    <row r="242" spans="1:27" ht="12.75" customHeight="1">
      <c r="A242" s="18"/>
      <c r="B242" s="18"/>
      <c r="C242" s="18"/>
      <c r="D242" s="18"/>
      <c r="E242" s="18"/>
      <c r="F242" s="18"/>
      <c r="G242" s="19"/>
      <c r="H242" s="20"/>
      <c r="I242" s="19"/>
      <c r="J242" s="158"/>
      <c r="K242" s="158"/>
      <c r="L242" s="19"/>
      <c r="M242" s="158"/>
      <c r="N242" s="18"/>
      <c r="O242" s="18"/>
      <c r="P242" s="18"/>
      <c r="Q242" s="18"/>
      <c r="R242" s="18"/>
      <c r="S242" s="18"/>
      <c r="T242" s="21"/>
      <c r="U242" s="6"/>
      <c r="V242" s="6"/>
      <c r="W242" s="6"/>
      <c r="X242" s="6"/>
      <c r="Y242" s="6"/>
      <c r="Z242" s="6"/>
      <c r="AA242" s="6"/>
    </row>
    <row r="243" spans="1:27" ht="12.75" customHeight="1">
      <c r="A243" s="18"/>
      <c r="B243" s="18"/>
      <c r="C243" s="18"/>
      <c r="D243" s="18"/>
      <c r="E243" s="18"/>
      <c r="F243" s="18"/>
      <c r="G243" s="19"/>
      <c r="H243" s="20"/>
      <c r="I243" s="19"/>
      <c r="J243" s="158"/>
      <c r="K243" s="158"/>
      <c r="L243" s="19"/>
      <c r="M243" s="158"/>
      <c r="N243" s="18"/>
      <c r="O243" s="18"/>
      <c r="P243" s="18"/>
      <c r="Q243" s="18"/>
      <c r="R243" s="18"/>
      <c r="S243" s="18"/>
      <c r="T243" s="21"/>
      <c r="U243" s="6"/>
      <c r="V243" s="6"/>
      <c r="W243" s="6"/>
      <c r="X243" s="6"/>
      <c r="Y243" s="6"/>
      <c r="Z243" s="6"/>
      <c r="AA243" s="6"/>
    </row>
    <row r="244" spans="1:27" ht="12.75" customHeight="1">
      <c r="A244" s="18"/>
      <c r="B244" s="18"/>
      <c r="C244" s="18"/>
      <c r="D244" s="18"/>
      <c r="E244" s="18"/>
      <c r="F244" s="18"/>
      <c r="G244" s="19"/>
      <c r="H244" s="20"/>
      <c r="I244" s="19"/>
      <c r="J244" s="158"/>
      <c r="K244" s="158"/>
      <c r="L244" s="19"/>
      <c r="M244" s="158"/>
      <c r="N244" s="18"/>
      <c r="O244" s="18"/>
      <c r="P244" s="18"/>
      <c r="Q244" s="18"/>
      <c r="R244" s="18"/>
      <c r="S244" s="18"/>
      <c r="T244" s="21"/>
      <c r="U244" s="6"/>
      <c r="V244" s="6"/>
      <c r="W244" s="6"/>
      <c r="X244" s="6"/>
      <c r="Y244" s="6"/>
      <c r="Z244" s="6"/>
      <c r="AA244" s="6"/>
    </row>
    <row r="245" spans="1:27" ht="12.75" customHeight="1">
      <c r="A245" s="18"/>
      <c r="B245" s="18"/>
      <c r="C245" s="18"/>
      <c r="D245" s="18"/>
      <c r="E245" s="18"/>
      <c r="F245" s="18"/>
      <c r="G245" s="19"/>
      <c r="H245" s="20"/>
      <c r="I245" s="19"/>
      <c r="J245" s="158"/>
      <c r="K245" s="158"/>
      <c r="L245" s="19"/>
      <c r="M245" s="158"/>
      <c r="N245" s="18"/>
      <c r="O245" s="18"/>
      <c r="P245" s="18"/>
      <c r="Q245" s="18"/>
      <c r="R245" s="18"/>
      <c r="S245" s="18"/>
      <c r="T245" s="21"/>
      <c r="U245" s="6"/>
      <c r="V245" s="6"/>
      <c r="W245" s="6"/>
      <c r="X245" s="6"/>
      <c r="Y245" s="6"/>
      <c r="Z245" s="6"/>
      <c r="AA245" s="6"/>
    </row>
    <row r="246" spans="1:27" ht="12.75" customHeight="1">
      <c r="A246" s="18"/>
      <c r="B246" s="18"/>
      <c r="C246" s="18"/>
      <c r="D246" s="18"/>
      <c r="E246" s="18"/>
      <c r="F246" s="18"/>
      <c r="G246" s="19"/>
      <c r="H246" s="20"/>
      <c r="I246" s="19"/>
      <c r="J246" s="158"/>
      <c r="K246" s="158"/>
      <c r="L246" s="19"/>
      <c r="M246" s="158"/>
      <c r="N246" s="18"/>
      <c r="O246" s="18"/>
      <c r="P246" s="18"/>
      <c r="Q246" s="18"/>
      <c r="R246" s="18"/>
      <c r="S246" s="18"/>
      <c r="T246" s="21"/>
      <c r="U246" s="6"/>
      <c r="V246" s="6"/>
      <c r="W246" s="6"/>
      <c r="X246" s="6"/>
      <c r="Y246" s="6"/>
      <c r="Z246" s="6"/>
      <c r="AA246" s="6"/>
    </row>
    <row r="247" spans="1:27" ht="12.75" customHeight="1">
      <c r="A247" s="18"/>
      <c r="B247" s="18"/>
      <c r="C247" s="18"/>
      <c r="D247" s="18"/>
      <c r="E247" s="18"/>
      <c r="F247" s="18"/>
      <c r="G247" s="19"/>
      <c r="H247" s="20"/>
      <c r="I247" s="19"/>
      <c r="J247" s="158"/>
      <c r="K247" s="158"/>
      <c r="L247" s="19"/>
      <c r="M247" s="158"/>
      <c r="N247" s="18"/>
      <c r="O247" s="18"/>
      <c r="P247" s="18"/>
      <c r="Q247" s="18"/>
      <c r="R247" s="18"/>
      <c r="S247" s="18"/>
      <c r="T247" s="21"/>
      <c r="U247" s="6"/>
      <c r="V247" s="6"/>
      <c r="W247" s="6"/>
      <c r="X247" s="6"/>
      <c r="Y247" s="6"/>
      <c r="Z247" s="6"/>
      <c r="AA247" s="6"/>
    </row>
    <row r="248" spans="1:27" ht="12.75" customHeight="1">
      <c r="A248" s="18"/>
      <c r="B248" s="18"/>
      <c r="C248" s="18"/>
      <c r="D248" s="18"/>
      <c r="E248" s="18"/>
      <c r="F248" s="18"/>
      <c r="G248" s="19"/>
      <c r="H248" s="20"/>
      <c r="I248" s="19"/>
      <c r="J248" s="158"/>
      <c r="K248" s="158"/>
      <c r="L248" s="19"/>
      <c r="M248" s="158"/>
      <c r="N248" s="18"/>
      <c r="O248" s="18"/>
      <c r="P248" s="18"/>
      <c r="Q248" s="18"/>
      <c r="R248" s="18"/>
      <c r="S248" s="18"/>
      <c r="T248" s="21"/>
      <c r="U248" s="6"/>
      <c r="V248" s="6"/>
      <c r="W248" s="6"/>
      <c r="X248" s="6"/>
      <c r="Y248" s="6"/>
      <c r="Z248" s="6"/>
      <c r="AA248" s="6"/>
    </row>
    <row r="249" spans="1:27" ht="12.75" customHeight="1">
      <c r="A249" s="18"/>
      <c r="B249" s="18"/>
      <c r="C249" s="18"/>
      <c r="D249" s="18"/>
      <c r="E249" s="18"/>
      <c r="F249" s="18"/>
      <c r="G249" s="19"/>
      <c r="H249" s="20"/>
      <c r="I249" s="19"/>
      <c r="J249" s="158"/>
      <c r="K249" s="158"/>
      <c r="L249" s="19"/>
      <c r="M249" s="158"/>
      <c r="N249" s="18"/>
      <c r="O249" s="18"/>
      <c r="P249" s="18"/>
      <c r="Q249" s="18"/>
      <c r="R249" s="18"/>
      <c r="S249" s="18"/>
      <c r="T249" s="21"/>
      <c r="U249" s="6"/>
      <c r="V249" s="6"/>
      <c r="W249" s="6"/>
      <c r="X249" s="6"/>
      <c r="Y249" s="6"/>
      <c r="Z249" s="6"/>
      <c r="AA249" s="6"/>
    </row>
    <row r="250" spans="1:27" ht="12.75" customHeight="1">
      <c r="A250" s="18"/>
      <c r="B250" s="18"/>
      <c r="C250" s="18"/>
      <c r="D250" s="18"/>
      <c r="E250" s="18"/>
      <c r="F250" s="18"/>
      <c r="G250" s="19"/>
      <c r="H250" s="20"/>
      <c r="I250" s="19"/>
      <c r="J250" s="158"/>
      <c r="K250" s="158"/>
      <c r="L250" s="19"/>
      <c r="M250" s="158"/>
      <c r="N250" s="18"/>
      <c r="O250" s="18"/>
      <c r="P250" s="18"/>
      <c r="Q250" s="18"/>
      <c r="R250" s="18"/>
      <c r="S250" s="18"/>
      <c r="T250" s="21"/>
      <c r="U250" s="6"/>
      <c r="V250" s="6"/>
      <c r="W250" s="6"/>
      <c r="X250" s="6"/>
      <c r="Y250" s="6"/>
      <c r="Z250" s="6"/>
      <c r="AA250" s="6"/>
    </row>
    <row r="251" spans="1:27" ht="12.75" customHeight="1">
      <c r="A251" s="18"/>
      <c r="B251" s="18"/>
      <c r="C251" s="18"/>
      <c r="D251" s="18"/>
      <c r="E251" s="18"/>
      <c r="F251" s="18"/>
      <c r="G251" s="19"/>
      <c r="H251" s="20"/>
      <c r="I251" s="19"/>
      <c r="J251" s="158"/>
      <c r="K251" s="158"/>
      <c r="L251" s="19"/>
      <c r="M251" s="158"/>
      <c r="N251" s="18"/>
      <c r="O251" s="18"/>
      <c r="P251" s="18"/>
      <c r="Q251" s="18"/>
      <c r="R251" s="18"/>
      <c r="S251" s="18"/>
      <c r="T251" s="21"/>
      <c r="U251" s="6"/>
      <c r="V251" s="6"/>
      <c r="W251" s="6"/>
      <c r="X251" s="6"/>
      <c r="Y251" s="6"/>
      <c r="Z251" s="6"/>
      <c r="AA251" s="6"/>
    </row>
    <row r="252" spans="1:27" ht="12.75" customHeight="1">
      <c r="A252" s="18"/>
      <c r="B252" s="18"/>
      <c r="C252" s="18"/>
      <c r="D252" s="18"/>
      <c r="E252" s="18"/>
      <c r="F252" s="18"/>
      <c r="G252" s="19"/>
      <c r="H252" s="20"/>
      <c r="I252" s="19"/>
      <c r="J252" s="158"/>
      <c r="K252" s="158"/>
      <c r="L252" s="19"/>
      <c r="M252" s="158"/>
      <c r="N252" s="18"/>
      <c r="O252" s="18"/>
      <c r="P252" s="18"/>
      <c r="Q252" s="18"/>
      <c r="R252" s="18"/>
      <c r="S252" s="18"/>
      <c r="T252" s="21"/>
      <c r="U252" s="6"/>
      <c r="V252" s="6"/>
      <c r="W252" s="6"/>
      <c r="X252" s="6"/>
      <c r="Y252" s="6"/>
      <c r="Z252" s="6"/>
      <c r="AA252" s="6"/>
    </row>
    <row r="253" spans="1:27" ht="12.75" customHeight="1">
      <c r="A253" s="18"/>
      <c r="B253" s="18"/>
      <c r="C253" s="18"/>
      <c r="D253" s="18"/>
      <c r="E253" s="18"/>
      <c r="F253" s="18"/>
      <c r="G253" s="19"/>
      <c r="H253" s="20"/>
      <c r="I253" s="19"/>
      <c r="J253" s="158"/>
      <c r="K253" s="158"/>
      <c r="L253" s="19"/>
      <c r="M253" s="158"/>
      <c r="N253" s="18"/>
      <c r="O253" s="18"/>
      <c r="P253" s="18"/>
      <c r="Q253" s="18"/>
      <c r="R253" s="18"/>
      <c r="S253" s="18"/>
      <c r="T253" s="21"/>
      <c r="U253" s="6"/>
      <c r="V253" s="6"/>
      <c r="W253" s="6"/>
      <c r="X253" s="6"/>
      <c r="Y253" s="6"/>
      <c r="Z253" s="6"/>
      <c r="AA253" s="6"/>
    </row>
    <row r="254" spans="1:27" ht="12.75" customHeight="1">
      <c r="A254" s="18"/>
      <c r="B254" s="18"/>
      <c r="C254" s="18"/>
      <c r="D254" s="18"/>
      <c r="E254" s="18"/>
      <c r="F254" s="18"/>
      <c r="G254" s="19"/>
      <c r="H254" s="20"/>
      <c r="I254" s="19"/>
      <c r="J254" s="158"/>
      <c r="K254" s="158"/>
      <c r="L254" s="19"/>
      <c r="M254" s="158"/>
      <c r="N254" s="18"/>
      <c r="O254" s="18"/>
      <c r="P254" s="18"/>
      <c r="Q254" s="18"/>
      <c r="R254" s="18"/>
      <c r="S254" s="18"/>
      <c r="T254" s="21"/>
      <c r="U254" s="6"/>
      <c r="V254" s="6"/>
      <c r="W254" s="6"/>
      <c r="X254" s="6"/>
      <c r="Y254" s="6"/>
      <c r="Z254" s="6"/>
      <c r="AA254" s="6"/>
    </row>
    <row r="255" spans="1:27" ht="12.75" customHeight="1">
      <c r="A255" s="18"/>
      <c r="B255" s="18"/>
      <c r="C255" s="18"/>
      <c r="D255" s="18"/>
      <c r="E255" s="18"/>
      <c r="F255" s="18"/>
      <c r="G255" s="19"/>
      <c r="H255" s="20"/>
      <c r="I255" s="19"/>
      <c r="J255" s="158"/>
      <c r="K255" s="158"/>
      <c r="L255" s="19"/>
      <c r="M255" s="158"/>
      <c r="N255" s="18"/>
      <c r="O255" s="18"/>
      <c r="P255" s="18"/>
      <c r="Q255" s="18"/>
      <c r="R255" s="18"/>
      <c r="S255" s="18"/>
      <c r="T255" s="21"/>
      <c r="U255" s="6"/>
      <c r="V255" s="6"/>
      <c r="W255" s="6"/>
      <c r="X255" s="6"/>
      <c r="Y255" s="6"/>
      <c r="Z255" s="6"/>
      <c r="AA255" s="6"/>
    </row>
    <row r="256" spans="1:27" ht="12.75" customHeight="1">
      <c r="A256" s="18"/>
      <c r="B256" s="18"/>
      <c r="C256" s="18"/>
      <c r="D256" s="18"/>
      <c r="E256" s="18"/>
      <c r="F256" s="18"/>
      <c r="G256" s="19"/>
      <c r="H256" s="20"/>
      <c r="I256" s="19"/>
      <c r="J256" s="158"/>
      <c r="K256" s="158"/>
      <c r="L256" s="19"/>
      <c r="M256" s="158"/>
      <c r="N256" s="18"/>
      <c r="O256" s="18"/>
      <c r="P256" s="18"/>
      <c r="Q256" s="18"/>
      <c r="R256" s="18"/>
      <c r="S256" s="18"/>
      <c r="T256" s="21"/>
      <c r="U256" s="6"/>
      <c r="V256" s="6"/>
      <c r="W256" s="6"/>
      <c r="X256" s="6"/>
      <c r="Y256" s="6"/>
      <c r="Z256" s="6"/>
      <c r="AA256" s="6"/>
    </row>
    <row r="257" spans="1:27" ht="12.75" customHeight="1">
      <c r="A257" s="18"/>
      <c r="B257" s="18"/>
      <c r="C257" s="18"/>
      <c r="D257" s="18"/>
      <c r="E257" s="18"/>
      <c r="F257" s="18"/>
      <c r="G257" s="19"/>
      <c r="H257" s="20"/>
      <c r="I257" s="19"/>
      <c r="J257" s="158"/>
      <c r="K257" s="158"/>
      <c r="L257" s="19"/>
      <c r="M257" s="158"/>
      <c r="N257" s="18"/>
      <c r="O257" s="18"/>
      <c r="P257" s="18"/>
      <c r="Q257" s="18"/>
      <c r="R257" s="18"/>
      <c r="S257" s="18"/>
      <c r="T257" s="21"/>
      <c r="U257" s="6"/>
      <c r="V257" s="6"/>
      <c r="W257" s="6"/>
      <c r="X257" s="6"/>
      <c r="Y257" s="6"/>
      <c r="Z257" s="6"/>
      <c r="AA257" s="6"/>
    </row>
    <row r="258" spans="1:27" ht="12.75" customHeight="1">
      <c r="A258" s="18"/>
      <c r="B258" s="18"/>
      <c r="C258" s="18"/>
      <c r="D258" s="18"/>
      <c r="E258" s="18"/>
      <c r="F258" s="18"/>
      <c r="G258" s="19"/>
      <c r="H258" s="20"/>
      <c r="I258" s="19"/>
      <c r="J258" s="158"/>
      <c r="K258" s="158"/>
      <c r="L258" s="19"/>
      <c r="M258" s="158"/>
      <c r="N258" s="18"/>
      <c r="O258" s="18"/>
      <c r="P258" s="18"/>
      <c r="Q258" s="18"/>
      <c r="R258" s="18"/>
      <c r="S258" s="18"/>
      <c r="T258" s="21"/>
      <c r="U258" s="6"/>
      <c r="V258" s="6"/>
      <c r="W258" s="6"/>
      <c r="X258" s="6"/>
      <c r="Y258" s="6"/>
      <c r="Z258" s="6"/>
      <c r="AA258" s="6"/>
    </row>
    <row r="259" spans="1:27" ht="12.75" customHeight="1">
      <c r="A259" s="18"/>
      <c r="B259" s="18"/>
      <c r="C259" s="18"/>
      <c r="D259" s="18"/>
      <c r="E259" s="18"/>
      <c r="F259" s="18"/>
      <c r="G259" s="19"/>
      <c r="H259" s="20"/>
      <c r="I259" s="19"/>
      <c r="J259" s="158"/>
      <c r="K259" s="158"/>
      <c r="L259" s="19"/>
      <c r="M259" s="158"/>
      <c r="N259" s="18"/>
      <c r="O259" s="18"/>
      <c r="P259" s="18"/>
      <c r="Q259" s="18"/>
      <c r="R259" s="18"/>
      <c r="S259" s="18"/>
      <c r="T259" s="21"/>
      <c r="U259" s="6"/>
      <c r="V259" s="6"/>
      <c r="W259" s="6"/>
      <c r="X259" s="6"/>
      <c r="Y259" s="6"/>
      <c r="Z259" s="6"/>
      <c r="AA259" s="6"/>
    </row>
    <row r="260" spans="1:27" ht="12.75" customHeight="1">
      <c r="A260" s="18"/>
      <c r="B260" s="18"/>
      <c r="C260" s="18"/>
      <c r="D260" s="18"/>
      <c r="E260" s="18"/>
      <c r="F260" s="18"/>
      <c r="G260" s="19"/>
      <c r="H260" s="20"/>
      <c r="I260" s="19"/>
      <c r="J260" s="158"/>
      <c r="K260" s="158"/>
      <c r="L260" s="19"/>
      <c r="M260" s="158"/>
      <c r="N260" s="18"/>
      <c r="O260" s="18"/>
      <c r="P260" s="18"/>
      <c r="Q260" s="18"/>
      <c r="R260" s="18"/>
      <c r="S260" s="18"/>
      <c r="T260" s="21"/>
      <c r="U260" s="6"/>
      <c r="V260" s="6"/>
      <c r="W260" s="6"/>
      <c r="X260" s="6"/>
      <c r="Y260" s="6"/>
      <c r="Z260" s="6"/>
      <c r="AA260" s="6"/>
    </row>
    <row r="261" spans="1:27" ht="12.75" customHeight="1">
      <c r="A261" s="18"/>
      <c r="B261" s="18"/>
      <c r="C261" s="18"/>
      <c r="D261" s="18"/>
      <c r="E261" s="18"/>
      <c r="F261" s="18"/>
      <c r="G261" s="19"/>
      <c r="H261" s="20"/>
      <c r="I261" s="19"/>
      <c r="J261" s="158"/>
      <c r="K261" s="158"/>
      <c r="L261" s="19"/>
      <c r="M261" s="158"/>
      <c r="N261" s="18"/>
      <c r="O261" s="18"/>
      <c r="P261" s="18"/>
      <c r="Q261" s="18"/>
      <c r="R261" s="18"/>
      <c r="S261" s="18"/>
      <c r="T261" s="21"/>
      <c r="U261" s="6"/>
      <c r="V261" s="6"/>
      <c r="W261" s="6"/>
      <c r="X261" s="6"/>
      <c r="Y261" s="6"/>
      <c r="Z261" s="6"/>
      <c r="AA261" s="6"/>
    </row>
    <row r="262" spans="1:27" ht="12.75" customHeight="1">
      <c r="A262" s="18"/>
      <c r="B262" s="18"/>
      <c r="C262" s="18"/>
      <c r="D262" s="18"/>
      <c r="E262" s="18"/>
      <c r="F262" s="18"/>
      <c r="G262" s="19"/>
      <c r="H262" s="20"/>
      <c r="I262" s="19"/>
      <c r="J262" s="158"/>
      <c r="K262" s="158"/>
      <c r="L262" s="19"/>
      <c r="M262" s="158"/>
      <c r="N262" s="18"/>
      <c r="O262" s="18"/>
      <c r="P262" s="18"/>
      <c r="Q262" s="18"/>
      <c r="R262" s="18"/>
      <c r="S262" s="18"/>
      <c r="T262" s="21"/>
      <c r="U262" s="6"/>
      <c r="V262" s="6"/>
      <c r="W262" s="6"/>
      <c r="X262" s="6"/>
      <c r="Y262" s="6"/>
      <c r="Z262" s="6"/>
      <c r="AA262" s="6"/>
    </row>
    <row r="263" spans="1:27" ht="12.75" customHeight="1">
      <c r="A263" s="18"/>
      <c r="B263" s="18"/>
      <c r="C263" s="18"/>
      <c r="D263" s="18"/>
      <c r="E263" s="18"/>
      <c r="F263" s="18"/>
      <c r="G263" s="19"/>
      <c r="H263" s="20"/>
      <c r="I263" s="19"/>
      <c r="J263" s="158"/>
      <c r="K263" s="158"/>
      <c r="L263" s="19"/>
      <c r="M263" s="158"/>
      <c r="N263" s="18"/>
      <c r="O263" s="18"/>
      <c r="P263" s="18"/>
      <c r="Q263" s="18"/>
      <c r="R263" s="18"/>
      <c r="S263" s="18"/>
      <c r="T263" s="21"/>
      <c r="U263" s="6"/>
      <c r="V263" s="6"/>
      <c r="W263" s="6"/>
      <c r="X263" s="6"/>
      <c r="Y263" s="6"/>
      <c r="Z263" s="6"/>
      <c r="AA263" s="6"/>
    </row>
    <row r="264" spans="1:27" ht="12.75" customHeight="1">
      <c r="A264" s="18"/>
      <c r="B264" s="18"/>
      <c r="C264" s="18"/>
      <c r="D264" s="18"/>
      <c r="E264" s="18"/>
      <c r="F264" s="18"/>
      <c r="G264" s="19"/>
      <c r="H264" s="20"/>
      <c r="I264" s="19"/>
      <c r="J264" s="158"/>
      <c r="K264" s="158"/>
      <c r="L264" s="19"/>
      <c r="M264" s="158"/>
      <c r="N264" s="18"/>
      <c r="O264" s="18"/>
      <c r="P264" s="18"/>
      <c r="Q264" s="18"/>
      <c r="R264" s="18"/>
      <c r="S264" s="18"/>
      <c r="T264" s="21"/>
      <c r="U264" s="6"/>
      <c r="V264" s="6"/>
      <c r="W264" s="6"/>
      <c r="X264" s="6"/>
      <c r="Y264" s="6"/>
      <c r="Z264" s="6"/>
      <c r="AA264" s="6"/>
    </row>
    <row r="265" spans="1:27" ht="12.75" customHeight="1">
      <c r="A265" s="18"/>
      <c r="B265" s="18"/>
      <c r="C265" s="18"/>
      <c r="D265" s="18"/>
      <c r="E265" s="18"/>
      <c r="F265" s="18"/>
      <c r="G265" s="19"/>
      <c r="H265" s="20"/>
      <c r="I265" s="19"/>
      <c r="J265" s="158"/>
      <c r="K265" s="158"/>
      <c r="L265" s="19"/>
      <c r="M265" s="158"/>
      <c r="N265" s="18"/>
      <c r="O265" s="18"/>
      <c r="P265" s="18"/>
      <c r="Q265" s="18"/>
      <c r="R265" s="18"/>
      <c r="S265" s="18"/>
      <c r="T265" s="21"/>
      <c r="U265" s="6"/>
      <c r="V265" s="6"/>
      <c r="W265" s="6"/>
      <c r="X265" s="6"/>
      <c r="Y265" s="6"/>
      <c r="Z265" s="6"/>
      <c r="AA265" s="6"/>
    </row>
    <row r="266" spans="1:27" ht="12.75" customHeight="1">
      <c r="A266" s="18"/>
      <c r="B266" s="18"/>
      <c r="C266" s="18"/>
      <c r="D266" s="18"/>
      <c r="E266" s="18"/>
      <c r="F266" s="18"/>
      <c r="G266" s="19"/>
      <c r="H266" s="20"/>
      <c r="I266" s="19"/>
      <c r="J266" s="158"/>
      <c r="K266" s="158"/>
      <c r="L266" s="19"/>
      <c r="M266" s="158"/>
      <c r="N266" s="18"/>
      <c r="O266" s="18"/>
      <c r="P266" s="18"/>
      <c r="Q266" s="18"/>
      <c r="R266" s="18"/>
      <c r="S266" s="18"/>
      <c r="T266" s="21"/>
      <c r="U266" s="6"/>
      <c r="V266" s="6"/>
      <c r="W266" s="6"/>
      <c r="X266" s="6"/>
      <c r="Y266" s="6"/>
      <c r="Z266" s="6"/>
      <c r="AA266" s="6"/>
    </row>
    <row r="267" spans="1:27" ht="12.75" customHeight="1">
      <c r="A267" s="18"/>
      <c r="B267" s="18"/>
      <c r="C267" s="18"/>
      <c r="D267" s="18"/>
      <c r="E267" s="18"/>
      <c r="F267" s="18"/>
      <c r="G267" s="19"/>
      <c r="H267" s="20"/>
      <c r="I267" s="19"/>
      <c r="J267" s="158"/>
      <c r="K267" s="158"/>
      <c r="L267" s="19"/>
      <c r="M267" s="158"/>
      <c r="N267" s="18"/>
      <c r="O267" s="18"/>
      <c r="P267" s="18"/>
      <c r="Q267" s="18"/>
      <c r="R267" s="18"/>
      <c r="S267" s="18"/>
      <c r="T267" s="21"/>
      <c r="U267" s="6"/>
      <c r="V267" s="6"/>
      <c r="W267" s="6"/>
      <c r="X267" s="6"/>
      <c r="Y267" s="6"/>
      <c r="Z267" s="6"/>
      <c r="AA267" s="6"/>
    </row>
    <row r="268" spans="1:27" ht="15.75" customHeight="1">
      <c r="D268" s="22"/>
    </row>
    <row r="269" spans="1:27" ht="15.75" customHeight="1">
      <c r="D269" s="22"/>
    </row>
    <row r="270" spans="1:27" ht="15.75" customHeight="1">
      <c r="D270" s="22"/>
    </row>
    <row r="271" spans="1:27" ht="15.75" customHeight="1">
      <c r="D271" s="22"/>
    </row>
    <row r="272" spans="1:27" ht="15.75" customHeight="1">
      <c r="D272" s="22"/>
    </row>
    <row r="273" spans="4:4" ht="15.75" customHeight="1">
      <c r="D273" s="22"/>
    </row>
    <row r="274" spans="4:4" ht="15.75" customHeight="1">
      <c r="D274" s="22"/>
    </row>
    <row r="275" spans="4:4" ht="15.75" customHeight="1">
      <c r="D275" s="22"/>
    </row>
    <row r="276" spans="4:4" ht="15.75" customHeight="1">
      <c r="D276" s="22"/>
    </row>
    <row r="277" spans="4:4" ht="15.75" customHeight="1">
      <c r="D277" s="22"/>
    </row>
    <row r="278" spans="4:4" ht="15.75" customHeight="1">
      <c r="D278" s="22"/>
    </row>
    <row r="279" spans="4:4" ht="15.75" customHeight="1">
      <c r="D279" s="22"/>
    </row>
    <row r="280" spans="4:4" ht="15.75" customHeight="1">
      <c r="D280" s="22"/>
    </row>
    <row r="281" spans="4:4" ht="15.75" customHeight="1">
      <c r="D281" s="22"/>
    </row>
    <row r="282" spans="4:4" ht="15.75" customHeight="1">
      <c r="D282" s="22"/>
    </row>
    <row r="283" spans="4:4" ht="15.75" customHeight="1">
      <c r="D283" s="22"/>
    </row>
    <row r="284" spans="4:4" ht="15.75" customHeight="1">
      <c r="D284" s="22"/>
    </row>
    <row r="285" spans="4:4" ht="15.75" customHeight="1">
      <c r="D285" s="22"/>
    </row>
    <row r="286" spans="4:4" ht="15.75" customHeight="1">
      <c r="D286" s="22"/>
    </row>
    <row r="287" spans="4:4" ht="15.75" customHeight="1">
      <c r="D287" s="22"/>
    </row>
    <row r="288" spans="4:4" ht="15.75" customHeight="1">
      <c r="D288" s="22"/>
    </row>
    <row r="289" spans="4:4" ht="15.75" customHeight="1">
      <c r="D289" s="22"/>
    </row>
    <row r="290" spans="4:4" ht="15.75" customHeight="1">
      <c r="D290" s="22"/>
    </row>
    <row r="291" spans="4:4" ht="15.75" customHeight="1">
      <c r="D291" s="22"/>
    </row>
    <row r="292" spans="4:4" ht="15.75" customHeight="1">
      <c r="D292" s="22"/>
    </row>
    <row r="293" spans="4:4" ht="15.75" customHeight="1">
      <c r="D293" s="22"/>
    </row>
    <row r="294" spans="4:4" ht="15.75" customHeight="1">
      <c r="D294" s="22"/>
    </row>
    <row r="295" spans="4:4" ht="15.75" customHeight="1">
      <c r="D295" s="22"/>
    </row>
    <row r="296" spans="4:4" ht="15.75" customHeight="1">
      <c r="D296" s="22"/>
    </row>
    <row r="297" spans="4:4" ht="15.75" customHeight="1">
      <c r="D297" s="22"/>
    </row>
    <row r="298" spans="4:4" ht="15.75" customHeight="1">
      <c r="D298" s="22"/>
    </row>
    <row r="299" spans="4:4" ht="15.75" customHeight="1">
      <c r="D299" s="22"/>
    </row>
    <row r="300" spans="4:4" ht="15.75" customHeight="1">
      <c r="D300" s="22"/>
    </row>
    <row r="301" spans="4:4" ht="15.75" customHeight="1">
      <c r="D301" s="22"/>
    </row>
    <row r="302" spans="4:4" ht="15.75" customHeight="1">
      <c r="D302" s="22"/>
    </row>
    <row r="303" spans="4:4" ht="15.75" customHeight="1">
      <c r="D303" s="22"/>
    </row>
    <row r="304" spans="4:4" ht="15.75" customHeight="1">
      <c r="D304" s="22"/>
    </row>
    <row r="305" spans="4:4" ht="15.75" customHeight="1">
      <c r="D305" s="22"/>
    </row>
    <row r="306" spans="4:4" ht="15.75" customHeight="1">
      <c r="D306" s="22"/>
    </row>
    <row r="307" spans="4:4" ht="15.75" customHeight="1">
      <c r="D307" s="22"/>
    </row>
    <row r="308" spans="4:4" ht="15.75" customHeight="1">
      <c r="D308" s="22"/>
    </row>
    <row r="309" spans="4:4" ht="15.75" customHeight="1">
      <c r="D309" s="22"/>
    </row>
    <row r="310" spans="4:4" ht="15.75" customHeight="1">
      <c r="D310" s="22"/>
    </row>
    <row r="311" spans="4:4" ht="15.75" customHeight="1">
      <c r="D311" s="22"/>
    </row>
    <row r="312" spans="4:4" ht="15.75" customHeight="1">
      <c r="D312" s="22"/>
    </row>
    <row r="313" spans="4:4" ht="15.75" customHeight="1">
      <c r="D313" s="22"/>
    </row>
    <row r="314" spans="4:4" ht="15.75" customHeight="1">
      <c r="D314" s="22"/>
    </row>
    <row r="315" spans="4:4" ht="15.75" customHeight="1">
      <c r="D315" s="22"/>
    </row>
    <row r="316" spans="4:4" ht="15.75" customHeight="1">
      <c r="D316" s="22"/>
    </row>
    <row r="317" spans="4:4" ht="15.75" customHeight="1">
      <c r="D317" s="22"/>
    </row>
    <row r="318" spans="4:4" ht="15.75" customHeight="1">
      <c r="D318" s="22"/>
    </row>
    <row r="319" spans="4:4" ht="15.75" customHeight="1">
      <c r="D319" s="22"/>
    </row>
    <row r="320" spans="4:4" ht="15.75" customHeight="1">
      <c r="D320" s="22"/>
    </row>
    <row r="321" spans="4:4" ht="15.75" customHeight="1">
      <c r="D321" s="22"/>
    </row>
    <row r="322" spans="4:4" ht="15.75" customHeight="1">
      <c r="D322" s="22"/>
    </row>
    <row r="323" spans="4:4" ht="15.75" customHeight="1">
      <c r="D323" s="22"/>
    </row>
    <row r="324" spans="4:4" ht="15.75" customHeight="1">
      <c r="D324" s="22"/>
    </row>
    <row r="325" spans="4:4" ht="15.75" customHeight="1">
      <c r="D325" s="22"/>
    </row>
    <row r="326" spans="4:4" ht="15.75" customHeight="1">
      <c r="D326" s="22"/>
    </row>
    <row r="327" spans="4:4" ht="15.75" customHeight="1">
      <c r="D327" s="22"/>
    </row>
    <row r="328" spans="4:4" ht="15.75" customHeight="1">
      <c r="D328" s="22"/>
    </row>
    <row r="329" spans="4:4" ht="15.75" customHeight="1">
      <c r="D329" s="22"/>
    </row>
    <row r="330" spans="4:4" ht="15.75" customHeight="1">
      <c r="D330" s="22"/>
    </row>
    <row r="331" spans="4:4" ht="15.75" customHeight="1">
      <c r="D331" s="22"/>
    </row>
    <row r="332" spans="4:4" ht="15.75" customHeight="1">
      <c r="D332" s="22"/>
    </row>
    <row r="333" spans="4:4" ht="15.75" customHeight="1">
      <c r="D333" s="22"/>
    </row>
    <row r="334" spans="4:4" ht="15.75" customHeight="1">
      <c r="D334" s="22"/>
    </row>
    <row r="335" spans="4:4" ht="15.75" customHeight="1">
      <c r="D335" s="22"/>
    </row>
    <row r="336" spans="4:4" ht="15.75" customHeight="1">
      <c r="D336" s="22"/>
    </row>
    <row r="337" spans="4:4" ht="15.75" customHeight="1">
      <c r="D337" s="22"/>
    </row>
    <row r="338" spans="4:4" ht="15.75" customHeight="1">
      <c r="D338" s="22"/>
    </row>
    <row r="339" spans="4:4" ht="15.75" customHeight="1">
      <c r="D339" s="22"/>
    </row>
    <row r="340" spans="4:4" ht="15.75" customHeight="1">
      <c r="D340" s="22"/>
    </row>
    <row r="341" spans="4:4" ht="15.75" customHeight="1">
      <c r="D341" s="22"/>
    </row>
    <row r="342" spans="4:4" ht="15.75" customHeight="1">
      <c r="D342" s="22"/>
    </row>
    <row r="343" spans="4:4" ht="15.75" customHeight="1">
      <c r="D343" s="22"/>
    </row>
    <row r="344" spans="4:4" ht="15.75" customHeight="1">
      <c r="D344" s="22"/>
    </row>
    <row r="345" spans="4:4" ht="15.75" customHeight="1">
      <c r="D345" s="22"/>
    </row>
    <row r="346" spans="4:4" ht="15.75" customHeight="1">
      <c r="D346" s="22"/>
    </row>
    <row r="347" spans="4:4" ht="15.75" customHeight="1">
      <c r="D347" s="22"/>
    </row>
    <row r="348" spans="4:4" ht="15.75" customHeight="1">
      <c r="D348" s="22"/>
    </row>
    <row r="349" spans="4:4" ht="15.75" customHeight="1">
      <c r="D349" s="22"/>
    </row>
    <row r="350" spans="4:4" ht="15.75" customHeight="1">
      <c r="D350" s="22"/>
    </row>
    <row r="351" spans="4:4" ht="15.75" customHeight="1">
      <c r="D351" s="22"/>
    </row>
    <row r="352" spans="4:4" ht="15.75" customHeight="1">
      <c r="D352" s="22"/>
    </row>
    <row r="353" spans="4:4" ht="15.75" customHeight="1">
      <c r="D353" s="22"/>
    </row>
    <row r="354" spans="4:4" ht="15.75" customHeight="1">
      <c r="D354" s="22"/>
    </row>
    <row r="355" spans="4:4" ht="15.75" customHeight="1">
      <c r="D355" s="22"/>
    </row>
    <row r="356" spans="4:4" ht="15.75" customHeight="1">
      <c r="D356" s="22"/>
    </row>
    <row r="357" spans="4:4" ht="15.75" customHeight="1">
      <c r="D357" s="22"/>
    </row>
    <row r="358" spans="4:4" ht="15.75" customHeight="1">
      <c r="D358" s="22"/>
    </row>
    <row r="359" spans="4:4" ht="15.75" customHeight="1">
      <c r="D359" s="22"/>
    </row>
    <row r="360" spans="4:4" ht="15.75" customHeight="1">
      <c r="D360" s="22"/>
    </row>
    <row r="361" spans="4:4" ht="15.75" customHeight="1">
      <c r="D361" s="22"/>
    </row>
    <row r="362" spans="4:4" ht="15.75" customHeight="1">
      <c r="D362" s="22"/>
    </row>
    <row r="363" spans="4:4" ht="15.75" customHeight="1">
      <c r="D363" s="22"/>
    </row>
    <row r="364" spans="4:4" ht="15.75" customHeight="1">
      <c r="D364" s="22"/>
    </row>
    <row r="365" spans="4:4" ht="15.75" customHeight="1">
      <c r="D365" s="22"/>
    </row>
    <row r="366" spans="4:4" ht="15.75" customHeight="1">
      <c r="D366" s="22"/>
    </row>
    <row r="367" spans="4:4" ht="15.75" customHeight="1">
      <c r="D367" s="22"/>
    </row>
    <row r="368" spans="4:4" ht="15.75" customHeight="1">
      <c r="D368" s="22"/>
    </row>
    <row r="369" spans="4:4" ht="15.75" customHeight="1">
      <c r="D369" s="22"/>
    </row>
    <row r="370" spans="4:4" ht="15.75" customHeight="1">
      <c r="D370" s="22"/>
    </row>
    <row r="371" spans="4:4" ht="15.75" customHeight="1">
      <c r="D371" s="22"/>
    </row>
    <row r="372" spans="4:4" ht="15.75" customHeight="1">
      <c r="D372" s="22"/>
    </row>
    <row r="373" spans="4:4" ht="15.75" customHeight="1">
      <c r="D373" s="22"/>
    </row>
    <row r="374" spans="4:4" ht="15.75" customHeight="1">
      <c r="D374" s="22"/>
    </row>
    <row r="375" spans="4:4" ht="15.75" customHeight="1">
      <c r="D375" s="22"/>
    </row>
    <row r="376" spans="4:4" ht="15.75" customHeight="1">
      <c r="D376" s="22"/>
    </row>
    <row r="377" spans="4:4" ht="15.75" customHeight="1">
      <c r="D377" s="22"/>
    </row>
    <row r="378" spans="4:4" ht="15.75" customHeight="1">
      <c r="D378" s="22"/>
    </row>
    <row r="379" spans="4:4" ht="15.75" customHeight="1">
      <c r="D379" s="22"/>
    </row>
    <row r="380" spans="4:4" ht="15.75" customHeight="1">
      <c r="D380" s="22"/>
    </row>
    <row r="381" spans="4:4" ht="15.75" customHeight="1">
      <c r="D381" s="22"/>
    </row>
    <row r="382" spans="4:4" ht="15.75" customHeight="1">
      <c r="D382" s="22"/>
    </row>
    <row r="383" spans="4:4" ht="15.75" customHeight="1">
      <c r="D383" s="22"/>
    </row>
    <row r="384" spans="4:4" ht="15.75" customHeight="1">
      <c r="D384" s="22"/>
    </row>
    <row r="385" spans="4:4" ht="15.75" customHeight="1">
      <c r="D385" s="22"/>
    </row>
    <row r="386" spans="4:4" ht="15.75" customHeight="1">
      <c r="D386" s="22"/>
    </row>
    <row r="387" spans="4:4" ht="15.75" customHeight="1">
      <c r="D387" s="22"/>
    </row>
    <row r="388" spans="4:4" ht="15.75" customHeight="1">
      <c r="D388" s="22"/>
    </row>
    <row r="389" spans="4:4" ht="15.75" customHeight="1">
      <c r="D389" s="22"/>
    </row>
    <row r="390" spans="4:4" ht="15.75" customHeight="1">
      <c r="D390" s="22"/>
    </row>
    <row r="391" spans="4:4" ht="15.75" customHeight="1">
      <c r="D391" s="22"/>
    </row>
    <row r="392" spans="4:4" ht="15.75" customHeight="1">
      <c r="D392" s="22"/>
    </row>
    <row r="393" spans="4:4" ht="15.75" customHeight="1">
      <c r="D393" s="22"/>
    </row>
    <row r="394" spans="4:4" ht="15.75" customHeight="1">
      <c r="D394" s="22"/>
    </row>
    <row r="395" spans="4:4" ht="15.75" customHeight="1">
      <c r="D395" s="22"/>
    </row>
    <row r="396" spans="4:4" ht="15.75" customHeight="1">
      <c r="D396" s="22"/>
    </row>
    <row r="397" spans="4:4" ht="15.75" customHeight="1">
      <c r="D397" s="22"/>
    </row>
    <row r="398" spans="4:4" ht="15.75" customHeight="1">
      <c r="D398" s="22"/>
    </row>
    <row r="399" spans="4:4" ht="15.75" customHeight="1">
      <c r="D399" s="22"/>
    </row>
    <row r="400" spans="4:4" ht="15.75" customHeight="1">
      <c r="D400" s="22"/>
    </row>
    <row r="401" spans="4:4" ht="15.75" customHeight="1">
      <c r="D401" s="22"/>
    </row>
    <row r="402" spans="4:4" ht="15.75" customHeight="1">
      <c r="D402" s="22"/>
    </row>
    <row r="403" spans="4:4" ht="15.75" customHeight="1">
      <c r="D403" s="22"/>
    </row>
    <row r="404" spans="4:4" ht="15.75" customHeight="1">
      <c r="D404" s="22"/>
    </row>
    <row r="405" spans="4:4" ht="15.75" customHeight="1">
      <c r="D405" s="22"/>
    </row>
    <row r="406" spans="4:4" ht="15.75" customHeight="1">
      <c r="D406" s="22"/>
    </row>
    <row r="407" spans="4:4" ht="15.75" customHeight="1">
      <c r="D407" s="22"/>
    </row>
    <row r="408" spans="4:4" ht="15.75" customHeight="1">
      <c r="D408" s="22"/>
    </row>
    <row r="409" spans="4:4" ht="15.75" customHeight="1">
      <c r="D409" s="22"/>
    </row>
    <row r="410" spans="4:4" ht="15.75" customHeight="1">
      <c r="D410" s="22"/>
    </row>
    <row r="411" spans="4:4" ht="15.75" customHeight="1">
      <c r="D411" s="22"/>
    </row>
    <row r="412" spans="4:4" ht="15.75" customHeight="1">
      <c r="D412" s="22"/>
    </row>
    <row r="413" spans="4:4" ht="15.75" customHeight="1">
      <c r="D413" s="22"/>
    </row>
    <row r="414" spans="4:4" ht="15.75" customHeight="1">
      <c r="D414" s="22"/>
    </row>
    <row r="415" spans="4:4" ht="15.75" customHeight="1">
      <c r="D415" s="22"/>
    </row>
    <row r="416" spans="4:4" ht="15.75" customHeight="1">
      <c r="D416" s="22"/>
    </row>
    <row r="417" spans="4:4" ht="15.75" customHeight="1">
      <c r="D417" s="22"/>
    </row>
    <row r="418" spans="4:4" ht="15.75" customHeight="1">
      <c r="D418" s="22"/>
    </row>
    <row r="419" spans="4:4" ht="15.75" customHeight="1">
      <c r="D419" s="22"/>
    </row>
    <row r="420" spans="4:4" ht="15.75" customHeight="1">
      <c r="D420" s="22"/>
    </row>
    <row r="421" spans="4:4" ht="15.75" customHeight="1">
      <c r="D421" s="22"/>
    </row>
    <row r="422" spans="4:4" ht="15.75" customHeight="1">
      <c r="D422" s="22"/>
    </row>
    <row r="423" spans="4:4" ht="15.75" customHeight="1">
      <c r="D423" s="22"/>
    </row>
    <row r="424" spans="4:4" ht="15.75" customHeight="1">
      <c r="D424" s="22"/>
    </row>
    <row r="425" spans="4:4" ht="15.75" customHeight="1">
      <c r="D425" s="22"/>
    </row>
    <row r="426" spans="4:4" ht="15.75" customHeight="1">
      <c r="D426" s="22"/>
    </row>
    <row r="427" spans="4:4" ht="15.75" customHeight="1">
      <c r="D427" s="22"/>
    </row>
    <row r="428" spans="4:4" ht="15.75" customHeight="1">
      <c r="D428" s="22"/>
    </row>
    <row r="429" spans="4:4" ht="15.75" customHeight="1">
      <c r="D429" s="22"/>
    </row>
    <row r="430" spans="4:4" ht="15.75" customHeight="1">
      <c r="D430" s="22"/>
    </row>
    <row r="431" spans="4:4" ht="15.75" customHeight="1">
      <c r="D431" s="22"/>
    </row>
    <row r="432" spans="4:4" ht="15.75" customHeight="1">
      <c r="D432" s="22"/>
    </row>
    <row r="433" spans="4:4" ht="15.75" customHeight="1">
      <c r="D433" s="22"/>
    </row>
    <row r="434" spans="4:4" ht="15.75" customHeight="1">
      <c r="D434" s="22"/>
    </row>
    <row r="435" spans="4:4" ht="15.75" customHeight="1">
      <c r="D435" s="22"/>
    </row>
    <row r="436" spans="4:4" ht="15.75" customHeight="1">
      <c r="D436" s="22"/>
    </row>
    <row r="437" spans="4:4" ht="15.75" customHeight="1">
      <c r="D437" s="22"/>
    </row>
    <row r="438" spans="4:4" ht="15.75" customHeight="1">
      <c r="D438" s="22"/>
    </row>
    <row r="439" spans="4:4" ht="15.75" customHeight="1">
      <c r="D439" s="22"/>
    </row>
    <row r="440" spans="4:4" ht="15.75" customHeight="1">
      <c r="D440" s="22"/>
    </row>
    <row r="441" spans="4:4" ht="15.75" customHeight="1">
      <c r="D441" s="22"/>
    </row>
    <row r="442" spans="4:4" ht="15.75" customHeight="1">
      <c r="D442" s="22"/>
    </row>
    <row r="443" spans="4:4" ht="15.75" customHeight="1">
      <c r="D443" s="22"/>
    </row>
    <row r="444" spans="4:4" ht="15.75" customHeight="1">
      <c r="D444" s="22"/>
    </row>
    <row r="445" spans="4:4" ht="15.75" customHeight="1">
      <c r="D445" s="22"/>
    </row>
    <row r="446" spans="4:4" ht="15.75" customHeight="1">
      <c r="D446" s="22"/>
    </row>
    <row r="447" spans="4:4" ht="15.75" customHeight="1">
      <c r="D447" s="22"/>
    </row>
    <row r="448" spans="4:4" ht="15.75" customHeight="1">
      <c r="D448" s="22"/>
    </row>
    <row r="449" spans="4:4" ht="15.75" customHeight="1">
      <c r="D449" s="22"/>
    </row>
    <row r="450" spans="4:4" ht="15.75" customHeight="1">
      <c r="D450" s="22"/>
    </row>
    <row r="451" spans="4:4" ht="15.75" customHeight="1">
      <c r="D451" s="22"/>
    </row>
    <row r="452" spans="4:4" ht="15.75" customHeight="1">
      <c r="D452" s="22"/>
    </row>
    <row r="453" spans="4:4" ht="15.75" customHeight="1">
      <c r="D453" s="22"/>
    </row>
    <row r="454" spans="4:4" ht="15.75" customHeight="1">
      <c r="D454" s="22"/>
    </row>
    <row r="455" spans="4:4" ht="15.75" customHeight="1">
      <c r="D455" s="22"/>
    </row>
    <row r="456" spans="4:4" ht="15.75" customHeight="1">
      <c r="D456" s="22"/>
    </row>
    <row r="457" spans="4:4" ht="15.75" customHeight="1">
      <c r="D457" s="22"/>
    </row>
    <row r="458" spans="4:4" ht="15.75" customHeight="1">
      <c r="D458" s="22"/>
    </row>
    <row r="459" spans="4:4" ht="15.75" customHeight="1">
      <c r="D459" s="22"/>
    </row>
    <row r="460" spans="4:4" ht="15.75" customHeight="1">
      <c r="D460" s="22"/>
    </row>
    <row r="461" spans="4:4" ht="15.75" customHeight="1">
      <c r="D461" s="22"/>
    </row>
    <row r="462" spans="4:4" ht="15.75" customHeight="1">
      <c r="D462" s="22"/>
    </row>
    <row r="463" spans="4:4" ht="15.75" customHeight="1">
      <c r="D463" s="22"/>
    </row>
    <row r="464" spans="4:4" ht="15.75" customHeight="1">
      <c r="D464" s="22"/>
    </row>
    <row r="465" spans="4:4" ht="15.75" customHeight="1">
      <c r="D465" s="22"/>
    </row>
    <row r="466" spans="4:4" ht="15.75" customHeight="1">
      <c r="D466" s="22"/>
    </row>
    <row r="467" spans="4:4" ht="15.75" customHeight="1">
      <c r="D467" s="22"/>
    </row>
    <row r="468" spans="4:4" ht="15.75" customHeight="1">
      <c r="D468" s="22"/>
    </row>
    <row r="469" spans="4:4" ht="15.75" customHeight="1">
      <c r="D469" s="22"/>
    </row>
    <row r="470" spans="4:4" ht="15.75" customHeight="1">
      <c r="D470" s="22"/>
    </row>
    <row r="471" spans="4:4" ht="15.75" customHeight="1">
      <c r="D471" s="22"/>
    </row>
    <row r="472" spans="4:4" ht="15.75" customHeight="1">
      <c r="D472" s="22"/>
    </row>
    <row r="473" spans="4:4" ht="15.75" customHeight="1">
      <c r="D473" s="22"/>
    </row>
    <row r="474" spans="4:4" ht="15.75" customHeight="1">
      <c r="D474" s="22"/>
    </row>
    <row r="475" spans="4:4" ht="15.75" customHeight="1">
      <c r="D475" s="22"/>
    </row>
    <row r="476" spans="4:4" ht="15.75" customHeight="1">
      <c r="D476" s="22"/>
    </row>
    <row r="477" spans="4:4" ht="15.75" customHeight="1">
      <c r="D477" s="22"/>
    </row>
    <row r="478" spans="4:4" ht="15.75" customHeight="1">
      <c r="D478" s="22"/>
    </row>
    <row r="479" spans="4:4" ht="15.75" customHeight="1">
      <c r="D479" s="22"/>
    </row>
    <row r="480" spans="4:4" ht="15.75" customHeight="1">
      <c r="D480" s="22"/>
    </row>
    <row r="481" spans="4:4" ht="15.75" customHeight="1">
      <c r="D481" s="22"/>
    </row>
    <row r="482" spans="4:4" ht="15.75" customHeight="1">
      <c r="D482" s="22"/>
    </row>
    <row r="483" spans="4:4" ht="15.75" customHeight="1">
      <c r="D483" s="22"/>
    </row>
    <row r="484" spans="4:4" ht="15.75" customHeight="1">
      <c r="D484" s="22"/>
    </row>
    <row r="485" spans="4:4" ht="15.75" customHeight="1">
      <c r="D485" s="22"/>
    </row>
    <row r="486" spans="4:4" ht="15.75" customHeight="1">
      <c r="D486" s="22"/>
    </row>
    <row r="487" spans="4:4" ht="15.75" customHeight="1">
      <c r="D487" s="22"/>
    </row>
    <row r="488" spans="4:4" ht="15.75" customHeight="1">
      <c r="D488" s="22"/>
    </row>
    <row r="489" spans="4:4" ht="15.75" customHeight="1">
      <c r="D489" s="22"/>
    </row>
    <row r="490" spans="4:4" ht="15.75" customHeight="1">
      <c r="D490" s="22"/>
    </row>
    <row r="491" spans="4:4" ht="15.75" customHeight="1">
      <c r="D491" s="22"/>
    </row>
    <row r="492" spans="4:4" ht="15.75" customHeight="1">
      <c r="D492" s="22"/>
    </row>
    <row r="493" spans="4:4" ht="15.75" customHeight="1">
      <c r="D493" s="22"/>
    </row>
    <row r="494" spans="4:4" ht="15.75" customHeight="1">
      <c r="D494" s="22"/>
    </row>
    <row r="495" spans="4:4" ht="15.75" customHeight="1">
      <c r="D495" s="22"/>
    </row>
    <row r="496" spans="4:4" ht="15.75" customHeight="1">
      <c r="D496" s="22"/>
    </row>
    <row r="497" spans="4:4" ht="15.75" customHeight="1">
      <c r="D497" s="22"/>
    </row>
    <row r="498" spans="4:4" ht="15.75" customHeight="1">
      <c r="D498" s="22"/>
    </row>
    <row r="499" spans="4:4" ht="15.75" customHeight="1">
      <c r="D499" s="22"/>
    </row>
    <row r="500" spans="4:4" ht="15.75" customHeight="1">
      <c r="D500" s="22"/>
    </row>
    <row r="501" spans="4:4" ht="15.75" customHeight="1">
      <c r="D501" s="22"/>
    </row>
    <row r="502" spans="4:4" ht="15.75" customHeight="1">
      <c r="D502" s="22"/>
    </row>
    <row r="503" spans="4:4" ht="15.75" customHeight="1">
      <c r="D503" s="22"/>
    </row>
    <row r="504" spans="4:4" ht="15.75" customHeight="1">
      <c r="D504" s="22"/>
    </row>
    <row r="505" spans="4:4" ht="15.75" customHeight="1">
      <c r="D505" s="22"/>
    </row>
    <row r="506" spans="4:4" ht="15.75" customHeight="1">
      <c r="D506" s="22"/>
    </row>
    <row r="507" spans="4:4" ht="15.75" customHeight="1">
      <c r="D507" s="22"/>
    </row>
    <row r="508" spans="4:4" ht="15.75" customHeight="1">
      <c r="D508" s="22"/>
    </row>
    <row r="509" spans="4:4" ht="15.75" customHeight="1">
      <c r="D509" s="22"/>
    </row>
    <row r="510" spans="4:4" ht="15.75" customHeight="1">
      <c r="D510" s="22"/>
    </row>
    <row r="511" spans="4:4" ht="15.75" customHeight="1">
      <c r="D511" s="22"/>
    </row>
    <row r="512" spans="4:4" ht="15.75" customHeight="1">
      <c r="D512" s="22"/>
    </row>
    <row r="513" spans="4:4" ht="15.75" customHeight="1">
      <c r="D513" s="22"/>
    </row>
    <row r="514" spans="4:4" ht="15.75" customHeight="1">
      <c r="D514" s="22"/>
    </row>
    <row r="515" spans="4:4" ht="15.75" customHeight="1">
      <c r="D515" s="22"/>
    </row>
    <row r="516" spans="4:4" ht="15.75" customHeight="1">
      <c r="D516" s="22"/>
    </row>
    <row r="517" spans="4:4" ht="15.75" customHeight="1">
      <c r="D517" s="22"/>
    </row>
    <row r="518" spans="4:4" ht="15.75" customHeight="1">
      <c r="D518" s="22"/>
    </row>
    <row r="519" spans="4:4" ht="15.75" customHeight="1">
      <c r="D519" s="22"/>
    </row>
    <row r="520" spans="4:4" ht="15.75" customHeight="1">
      <c r="D520" s="22"/>
    </row>
    <row r="521" spans="4:4" ht="15.75" customHeight="1">
      <c r="D521" s="22"/>
    </row>
    <row r="522" spans="4:4" ht="15.75" customHeight="1">
      <c r="D522" s="22"/>
    </row>
    <row r="523" spans="4:4" ht="15.75" customHeight="1">
      <c r="D523" s="22"/>
    </row>
    <row r="524" spans="4:4" ht="15.75" customHeight="1">
      <c r="D524" s="22"/>
    </row>
    <row r="525" spans="4:4" ht="15.75" customHeight="1">
      <c r="D525" s="22"/>
    </row>
    <row r="526" spans="4:4" ht="15.75" customHeight="1">
      <c r="D526" s="22"/>
    </row>
    <row r="527" spans="4:4" ht="15.75" customHeight="1">
      <c r="D527" s="22"/>
    </row>
    <row r="528" spans="4:4" ht="15.75" customHeight="1">
      <c r="D528" s="22"/>
    </row>
    <row r="529" spans="4:4" ht="15.75" customHeight="1">
      <c r="D529" s="22"/>
    </row>
    <row r="530" spans="4:4" ht="15.75" customHeight="1">
      <c r="D530" s="22"/>
    </row>
    <row r="531" spans="4:4" ht="15.75" customHeight="1">
      <c r="D531" s="22"/>
    </row>
    <row r="532" spans="4:4" ht="15.75" customHeight="1">
      <c r="D532" s="22"/>
    </row>
    <row r="533" spans="4:4" ht="15.75" customHeight="1">
      <c r="D533" s="22"/>
    </row>
    <row r="534" spans="4:4" ht="15.75" customHeight="1">
      <c r="D534" s="22"/>
    </row>
    <row r="535" spans="4:4" ht="15.75" customHeight="1">
      <c r="D535" s="22"/>
    </row>
    <row r="536" spans="4:4" ht="15.75" customHeight="1">
      <c r="D536" s="22"/>
    </row>
    <row r="537" spans="4:4" ht="15.75" customHeight="1">
      <c r="D537" s="22"/>
    </row>
    <row r="538" spans="4:4" ht="15.75" customHeight="1">
      <c r="D538" s="22"/>
    </row>
    <row r="539" spans="4:4" ht="15.75" customHeight="1">
      <c r="D539" s="22"/>
    </row>
    <row r="540" spans="4:4" ht="15.75" customHeight="1">
      <c r="D540" s="22"/>
    </row>
    <row r="541" spans="4:4" ht="15.75" customHeight="1">
      <c r="D541" s="22"/>
    </row>
    <row r="542" spans="4:4" ht="15.75" customHeight="1">
      <c r="D542" s="22"/>
    </row>
    <row r="543" spans="4:4" ht="15.75" customHeight="1">
      <c r="D543" s="22"/>
    </row>
    <row r="544" spans="4:4" ht="15.75" customHeight="1">
      <c r="D544" s="22"/>
    </row>
    <row r="545" spans="4:4" ht="15.75" customHeight="1">
      <c r="D545" s="22"/>
    </row>
    <row r="546" spans="4:4" ht="15.75" customHeight="1">
      <c r="D546" s="22"/>
    </row>
    <row r="547" spans="4:4" ht="15.75" customHeight="1">
      <c r="D547" s="22"/>
    </row>
    <row r="548" spans="4:4" ht="15.75" customHeight="1">
      <c r="D548" s="22"/>
    </row>
    <row r="549" spans="4:4" ht="15.75" customHeight="1">
      <c r="D549" s="22"/>
    </row>
    <row r="550" spans="4:4" ht="15.75" customHeight="1">
      <c r="D550" s="22"/>
    </row>
    <row r="551" spans="4:4" ht="15.75" customHeight="1">
      <c r="D551" s="22"/>
    </row>
    <row r="552" spans="4:4" ht="15.75" customHeight="1">
      <c r="D552" s="22"/>
    </row>
    <row r="553" spans="4:4" ht="15.75" customHeight="1">
      <c r="D553" s="22"/>
    </row>
    <row r="554" spans="4:4" ht="15.75" customHeight="1">
      <c r="D554" s="22"/>
    </row>
    <row r="555" spans="4:4" ht="15.75" customHeight="1">
      <c r="D555" s="22"/>
    </row>
    <row r="556" spans="4:4" ht="15.75" customHeight="1">
      <c r="D556" s="22"/>
    </row>
    <row r="557" spans="4:4" ht="15.75" customHeight="1">
      <c r="D557" s="22"/>
    </row>
    <row r="558" spans="4:4" ht="15.75" customHeight="1">
      <c r="D558" s="22"/>
    </row>
    <row r="559" spans="4:4" ht="15.75" customHeight="1">
      <c r="D559" s="22"/>
    </row>
    <row r="560" spans="4:4" ht="15.75" customHeight="1">
      <c r="D560" s="22"/>
    </row>
    <row r="561" spans="4:4" ht="15.75" customHeight="1">
      <c r="D561" s="22"/>
    </row>
    <row r="562" spans="4:4" ht="15.75" customHeight="1">
      <c r="D562" s="22"/>
    </row>
    <row r="563" spans="4:4" ht="15.75" customHeight="1">
      <c r="D563" s="22"/>
    </row>
    <row r="564" spans="4:4" ht="15.75" customHeight="1">
      <c r="D564" s="22"/>
    </row>
    <row r="565" spans="4:4" ht="15.75" customHeight="1">
      <c r="D565" s="22"/>
    </row>
    <row r="566" spans="4:4" ht="15.75" customHeight="1">
      <c r="D566" s="22"/>
    </row>
    <row r="567" spans="4:4" ht="15.75" customHeight="1">
      <c r="D567" s="22"/>
    </row>
    <row r="568" spans="4:4" ht="15.75" customHeight="1">
      <c r="D568" s="22"/>
    </row>
    <row r="569" spans="4:4" ht="15.75" customHeight="1">
      <c r="D569" s="22"/>
    </row>
    <row r="570" spans="4:4" ht="15.75" customHeight="1">
      <c r="D570" s="22"/>
    </row>
    <row r="571" spans="4:4" ht="15.75" customHeight="1">
      <c r="D571" s="22"/>
    </row>
    <row r="572" spans="4:4" ht="15.75" customHeight="1">
      <c r="D572" s="22"/>
    </row>
    <row r="573" spans="4:4" ht="15.75" customHeight="1">
      <c r="D573" s="22"/>
    </row>
    <row r="574" spans="4:4" ht="15.75" customHeight="1">
      <c r="D574" s="22"/>
    </row>
    <row r="575" spans="4:4" ht="15.75" customHeight="1">
      <c r="D575" s="22"/>
    </row>
    <row r="576" spans="4:4" ht="15.75" customHeight="1">
      <c r="D576" s="22"/>
    </row>
    <row r="577" spans="4:4" ht="15.75" customHeight="1">
      <c r="D577" s="22"/>
    </row>
    <row r="578" spans="4:4" ht="15.75" customHeight="1">
      <c r="D578" s="22"/>
    </row>
    <row r="579" spans="4:4" ht="15.75" customHeight="1">
      <c r="D579" s="22"/>
    </row>
    <row r="580" spans="4:4" ht="15.75" customHeight="1">
      <c r="D580" s="22"/>
    </row>
    <row r="581" spans="4:4" ht="15.75" customHeight="1">
      <c r="D581" s="22"/>
    </row>
    <row r="582" spans="4:4" ht="15.75" customHeight="1">
      <c r="D582" s="22"/>
    </row>
    <row r="583" spans="4:4" ht="15.75" customHeight="1">
      <c r="D583" s="22"/>
    </row>
    <row r="584" spans="4:4" ht="15.75" customHeight="1">
      <c r="D584" s="22"/>
    </row>
    <row r="585" spans="4:4" ht="15.75" customHeight="1">
      <c r="D585" s="22"/>
    </row>
    <row r="586" spans="4:4" ht="15.75" customHeight="1">
      <c r="D586" s="22"/>
    </row>
    <row r="587" spans="4:4" ht="15.75" customHeight="1">
      <c r="D587" s="22"/>
    </row>
    <row r="588" spans="4:4" ht="15.75" customHeight="1">
      <c r="D588" s="22"/>
    </row>
    <row r="589" spans="4:4" ht="15.75" customHeight="1">
      <c r="D589" s="22"/>
    </row>
    <row r="590" spans="4:4" ht="15.75" customHeight="1">
      <c r="D590" s="22"/>
    </row>
    <row r="591" spans="4:4" ht="15.75" customHeight="1">
      <c r="D591" s="22"/>
    </row>
    <row r="592" spans="4:4" ht="15.75" customHeight="1">
      <c r="D592" s="22"/>
    </row>
    <row r="593" spans="4:4" ht="15.75" customHeight="1">
      <c r="D593" s="22"/>
    </row>
    <row r="594" spans="4:4" ht="15.75" customHeight="1">
      <c r="D594" s="22"/>
    </row>
    <row r="595" spans="4:4" ht="15.75" customHeight="1">
      <c r="D595" s="22"/>
    </row>
    <row r="596" spans="4:4" ht="15.75" customHeight="1">
      <c r="D596" s="22"/>
    </row>
    <row r="597" spans="4:4" ht="15.75" customHeight="1">
      <c r="D597" s="22"/>
    </row>
    <row r="598" spans="4:4" ht="15.75" customHeight="1">
      <c r="D598" s="22"/>
    </row>
    <row r="599" spans="4:4" ht="15.75" customHeight="1">
      <c r="D599" s="22"/>
    </row>
    <row r="600" spans="4:4" ht="15.75" customHeight="1">
      <c r="D600" s="22"/>
    </row>
    <row r="601" spans="4:4" ht="15.75" customHeight="1">
      <c r="D601" s="22"/>
    </row>
    <row r="602" spans="4:4" ht="15.75" customHeight="1">
      <c r="D602" s="22"/>
    </row>
    <row r="603" spans="4:4" ht="15.75" customHeight="1">
      <c r="D603" s="22"/>
    </row>
    <row r="604" spans="4:4" ht="15.75" customHeight="1">
      <c r="D604" s="22"/>
    </row>
    <row r="605" spans="4:4" ht="15.75" customHeight="1">
      <c r="D605" s="22"/>
    </row>
    <row r="606" spans="4:4" ht="15.75" customHeight="1">
      <c r="D606" s="22"/>
    </row>
    <row r="607" spans="4:4" ht="15.75" customHeight="1">
      <c r="D607" s="22"/>
    </row>
    <row r="608" spans="4:4" ht="15.75" customHeight="1">
      <c r="D608" s="22"/>
    </row>
    <row r="609" spans="4:4" ht="15.75" customHeight="1">
      <c r="D609" s="22"/>
    </row>
    <row r="610" spans="4:4" ht="15.75" customHeight="1">
      <c r="D610" s="22"/>
    </row>
    <row r="611" spans="4:4" ht="15.75" customHeight="1">
      <c r="D611" s="22"/>
    </row>
    <row r="612" spans="4:4" ht="15.75" customHeight="1">
      <c r="D612" s="22"/>
    </row>
    <row r="613" spans="4:4" ht="15.75" customHeight="1">
      <c r="D613" s="22"/>
    </row>
    <row r="614" spans="4:4" ht="15.75" customHeight="1">
      <c r="D614" s="22"/>
    </row>
    <row r="615" spans="4:4" ht="15.75" customHeight="1">
      <c r="D615" s="22"/>
    </row>
    <row r="616" spans="4:4" ht="15.75" customHeight="1">
      <c r="D616" s="22"/>
    </row>
    <row r="617" spans="4:4" ht="15.75" customHeight="1">
      <c r="D617" s="22"/>
    </row>
    <row r="618" spans="4:4" ht="15.75" customHeight="1">
      <c r="D618" s="22"/>
    </row>
    <row r="619" spans="4:4" ht="15.75" customHeight="1">
      <c r="D619" s="22"/>
    </row>
    <row r="620" spans="4:4" ht="15.75" customHeight="1">
      <c r="D620" s="22"/>
    </row>
    <row r="621" spans="4:4" ht="15.75" customHeight="1">
      <c r="D621" s="22"/>
    </row>
    <row r="622" spans="4:4" ht="15.75" customHeight="1">
      <c r="D622" s="22"/>
    </row>
    <row r="623" spans="4:4" ht="15.75" customHeight="1">
      <c r="D623" s="22"/>
    </row>
    <row r="624" spans="4:4" ht="15.75" customHeight="1">
      <c r="D624" s="22"/>
    </row>
    <row r="625" spans="4:4" ht="15.75" customHeight="1">
      <c r="D625" s="22"/>
    </row>
    <row r="626" spans="4:4" ht="15.75" customHeight="1">
      <c r="D626" s="22"/>
    </row>
    <row r="627" spans="4:4" ht="15.75" customHeight="1">
      <c r="D627" s="22"/>
    </row>
    <row r="628" spans="4:4" ht="15.75" customHeight="1">
      <c r="D628" s="22"/>
    </row>
    <row r="629" spans="4:4" ht="15.75" customHeight="1">
      <c r="D629" s="22"/>
    </row>
    <row r="630" spans="4:4" ht="15.75" customHeight="1">
      <c r="D630" s="22"/>
    </row>
    <row r="631" spans="4:4" ht="15.75" customHeight="1">
      <c r="D631" s="22"/>
    </row>
    <row r="632" spans="4:4" ht="15.75" customHeight="1">
      <c r="D632" s="22"/>
    </row>
    <row r="633" spans="4:4" ht="15.75" customHeight="1">
      <c r="D633" s="22"/>
    </row>
    <row r="634" spans="4:4" ht="15.75" customHeight="1">
      <c r="D634" s="22"/>
    </row>
    <row r="635" spans="4:4" ht="15.75" customHeight="1">
      <c r="D635" s="22"/>
    </row>
    <row r="636" spans="4:4" ht="15.75" customHeight="1">
      <c r="D636" s="22"/>
    </row>
    <row r="637" spans="4:4" ht="15.75" customHeight="1">
      <c r="D637" s="22"/>
    </row>
    <row r="638" spans="4:4" ht="15.75" customHeight="1">
      <c r="D638" s="22"/>
    </row>
    <row r="639" spans="4:4" ht="15.75" customHeight="1">
      <c r="D639" s="22"/>
    </row>
    <row r="640" spans="4:4" ht="15.75" customHeight="1">
      <c r="D640" s="22"/>
    </row>
    <row r="641" spans="4:4" ht="15.75" customHeight="1">
      <c r="D641" s="22"/>
    </row>
    <row r="642" spans="4:4" ht="15.75" customHeight="1">
      <c r="D642" s="22"/>
    </row>
    <row r="643" spans="4:4" ht="15.75" customHeight="1">
      <c r="D643" s="22"/>
    </row>
    <row r="644" spans="4:4" ht="15.75" customHeight="1">
      <c r="D644" s="22"/>
    </row>
    <row r="645" spans="4:4" ht="15.75" customHeight="1">
      <c r="D645" s="22"/>
    </row>
    <row r="646" spans="4:4" ht="15.75" customHeight="1">
      <c r="D646" s="22"/>
    </row>
    <row r="647" spans="4:4" ht="15.75" customHeight="1">
      <c r="D647" s="22"/>
    </row>
    <row r="648" spans="4:4" ht="15.75" customHeight="1">
      <c r="D648" s="22"/>
    </row>
    <row r="649" spans="4:4" ht="15.75" customHeight="1">
      <c r="D649" s="22"/>
    </row>
    <row r="650" spans="4:4" ht="15.75" customHeight="1">
      <c r="D650" s="22"/>
    </row>
    <row r="651" spans="4:4" ht="15.75" customHeight="1">
      <c r="D651" s="22"/>
    </row>
    <row r="652" spans="4:4" ht="15.75" customHeight="1">
      <c r="D652" s="22"/>
    </row>
    <row r="653" spans="4:4" ht="15.75" customHeight="1">
      <c r="D653" s="22"/>
    </row>
    <row r="654" spans="4:4" ht="15.75" customHeight="1">
      <c r="D654" s="22"/>
    </row>
    <row r="655" spans="4:4" ht="15.75" customHeight="1">
      <c r="D655" s="22"/>
    </row>
    <row r="656" spans="4:4" ht="15.75" customHeight="1">
      <c r="D656" s="22"/>
    </row>
    <row r="657" spans="4:4" ht="15.75" customHeight="1">
      <c r="D657" s="22"/>
    </row>
    <row r="658" spans="4:4" ht="15.75" customHeight="1">
      <c r="D658" s="22"/>
    </row>
    <row r="659" spans="4:4" ht="15.75" customHeight="1">
      <c r="D659" s="22"/>
    </row>
    <row r="660" spans="4:4" ht="15.75" customHeight="1">
      <c r="D660" s="22"/>
    </row>
    <row r="661" spans="4:4" ht="15.75" customHeight="1">
      <c r="D661" s="22"/>
    </row>
    <row r="662" spans="4:4" ht="15.75" customHeight="1">
      <c r="D662" s="22"/>
    </row>
    <row r="663" spans="4:4" ht="15.75" customHeight="1">
      <c r="D663" s="22"/>
    </row>
    <row r="664" spans="4:4" ht="15.75" customHeight="1">
      <c r="D664" s="22"/>
    </row>
    <row r="665" spans="4:4" ht="15.75" customHeight="1">
      <c r="D665" s="22"/>
    </row>
    <row r="666" spans="4:4" ht="15.75" customHeight="1">
      <c r="D666" s="22"/>
    </row>
    <row r="667" spans="4:4" ht="15.75" customHeight="1">
      <c r="D667" s="22"/>
    </row>
    <row r="668" spans="4:4" ht="15.75" customHeight="1">
      <c r="D668" s="22"/>
    </row>
    <row r="669" spans="4:4" ht="15.75" customHeight="1">
      <c r="D669" s="22"/>
    </row>
    <row r="670" spans="4:4" ht="15.75" customHeight="1">
      <c r="D670" s="22"/>
    </row>
    <row r="671" spans="4:4" ht="15.75" customHeight="1">
      <c r="D671" s="22"/>
    </row>
    <row r="672" spans="4:4" ht="15.75" customHeight="1">
      <c r="D672" s="22"/>
    </row>
    <row r="673" spans="4:4" ht="15.75" customHeight="1">
      <c r="D673" s="22"/>
    </row>
    <row r="674" spans="4:4" ht="15.75" customHeight="1">
      <c r="D674" s="22"/>
    </row>
    <row r="675" spans="4:4" ht="15.75" customHeight="1">
      <c r="D675" s="22"/>
    </row>
    <row r="676" spans="4:4" ht="15.75" customHeight="1">
      <c r="D676" s="22"/>
    </row>
    <row r="677" spans="4:4" ht="15.75" customHeight="1">
      <c r="D677" s="22"/>
    </row>
    <row r="678" spans="4:4" ht="15.75" customHeight="1">
      <c r="D678" s="22"/>
    </row>
    <row r="679" spans="4:4" ht="15.75" customHeight="1">
      <c r="D679" s="22"/>
    </row>
    <row r="680" spans="4:4" ht="15.75" customHeight="1">
      <c r="D680" s="22"/>
    </row>
    <row r="681" spans="4:4" ht="15.75" customHeight="1">
      <c r="D681" s="22"/>
    </row>
    <row r="682" spans="4:4" ht="15.75" customHeight="1">
      <c r="D682" s="22"/>
    </row>
    <row r="683" spans="4:4" ht="15.75" customHeight="1">
      <c r="D683" s="22"/>
    </row>
    <row r="684" spans="4:4" ht="15.75" customHeight="1">
      <c r="D684" s="22"/>
    </row>
    <row r="685" spans="4:4" ht="15.75" customHeight="1">
      <c r="D685" s="22"/>
    </row>
    <row r="686" spans="4:4" ht="15.75" customHeight="1">
      <c r="D686" s="22"/>
    </row>
    <row r="687" spans="4:4" ht="15.75" customHeight="1">
      <c r="D687" s="22"/>
    </row>
    <row r="688" spans="4:4" ht="15.75" customHeight="1">
      <c r="D688" s="22"/>
    </row>
    <row r="689" spans="4:4" ht="15.75" customHeight="1">
      <c r="D689" s="22"/>
    </row>
    <row r="690" spans="4:4" ht="15.75" customHeight="1">
      <c r="D690" s="22"/>
    </row>
    <row r="691" spans="4:4" ht="15.75" customHeight="1">
      <c r="D691" s="22"/>
    </row>
    <row r="692" spans="4:4" ht="15.75" customHeight="1">
      <c r="D692" s="22"/>
    </row>
    <row r="693" spans="4:4" ht="15.75" customHeight="1">
      <c r="D693" s="22"/>
    </row>
    <row r="694" spans="4:4" ht="15.75" customHeight="1">
      <c r="D694" s="22"/>
    </row>
    <row r="695" spans="4:4" ht="15.75" customHeight="1">
      <c r="D695" s="22"/>
    </row>
    <row r="696" spans="4:4" ht="15.75" customHeight="1">
      <c r="D696" s="22"/>
    </row>
    <row r="697" spans="4:4" ht="15.75" customHeight="1">
      <c r="D697" s="22"/>
    </row>
    <row r="698" spans="4:4" ht="15.75" customHeight="1">
      <c r="D698" s="22"/>
    </row>
    <row r="699" spans="4:4" ht="15.75" customHeight="1">
      <c r="D699" s="22"/>
    </row>
    <row r="700" spans="4:4" ht="15.75" customHeight="1">
      <c r="D700" s="22"/>
    </row>
    <row r="701" spans="4:4" ht="15.75" customHeight="1">
      <c r="D701" s="22"/>
    </row>
    <row r="702" spans="4:4" ht="15.75" customHeight="1">
      <c r="D702" s="22"/>
    </row>
    <row r="703" spans="4:4" ht="15.75" customHeight="1">
      <c r="D703" s="22"/>
    </row>
    <row r="704" spans="4:4" ht="15.75" customHeight="1">
      <c r="D704" s="22"/>
    </row>
    <row r="705" spans="4:4" ht="15.75" customHeight="1">
      <c r="D705" s="22"/>
    </row>
    <row r="706" spans="4:4" ht="15.75" customHeight="1">
      <c r="D706" s="22"/>
    </row>
    <row r="707" spans="4:4" ht="15.75" customHeight="1">
      <c r="D707" s="22"/>
    </row>
    <row r="708" spans="4:4" ht="15.75" customHeight="1">
      <c r="D708" s="22"/>
    </row>
    <row r="709" spans="4:4" ht="15.75" customHeight="1">
      <c r="D709" s="22"/>
    </row>
    <row r="710" spans="4:4" ht="15.75" customHeight="1">
      <c r="D710" s="22"/>
    </row>
    <row r="711" spans="4:4" ht="15.75" customHeight="1">
      <c r="D711" s="22"/>
    </row>
    <row r="712" spans="4:4" ht="15.75" customHeight="1">
      <c r="D712" s="22"/>
    </row>
    <row r="713" spans="4:4" ht="15.75" customHeight="1">
      <c r="D713" s="22"/>
    </row>
    <row r="714" spans="4:4" ht="15.75" customHeight="1">
      <c r="D714" s="22"/>
    </row>
    <row r="715" spans="4:4" ht="15.75" customHeight="1">
      <c r="D715" s="22"/>
    </row>
    <row r="716" spans="4:4" ht="15.75" customHeight="1">
      <c r="D716" s="22"/>
    </row>
    <row r="717" spans="4:4" ht="15.75" customHeight="1">
      <c r="D717" s="22"/>
    </row>
    <row r="718" spans="4:4" ht="15.75" customHeight="1">
      <c r="D718" s="22"/>
    </row>
    <row r="719" spans="4:4" ht="15.75" customHeight="1">
      <c r="D719" s="22"/>
    </row>
    <row r="720" spans="4:4" ht="15.75" customHeight="1">
      <c r="D720" s="22"/>
    </row>
    <row r="721" spans="4:4" ht="15.75" customHeight="1">
      <c r="D721" s="22"/>
    </row>
    <row r="722" spans="4:4" ht="15.75" customHeight="1">
      <c r="D722" s="22"/>
    </row>
    <row r="723" spans="4:4" ht="15.75" customHeight="1">
      <c r="D723" s="22"/>
    </row>
    <row r="724" spans="4:4" ht="15.75" customHeight="1">
      <c r="D724" s="22"/>
    </row>
    <row r="725" spans="4:4" ht="15.75" customHeight="1">
      <c r="D725" s="22"/>
    </row>
    <row r="726" spans="4:4" ht="15.75" customHeight="1">
      <c r="D726" s="22"/>
    </row>
    <row r="727" spans="4:4" ht="15.75" customHeight="1">
      <c r="D727" s="22"/>
    </row>
    <row r="728" spans="4:4" ht="15.75" customHeight="1">
      <c r="D728" s="22"/>
    </row>
    <row r="729" spans="4:4" ht="15.75" customHeight="1">
      <c r="D729" s="22"/>
    </row>
    <row r="730" spans="4:4" ht="15.75" customHeight="1">
      <c r="D730" s="22"/>
    </row>
    <row r="731" spans="4:4" ht="15.75" customHeight="1">
      <c r="D731" s="22"/>
    </row>
    <row r="732" spans="4:4" ht="15.75" customHeight="1">
      <c r="D732" s="22"/>
    </row>
    <row r="733" spans="4:4" ht="15.75" customHeight="1">
      <c r="D733" s="22"/>
    </row>
    <row r="734" spans="4:4" ht="15.75" customHeight="1">
      <c r="D734" s="22"/>
    </row>
    <row r="735" spans="4:4" ht="15.75" customHeight="1">
      <c r="D735" s="22"/>
    </row>
    <row r="736" spans="4:4" ht="15.75" customHeight="1">
      <c r="D736" s="22"/>
    </row>
    <row r="737" spans="4:4" ht="15.75" customHeight="1">
      <c r="D737" s="22"/>
    </row>
    <row r="738" spans="4:4" ht="15.75" customHeight="1">
      <c r="D738" s="22"/>
    </row>
    <row r="739" spans="4:4" ht="15.75" customHeight="1">
      <c r="D739" s="22"/>
    </row>
    <row r="740" spans="4:4" ht="15.75" customHeight="1">
      <c r="D740" s="22"/>
    </row>
    <row r="741" spans="4:4" ht="15.75" customHeight="1">
      <c r="D741" s="22"/>
    </row>
    <row r="742" spans="4:4" ht="15.75" customHeight="1">
      <c r="D742" s="22"/>
    </row>
    <row r="743" spans="4:4" ht="15.75" customHeight="1">
      <c r="D743" s="22"/>
    </row>
    <row r="744" spans="4:4" ht="15.75" customHeight="1">
      <c r="D744" s="22"/>
    </row>
    <row r="745" spans="4:4" ht="15.75" customHeight="1">
      <c r="D745" s="22"/>
    </row>
    <row r="746" spans="4:4" ht="15.75" customHeight="1">
      <c r="D746" s="22"/>
    </row>
    <row r="747" spans="4:4" ht="15.75" customHeight="1">
      <c r="D747" s="22"/>
    </row>
    <row r="748" spans="4:4" ht="15.75" customHeight="1">
      <c r="D748" s="22"/>
    </row>
    <row r="749" spans="4:4" ht="15.75" customHeight="1">
      <c r="D749" s="22"/>
    </row>
    <row r="750" spans="4:4" ht="15.75" customHeight="1">
      <c r="D750" s="22"/>
    </row>
    <row r="751" spans="4:4" ht="15.75" customHeight="1">
      <c r="D751" s="22"/>
    </row>
    <row r="752" spans="4:4" ht="15.75" customHeight="1">
      <c r="D752" s="22"/>
    </row>
    <row r="753" spans="4:4" ht="15.75" customHeight="1">
      <c r="D753" s="22"/>
    </row>
    <row r="754" spans="4:4" ht="15.75" customHeight="1">
      <c r="D754" s="22"/>
    </row>
    <row r="755" spans="4:4" ht="15.75" customHeight="1">
      <c r="D755" s="22"/>
    </row>
    <row r="756" spans="4:4" ht="15.75" customHeight="1">
      <c r="D756" s="22"/>
    </row>
    <row r="757" spans="4:4" ht="15.75" customHeight="1">
      <c r="D757" s="22"/>
    </row>
    <row r="758" spans="4:4" ht="15.75" customHeight="1">
      <c r="D758" s="22"/>
    </row>
    <row r="759" spans="4:4" ht="15.75" customHeight="1">
      <c r="D759" s="22"/>
    </row>
    <row r="760" spans="4:4" ht="15.75" customHeight="1">
      <c r="D760" s="22"/>
    </row>
    <row r="761" spans="4:4" ht="15.75" customHeight="1">
      <c r="D761" s="22"/>
    </row>
    <row r="762" spans="4:4" ht="15.75" customHeight="1">
      <c r="D762" s="22"/>
    </row>
    <row r="763" spans="4:4" ht="15.75" customHeight="1">
      <c r="D763" s="22"/>
    </row>
    <row r="764" spans="4:4" ht="15.75" customHeight="1">
      <c r="D764" s="22"/>
    </row>
    <row r="765" spans="4:4" ht="15.75" customHeight="1">
      <c r="D765" s="22"/>
    </row>
    <row r="766" spans="4:4" ht="15.75" customHeight="1">
      <c r="D766" s="22"/>
    </row>
    <row r="767" spans="4:4" ht="15.75" customHeight="1">
      <c r="D767" s="22"/>
    </row>
    <row r="768" spans="4:4" ht="15.75" customHeight="1">
      <c r="D768" s="22"/>
    </row>
    <row r="769" spans="4:4" ht="15.75" customHeight="1">
      <c r="D769" s="22"/>
    </row>
    <row r="770" spans="4:4" ht="15.75" customHeight="1">
      <c r="D770" s="22"/>
    </row>
    <row r="771" spans="4:4" ht="15.75" customHeight="1">
      <c r="D771" s="22"/>
    </row>
    <row r="772" spans="4:4" ht="15.75" customHeight="1">
      <c r="D772" s="22"/>
    </row>
    <row r="773" spans="4:4" ht="15.75" customHeight="1">
      <c r="D773" s="22"/>
    </row>
    <row r="774" spans="4:4" ht="15.75" customHeight="1">
      <c r="D774" s="22"/>
    </row>
    <row r="775" spans="4:4" ht="15.75" customHeight="1">
      <c r="D775" s="22"/>
    </row>
    <row r="776" spans="4:4" ht="15.75" customHeight="1">
      <c r="D776" s="22"/>
    </row>
    <row r="777" spans="4:4" ht="15.75" customHeight="1">
      <c r="D777" s="22"/>
    </row>
    <row r="778" spans="4:4" ht="15.75" customHeight="1">
      <c r="D778" s="22"/>
    </row>
    <row r="779" spans="4:4" ht="15.75" customHeight="1">
      <c r="D779" s="22"/>
    </row>
    <row r="780" spans="4:4" ht="15.75" customHeight="1">
      <c r="D780" s="22"/>
    </row>
    <row r="781" spans="4:4" ht="15.75" customHeight="1">
      <c r="D781" s="22"/>
    </row>
    <row r="782" spans="4:4" ht="15.75" customHeight="1">
      <c r="D782" s="22"/>
    </row>
    <row r="783" spans="4:4" ht="15.75" customHeight="1">
      <c r="D783" s="22"/>
    </row>
    <row r="784" spans="4:4" ht="15.75" customHeight="1">
      <c r="D784" s="22"/>
    </row>
    <row r="785" spans="4:4" ht="15.75" customHeight="1">
      <c r="D785" s="22"/>
    </row>
    <row r="786" spans="4:4" ht="15.75" customHeight="1">
      <c r="D786" s="22"/>
    </row>
    <row r="787" spans="4:4" ht="15.75" customHeight="1">
      <c r="D787" s="22"/>
    </row>
    <row r="788" spans="4:4" ht="15.75" customHeight="1">
      <c r="D788" s="22"/>
    </row>
    <row r="789" spans="4:4" ht="15.75" customHeight="1">
      <c r="D789" s="22"/>
    </row>
    <row r="790" spans="4:4" ht="15.75" customHeight="1">
      <c r="D790" s="22"/>
    </row>
    <row r="791" spans="4:4" ht="15.75" customHeight="1">
      <c r="D791" s="22"/>
    </row>
    <row r="792" spans="4:4" ht="15.75" customHeight="1">
      <c r="D792" s="22"/>
    </row>
    <row r="793" spans="4:4" ht="15.75" customHeight="1">
      <c r="D793" s="22"/>
    </row>
    <row r="794" spans="4:4" ht="15.75" customHeight="1">
      <c r="D794" s="22"/>
    </row>
    <row r="795" spans="4:4" ht="15.75" customHeight="1">
      <c r="D795" s="22"/>
    </row>
    <row r="796" spans="4:4" ht="15.75" customHeight="1">
      <c r="D796" s="22"/>
    </row>
    <row r="797" spans="4:4" ht="15.75" customHeight="1">
      <c r="D797" s="22"/>
    </row>
    <row r="798" spans="4:4" ht="15.75" customHeight="1">
      <c r="D798" s="22"/>
    </row>
    <row r="799" spans="4:4" ht="15.75" customHeight="1">
      <c r="D799" s="22"/>
    </row>
    <row r="800" spans="4:4" ht="15.75" customHeight="1">
      <c r="D800" s="22"/>
    </row>
    <row r="801" spans="4:4" ht="15.75" customHeight="1">
      <c r="D801" s="22"/>
    </row>
    <row r="802" spans="4:4" ht="15.75" customHeight="1">
      <c r="D802" s="22"/>
    </row>
    <row r="803" spans="4:4" ht="15.75" customHeight="1">
      <c r="D803" s="22"/>
    </row>
    <row r="804" spans="4:4" ht="15.75" customHeight="1">
      <c r="D804" s="22"/>
    </row>
    <row r="805" spans="4:4" ht="15.75" customHeight="1">
      <c r="D805" s="22"/>
    </row>
    <row r="806" spans="4:4" ht="15.75" customHeight="1">
      <c r="D806" s="22"/>
    </row>
    <row r="807" spans="4:4" ht="15.75" customHeight="1">
      <c r="D807" s="22"/>
    </row>
    <row r="808" spans="4:4" ht="15.75" customHeight="1">
      <c r="D808" s="22"/>
    </row>
    <row r="809" spans="4:4" ht="15.75" customHeight="1">
      <c r="D809" s="22"/>
    </row>
    <row r="810" spans="4:4" ht="15.75" customHeight="1">
      <c r="D810" s="22"/>
    </row>
    <row r="811" spans="4:4" ht="15.75" customHeight="1">
      <c r="D811" s="22"/>
    </row>
    <row r="812" spans="4:4" ht="15.75" customHeight="1">
      <c r="D812" s="22"/>
    </row>
    <row r="813" spans="4:4" ht="15.75" customHeight="1">
      <c r="D813" s="22"/>
    </row>
    <row r="814" spans="4:4" ht="15.75" customHeight="1">
      <c r="D814" s="22"/>
    </row>
    <row r="815" spans="4:4" ht="15.75" customHeight="1">
      <c r="D815" s="22"/>
    </row>
    <row r="816" spans="4:4" ht="15.75" customHeight="1">
      <c r="D816" s="22"/>
    </row>
    <row r="817" spans="4:4" ht="15.75" customHeight="1">
      <c r="D817" s="22"/>
    </row>
    <row r="818" spans="4:4" ht="15.75" customHeight="1">
      <c r="D818" s="22"/>
    </row>
    <row r="819" spans="4:4" ht="15.75" customHeight="1">
      <c r="D819" s="22"/>
    </row>
    <row r="820" spans="4:4" ht="15.75" customHeight="1">
      <c r="D820" s="22"/>
    </row>
    <row r="821" spans="4:4" ht="15.75" customHeight="1">
      <c r="D821" s="22"/>
    </row>
    <row r="822" spans="4:4" ht="15.75" customHeight="1">
      <c r="D822" s="22"/>
    </row>
    <row r="823" spans="4:4" ht="15.75" customHeight="1">
      <c r="D823" s="22"/>
    </row>
    <row r="824" spans="4:4" ht="15.75" customHeight="1">
      <c r="D824" s="22"/>
    </row>
    <row r="825" spans="4:4" ht="15.75" customHeight="1">
      <c r="D825" s="22"/>
    </row>
    <row r="826" spans="4:4" ht="15.75" customHeight="1">
      <c r="D826" s="22"/>
    </row>
    <row r="827" spans="4:4" ht="15.75" customHeight="1">
      <c r="D827" s="22"/>
    </row>
    <row r="828" spans="4:4" ht="15.75" customHeight="1">
      <c r="D828" s="22"/>
    </row>
    <row r="829" spans="4:4" ht="15.75" customHeight="1">
      <c r="D829" s="22"/>
    </row>
    <row r="830" spans="4:4" ht="15.75" customHeight="1">
      <c r="D830" s="22"/>
    </row>
    <row r="831" spans="4:4" ht="15.75" customHeight="1">
      <c r="D831" s="22"/>
    </row>
    <row r="832" spans="4:4" ht="15.75" customHeight="1">
      <c r="D832" s="22"/>
    </row>
    <row r="833" spans="4:4" ht="15.75" customHeight="1">
      <c r="D833" s="22"/>
    </row>
    <row r="834" spans="4:4" ht="15.75" customHeight="1">
      <c r="D834" s="22"/>
    </row>
    <row r="835" spans="4:4" ht="15.75" customHeight="1">
      <c r="D835" s="22"/>
    </row>
    <row r="836" spans="4:4" ht="15.75" customHeight="1">
      <c r="D836" s="22"/>
    </row>
    <row r="837" spans="4:4" ht="15.75" customHeight="1">
      <c r="D837" s="22"/>
    </row>
    <row r="838" spans="4:4" ht="15.75" customHeight="1">
      <c r="D838" s="22"/>
    </row>
    <row r="839" spans="4:4" ht="15.75" customHeight="1">
      <c r="D839" s="22"/>
    </row>
    <row r="840" spans="4:4" ht="15.75" customHeight="1">
      <c r="D840" s="22"/>
    </row>
    <row r="841" spans="4:4" ht="15.75" customHeight="1">
      <c r="D841" s="22"/>
    </row>
    <row r="842" spans="4:4" ht="15.75" customHeight="1">
      <c r="D842" s="22"/>
    </row>
    <row r="843" spans="4:4" ht="15.75" customHeight="1">
      <c r="D843" s="22"/>
    </row>
    <row r="844" spans="4:4" ht="15.75" customHeight="1">
      <c r="D844" s="22"/>
    </row>
    <row r="845" spans="4:4" ht="15.75" customHeight="1">
      <c r="D845" s="22"/>
    </row>
    <row r="846" spans="4:4" ht="15.75" customHeight="1">
      <c r="D846" s="22"/>
    </row>
    <row r="847" spans="4:4" ht="15.75" customHeight="1">
      <c r="D847" s="22"/>
    </row>
    <row r="848" spans="4:4" ht="15.75" customHeight="1">
      <c r="D848" s="22"/>
    </row>
    <row r="849" spans="4:4" ht="15.75" customHeight="1">
      <c r="D849" s="22"/>
    </row>
    <row r="850" spans="4:4" ht="15.75" customHeight="1">
      <c r="D850" s="22"/>
    </row>
    <row r="851" spans="4:4" ht="15.75" customHeight="1">
      <c r="D851" s="22"/>
    </row>
    <row r="852" spans="4:4" ht="15.75" customHeight="1">
      <c r="D852" s="22"/>
    </row>
    <row r="853" spans="4:4" ht="15.75" customHeight="1">
      <c r="D853" s="22"/>
    </row>
    <row r="854" spans="4:4" ht="15.75" customHeight="1">
      <c r="D854" s="22"/>
    </row>
    <row r="855" spans="4:4" ht="15.75" customHeight="1">
      <c r="D855" s="22"/>
    </row>
    <row r="856" spans="4:4" ht="15.75" customHeight="1">
      <c r="D856" s="22"/>
    </row>
    <row r="857" spans="4:4" ht="15.75" customHeight="1">
      <c r="D857" s="22"/>
    </row>
    <row r="858" spans="4:4" ht="15.75" customHeight="1">
      <c r="D858" s="22"/>
    </row>
    <row r="859" spans="4:4" ht="15.75" customHeight="1">
      <c r="D859" s="22"/>
    </row>
    <row r="860" spans="4:4" ht="15.75" customHeight="1">
      <c r="D860" s="22"/>
    </row>
    <row r="861" spans="4:4" ht="15.75" customHeight="1">
      <c r="D861" s="22"/>
    </row>
    <row r="862" spans="4:4" ht="15.75" customHeight="1">
      <c r="D862" s="22"/>
    </row>
    <row r="863" spans="4:4" ht="15.75" customHeight="1">
      <c r="D863" s="22"/>
    </row>
    <row r="864" spans="4:4" ht="15.75" customHeight="1">
      <c r="D864" s="22"/>
    </row>
    <row r="865" spans="4:4" ht="15.75" customHeight="1">
      <c r="D865" s="22"/>
    </row>
    <row r="866" spans="4:4" ht="15.75" customHeight="1">
      <c r="D866" s="22"/>
    </row>
    <row r="867" spans="4:4" ht="15.75" customHeight="1">
      <c r="D867" s="22"/>
    </row>
    <row r="868" spans="4:4" ht="15.75" customHeight="1">
      <c r="D868" s="22"/>
    </row>
    <row r="869" spans="4:4" ht="15.75" customHeight="1">
      <c r="D869" s="22"/>
    </row>
    <row r="870" spans="4:4" ht="15.75" customHeight="1">
      <c r="D870" s="22"/>
    </row>
    <row r="871" spans="4:4" ht="15.75" customHeight="1">
      <c r="D871" s="22"/>
    </row>
    <row r="872" spans="4:4" ht="15.75" customHeight="1">
      <c r="D872" s="22"/>
    </row>
    <row r="873" spans="4:4" ht="15.75" customHeight="1">
      <c r="D873" s="22"/>
    </row>
    <row r="874" spans="4:4" ht="15.75" customHeight="1">
      <c r="D874" s="22"/>
    </row>
    <row r="875" spans="4:4" ht="15.75" customHeight="1">
      <c r="D875" s="22"/>
    </row>
    <row r="876" spans="4:4" ht="15.75" customHeight="1">
      <c r="D876" s="22"/>
    </row>
    <row r="877" spans="4:4" ht="15.75" customHeight="1">
      <c r="D877" s="22"/>
    </row>
    <row r="878" spans="4:4" ht="15.75" customHeight="1">
      <c r="D878" s="22"/>
    </row>
    <row r="879" spans="4:4" ht="15.75" customHeight="1">
      <c r="D879" s="22"/>
    </row>
    <row r="880" spans="4:4" ht="15.75" customHeight="1">
      <c r="D880" s="22"/>
    </row>
    <row r="881" spans="4:4" ht="15.75" customHeight="1">
      <c r="D881" s="22"/>
    </row>
    <row r="882" spans="4:4" ht="15.75" customHeight="1">
      <c r="D882" s="22"/>
    </row>
    <row r="883" spans="4:4" ht="15.75" customHeight="1">
      <c r="D883" s="22"/>
    </row>
    <row r="884" spans="4:4" ht="15.75" customHeight="1">
      <c r="D884" s="22"/>
    </row>
    <row r="885" spans="4:4" ht="15.75" customHeight="1">
      <c r="D885" s="22"/>
    </row>
    <row r="886" spans="4:4" ht="15.75" customHeight="1">
      <c r="D886" s="22"/>
    </row>
    <row r="887" spans="4:4" ht="15.75" customHeight="1">
      <c r="D887" s="22"/>
    </row>
    <row r="888" spans="4:4" ht="15.75" customHeight="1">
      <c r="D888" s="22"/>
    </row>
    <row r="889" spans="4:4" ht="15.75" customHeight="1">
      <c r="D889" s="22"/>
    </row>
    <row r="890" spans="4:4" ht="15.75" customHeight="1">
      <c r="D890" s="22"/>
    </row>
    <row r="891" spans="4:4" ht="15.75" customHeight="1">
      <c r="D891" s="22"/>
    </row>
    <row r="892" spans="4:4" ht="15.75" customHeight="1">
      <c r="D892" s="22"/>
    </row>
    <row r="893" spans="4:4" ht="15.75" customHeight="1">
      <c r="D893" s="22"/>
    </row>
    <row r="894" spans="4:4" ht="15.75" customHeight="1">
      <c r="D894" s="22"/>
    </row>
    <row r="895" spans="4:4" ht="15.75" customHeight="1">
      <c r="D895" s="22"/>
    </row>
    <row r="896" spans="4:4" ht="15.75" customHeight="1">
      <c r="D896" s="22"/>
    </row>
    <row r="897" spans="4:4" ht="15.75" customHeight="1">
      <c r="D897" s="22"/>
    </row>
    <row r="898" spans="4:4" ht="15.75" customHeight="1">
      <c r="D898" s="22"/>
    </row>
    <row r="899" spans="4:4" ht="15.75" customHeight="1">
      <c r="D899" s="22"/>
    </row>
    <row r="900" spans="4:4" ht="15.75" customHeight="1">
      <c r="D900" s="22"/>
    </row>
    <row r="901" spans="4:4" ht="15.75" customHeight="1">
      <c r="D901" s="22"/>
    </row>
    <row r="902" spans="4:4" ht="15.75" customHeight="1">
      <c r="D902" s="22"/>
    </row>
    <row r="903" spans="4:4" ht="15.75" customHeight="1">
      <c r="D903" s="22"/>
    </row>
    <row r="904" spans="4:4" ht="15.75" customHeight="1">
      <c r="D904" s="22"/>
    </row>
    <row r="905" spans="4:4" ht="15.75" customHeight="1">
      <c r="D905" s="22"/>
    </row>
    <row r="906" spans="4:4" ht="15.75" customHeight="1">
      <c r="D906" s="22"/>
    </row>
    <row r="907" spans="4:4" ht="15.75" customHeight="1">
      <c r="D907" s="22"/>
    </row>
    <row r="908" spans="4:4" ht="15.75" customHeight="1">
      <c r="D908" s="22"/>
    </row>
    <row r="909" spans="4:4" ht="15.75" customHeight="1">
      <c r="D909" s="22"/>
    </row>
    <row r="910" spans="4:4" ht="15.75" customHeight="1">
      <c r="D910" s="22"/>
    </row>
    <row r="911" spans="4:4" ht="15.75" customHeight="1">
      <c r="D911" s="22"/>
    </row>
    <row r="912" spans="4:4" ht="15.75" customHeight="1">
      <c r="D912" s="22"/>
    </row>
    <row r="913" spans="4:4" ht="15.75" customHeight="1">
      <c r="D913" s="22"/>
    </row>
    <row r="914" spans="4:4" ht="15.75" customHeight="1">
      <c r="D914" s="22"/>
    </row>
    <row r="915" spans="4:4" ht="15.75" customHeight="1">
      <c r="D915" s="22"/>
    </row>
    <row r="916" spans="4:4" ht="15.75" customHeight="1">
      <c r="D916" s="22"/>
    </row>
    <row r="917" spans="4:4" ht="15.75" customHeight="1">
      <c r="D917" s="22"/>
    </row>
    <row r="918" spans="4:4" ht="15.75" customHeight="1">
      <c r="D918" s="22"/>
    </row>
    <row r="919" spans="4:4" ht="15.75" customHeight="1">
      <c r="D919" s="22"/>
    </row>
    <row r="920" spans="4:4" ht="15.75" customHeight="1">
      <c r="D920" s="22"/>
    </row>
    <row r="921" spans="4:4" ht="15.75" customHeight="1">
      <c r="D921" s="22"/>
    </row>
    <row r="922" spans="4:4" ht="15.75" customHeight="1">
      <c r="D922" s="22"/>
    </row>
    <row r="923" spans="4:4" ht="15.75" customHeight="1">
      <c r="D923" s="22"/>
    </row>
    <row r="924" spans="4:4" ht="15.75" customHeight="1">
      <c r="D924" s="22"/>
    </row>
    <row r="925" spans="4:4" ht="15.75" customHeight="1">
      <c r="D925" s="22"/>
    </row>
    <row r="926" spans="4:4" ht="15.75" customHeight="1">
      <c r="D926" s="22"/>
    </row>
    <row r="927" spans="4:4" ht="15.75" customHeight="1">
      <c r="D927" s="22"/>
    </row>
    <row r="928" spans="4:4" ht="15.75" customHeight="1">
      <c r="D928" s="22"/>
    </row>
    <row r="929" spans="4:4" ht="15.75" customHeight="1">
      <c r="D929" s="22"/>
    </row>
    <row r="930" spans="4:4" ht="15.75" customHeight="1">
      <c r="D930" s="22"/>
    </row>
    <row r="931" spans="4:4" ht="15.75" customHeight="1">
      <c r="D931" s="22"/>
    </row>
    <row r="932" spans="4:4" ht="15.75" customHeight="1">
      <c r="D932" s="22"/>
    </row>
    <row r="933" spans="4:4" ht="15.75" customHeight="1">
      <c r="D933" s="22"/>
    </row>
    <row r="934" spans="4:4" ht="15.75" customHeight="1">
      <c r="D934" s="22"/>
    </row>
    <row r="935" spans="4:4" ht="15.75" customHeight="1">
      <c r="D935" s="22"/>
    </row>
    <row r="936" spans="4:4" ht="15.75" customHeight="1">
      <c r="D936" s="22"/>
    </row>
    <row r="937" spans="4:4" ht="15.75" customHeight="1">
      <c r="D937" s="22"/>
    </row>
    <row r="938" spans="4:4" ht="15.75" customHeight="1">
      <c r="D938" s="22"/>
    </row>
    <row r="939" spans="4:4" ht="15.75" customHeight="1">
      <c r="D939" s="22"/>
    </row>
    <row r="940" spans="4:4" ht="15.75" customHeight="1">
      <c r="D940" s="22"/>
    </row>
    <row r="941" spans="4:4" ht="15.75" customHeight="1">
      <c r="D941" s="22"/>
    </row>
    <row r="942" spans="4:4" ht="15.75" customHeight="1">
      <c r="D942" s="22"/>
    </row>
    <row r="943" spans="4:4" ht="15.75" customHeight="1">
      <c r="D943" s="22"/>
    </row>
    <row r="944" spans="4:4" ht="15.75" customHeight="1">
      <c r="D944" s="22"/>
    </row>
    <row r="945" spans="4:4" ht="15.75" customHeight="1">
      <c r="D945" s="22"/>
    </row>
    <row r="946" spans="4:4" ht="15.75" customHeight="1">
      <c r="D946" s="22"/>
    </row>
    <row r="947" spans="4:4" ht="15.75" customHeight="1">
      <c r="D947" s="22"/>
    </row>
    <row r="948" spans="4:4" ht="15.75" customHeight="1">
      <c r="D948" s="22"/>
    </row>
    <row r="949" spans="4:4" ht="15.75" customHeight="1">
      <c r="D949" s="22"/>
    </row>
    <row r="950" spans="4:4" ht="15.75" customHeight="1">
      <c r="D950" s="22"/>
    </row>
    <row r="951" spans="4:4" ht="15.75" customHeight="1">
      <c r="D951" s="22"/>
    </row>
    <row r="952" spans="4:4" ht="15.75" customHeight="1">
      <c r="D952" s="22"/>
    </row>
    <row r="953" spans="4:4" ht="15.75" customHeight="1">
      <c r="D953" s="22"/>
    </row>
    <row r="954" spans="4:4" ht="15.75" customHeight="1">
      <c r="D954" s="22"/>
    </row>
    <row r="955" spans="4:4" ht="15.75" customHeight="1">
      <c r="D955" s="22"/>
    </row>
    <row r="956" spans="4:4" ht="15.75" customHeight="1">
      <c r="D956" s="22"/>
    </row>
    <row r="957" spans="4:4" ht="15.75" customHeight="1">
      <c r="D957" s="22"/>
    </row>
    <row r="958" spans="4:4" ht="15.75" customHeight="1">
      <c r="D958" s="22"/>
    </row>
    <row r="959" spans="4:4" ht="15.75" customHeight="1">
      <c r="D959" s="22"/>
    </row>
    <row r="960" spans="4:4" ht="15.75" customHeight="1">
      <c r="D960" s="22"/>
    </row>
    <row r="961" spans="4:4" ht="15.75" customHeight="1">
      <c r="D961" s="22"/>
    </row>
    <row r="962" spans="4:4" ht="15.75" customHeight="1">
      <c r="D962" s="22"/>
    </row>
    <row r="963" spans="4:4" ht="15.75" customHeight="1">
      <c r="D963" s="22"/>
    </row>
    <row r="964" spans="4:4" ht="15.75" customHeight="1">
      <c r="D964" s="22"/>
    </row>
    <row r="965" spans="4:4" ht="15.75" customHeight="1">
      <c r="D965" s="22"/>
    </row>
    <row r="966" spans="4:4" ht="15.75" customHeight="1">
      <c r="D966" s="22"/>
    </row>
    <row r="967" spans="4:4" ht="15.75" customHeight="1">
      <c r="D967" s="22"/>
    </row>
    <row r="968" spans="4:4" ht="15.75" customHeight="1">
      <c r="D968" s="22"/>
    </row>
    <row r="969" spans="4:4" ht="15.75" customHeight="1">
      <c r="D969" s="22"/>
    </row>
    <row r="970" spans="4:4" ht="15.75" customHeight="1">
      <c r="D970" s="22"/>
    </row>
    <row r="971" spans="4:4" ht="15.75" customHeight="1">
      <c r="D971" s="22"/>
    </row>
    <row r="972" spans="4:4" ht="15.75" customHeight="1">
      <c r="D972" s="22"/>
    </row>
    <row r="973" spans="4:4" ht="15.75" customHeight="1">
      <c r="D973" s="22"/>
    </row>
    <row r="974" spans="4:4" ht="15.75" customHeight="1">
      <c r="D974" s="22"/>
    </row>
    <row r="975" spans="4:4" ht="15.75" customHeight="1">
      <c r="D975" s="22"/>
    </row>
    <row r="976" spans="4:4" ht="15.75" customHeight="1">
      <c r="D976" s="22"/>
    </row>
    <row r="977" spans="4:4" ht="15.75" customHeight="1">
      <c r="D977" s="22"/>
    </row>
    <row r="978" spans="4:4" ht="15.75" customHeight="1">
      <c r="D978" s="22"/>
    </row>
    <row r="979" spans="4:4" ht="15.75" customHeight="1">
      <c r="D979" s="22"/>
    </row>
    <row r="980" spans="4:4" ht="15.75" customHeight="1">
      <c r="D980" s="22"/>
    </row>
  </sheetData>
  <mergeCells count="15">
    <mergeCell ref="A66:A72"/>
    <mergeCell ref="A60:A65"/>
    <mergeCell ref="A36:A43"/>
    <mergeCell ref="A44:A46"/>
    <mergeCell ref="A48:A55"/>
    <mergeCell ref="A20:A21"/>
    <mergeCell ref="A22:A30"/>
    <mergeCell ref="A31:A32"/>
    <mergeCell ref="A33:A35"/>
    <mergeCell ref="A58:A59"/>
    <mergeCell ref="A9:A14"/>
    <mergeCell ref="A17:A18"/>
    <mergeCell ref="A2:T2"/>
    <mergeCell ref="A3:T3"/>
    <mergeCell ref="A5:A8"/>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52:K57">
      <formula1>1900/1/1</formula1>
      <formula2>3000/1/1</formula2>
    </dataValidation>
    <dataValidation type="date" allowBlank="1" showInputMessage="1" prompt="Ingrese una fecha (AAAA/MM/DD) -  Registre la fecha en la cual se SUSCRIBIÓ el contrato  (Formato AAAA/MM/DD)." sqref="J52:J57">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2:M57">
      <formula1>1900/1/1</formula1>
      <formula2>3000/1/1</formula2>
    </dataValidation>
  </dataValidations>
  <hyperlinks>
    <hyperlink ref="S5" r:id="rId1"/>
    <hyperlink ref="S6" r:id="rId2"/>
    <hyperlink ref="S7" r:id="rId3"/>
    <hyperlink ref="S8" r:id="rId4"/>
    <hyperlink ref="O9" r:id="rId5"/>
    <hyperlink ref="S9" r:id="rId6"/>
    <hyperlink ref="O10" r:id="rId7"/>
    <hyperlink ref="S10" r:id="rId8"/>
    <hyperlink ref="O11" r:id="rId9"/>
    <hyperlink ref="S11" r:id="rId10"/>
    <hyperlink ref="O12" r:id="rId11"/>
    <hyperlink ref="S12" r:id="rId12"/>
    <hyperlink ref="O13" r:id="rId13"/>
    <hyperlink ref="S13" r:id="rId14"/>
    <hyperlink ref="O14" r:id="rId15"/>
    <hyperlink ref="S14" r:id="rId16"/>
    <hyperlink ref="S15" r:id="rId17"/>
    <hyperlink ref="S16" r:id="rId18"/>
    <hyperlink ref="S17" r:id="rId19"/>
    <hyperlink ref="S18" r:id="rId20"/>
    <hyperlink ref="S19" r:id="rId21"/>
    <hyperlink ref="O20" r:id="rId22"/>
    <hyperlink ref="S20" r:id="rId23"/>
    <hyperlink ref="O21" r:id="rId24"/>
    <hyperlink ref="S21" r:id="rId25"/>
    <hyperlink ref="S22" r:id="rId26"/>
    <hyperlink ref="S23" r:id="rId27"/>
    <hyperlink ref="S24" r:id="rId28"/>
    <hyperlink ref="S25" r:id="rId29"/>
    <hyperlink ref="S26" r:id="rId30"/>
    <hyperlink ref="S27" r:id="rId31"/>
    <hyperlink ref="S28" r:id="rId32"/>
    <hyperlink ref="S29" r:id="rId33"/>
    <hyperlink ref="S30" r:id="rId34"/>
    <hyperlink ref="S31" r:id="rId35"/>
    <hyperlink ref="S32" r:id="rId36"/>
    <hyperlink ref="S33" r:id="rId37"/>
    <hyperlink ref="S34" r:id="rId38"/>
    <hyperlink ref="S35" r:id="rId39"/>
    <hyperlink ref="S36" r:id="rId40"/>
    <hyperlink ref="S37" r:id="rId41"/>
    <hyperlink ref="S38" r:id="rId42"/>
    <hyperlink ref="S39" r:id="rId43"/>
    <hyperlink ref="S40" r:id="rId44"/>
    <hyperlink ref="S41" r:id="rId45"/>
    <hyperlink ref="S42" r:id="rId46"/>
    <hyperlink ref="S43" r:id="rId47"/>
    <hyperlink ref="S44" r:id="rId48"/>
    <hyperlink ref="S45" r:id="rId49"/>
    <hyperlink ref="S46" r:id="rId50"/>
    <hyperlink ref="S48" r:id="rId51"/>
    <hyperlink ref="S55" r:id="rId52"/>
    <hyperlink ref="S56" r:id="rId53"/>
    <hyperlink ref="O58" r:id="rId54"/>
    <hyperlink ref="S58" r:id="rId55"/>
    <hyperlink ref="S59" r:id="rId56"/>
    <hyperlink ref="S60" r:id="rId57"/>
    <hyperlink ref="S61" r:id="rId58"/>
    <hyperlink ref="S62" r:id="rId59"/>
    <hyperlink ref="S63" r:id="rId60"/>
    <hyperlink ref="S64" r:id="rId61"/>
    <hyperlink ref="S65" r:id="rId62"/>
    <hyperlink ref="S66" r:id="rId63"/>
    <hyperlink ref="S67" r:id="rId64"/>
    <hyperlink ref="S68" r:id="rId65"/>
    <hyperlink ref="S69" r:id="rId66"/>
    <hyperlink ref="S70" r:id="rId67"/>
    <hyperlink ref="S71" r:id="rId68"/>
    <hyperlink ref="S72" r:id="rId69"/>
    <hyperlink ref="S47" r:id="rId70"/>
    <hyperlink ref="S57" r:id="rId71"/>
  </hyperlinks>
  <pageMargins left="0.7" right="0.7" top="0.75" bottom="0.75" header="0" footer="0"/>
  <pageSetup orientation="landscape" r:id="rId72"/>
  <drawing r:id="rId73"/>
  <legacy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4" t="s">
        <v>411</v>
      </c>
      <c r="B1" s="45"/>
      <c r="C1" s="45"/>
      <c r="D1" s="45"/>
      <c r="E1" s="45"/>
      <c r="F1" s="45"/>
    </row>
    <row r="2" spans="1:6" ht="15.75" customHeight="1"/>
    <row r="3" spans="1:6" ht="19.5" customHeight="1">
      <c r="A3" s="23" t="s">
        <v>412</v>
      </c>
      <c r="B3" s="24" t="s">
        <v>413</v>
      </c>
    </row>
    <row r="4" spans="1:6" ht="60" customHeight="1">
      <c r="A4" s="25" t="s">
        <v>414</v>
      </c>
      <c r="B4" s="26" t="s">
        <v>415</v>
      </c>
    </row>
    <row r="5" spans="1:6" ht="30" customHeight="1">
      <c r="A5" s="27" t="s">
        <v>2</v>
      </c>
      <c r="B5" s="28" t="s">
        <v>416</v>
      </c>
    </row>
    <row r="6" spans="1:6" ht="90" customHeight="1">
      <c r="A6" s="27" t="s">
        <v>3</v>
      </c>
      <c r="B6" s="28" t="s">
        <v>417</v>
      </c>
    </row>
    <row r="7" spans="1:6" ht="45" customHeight="1">
      <c r="A7" s="29" t="s">
        <v>4</v>
      </c>
      <c r="B7" s="28" t="s">
        <v>418</v>
      </c>
      <c r="F7" s="30"/>
    </row>
    <row r="8" spans="1:6">
      <c r="A8" s="29" t="s">
        <v>5</v>
      </c>
      <c r="B8" s="28" t="s">
        <v>419</v>
      </c>
    </row>
    <row r="9" spans="1:6">
      <c r="A9" s="29" t="s">
        <v>6</v>
      </c>
      <c r="B9" s="28" t="s">
        <v>420</v>
      </c>
    </row>
    <row r="10" spans="1:6">
      <c r="A10" s="29" t="s">
        <v>7</v>
      </c>
      <c r="B10" s="31" t="s">
        <v>421</v>
      </c>
    </row>
    <row r="11" spans="1:6" ht="30" customHeight="1">
      <c r="A11" s="29" t="s">
        <v>8</v>
      </c>
      <c r="B11" s="28" t="s">
        <v>422</v>
      </c>
    </row>
    <row r="12" spans="1:6" ht="30" customHeight="1">
      <c r="A12" s="29" t="s">
        <v>9</v>
      </c>
      <c r="B12" s="28" t="s">
        <v>423</v>
      </c>
    </row>
    <row r="13" spans="1:6">
      <c r="A13" s="29" t="s">
        <v>10</v>
      </c>
      <c r="B13" s="32" t="s">
        <v>424</v>
      </c>
    </row>
    <row r="14" spans="1:6">
      <c r="A14" s="29" t="s">
        <v>11</v>
      </c>
      <c r="B14" s="32" t="s">
        <v>425</v>
      </c>
    </row>
    <row r="15" spans="1:6">
      <c r="A15" s="29" t="s">
        <v>426</v>
      </c>
      <c r="B15" s="28" t="s">
        <v>427</v>
      </c>
    </row>
    <row r="16" spans="1:6" ht="60" customHeight="1">
      <c r="A16" s="29" t="s">
        <v>13</v>
      </c>
      <c r="B16" s="28" t="s">
        <v>428</v>
      </c>
    </row>
    <row r="17" spans="1:2" ht="105" customHeight="1">
      <c r="A17" s="29" t="s">
        <v>14</v>
      </c>
      <c r="B17" s="28" t="s">
        <v>429</v>
      </c>
    </row>
    <row r="18" spans="1:2">
      <c r="A18" s="29" t="s">
        <v>430</v>
      </c>
      <c r="B18" s="28" t="s">
        <v>431</v>
      </c>
    </row>
    <row r="19" spans="1:2" ht="90" customHeight="1">
      <c r="A19" s="29" t="s">
        <v>16</v>
      </c>
      <c r="B19" s="28" t="s">
        <v>432</v>
      </c>
    </row>
    <row r="20" spans="1:2" ht="45" customHeight="1">
      <c r="A20" s="33" t="s">
        <v>17</v>
      </c>
      <c r="B20" s="28" t="s">
        <v>433</v>
      </c>
    </row>
    <row r="21" spans="1:2" ht="30" customHeight="1">
      <c r="A21" s="29" t="s">
        <v>18</v>
      </c>
      <c r="B21" s="28" t="s">
        <v>434</v>
      </c>
    </row>
    <row r="22" spans="1:2" ht="60.75" customHeight="1">
      <c r="A22" s="34" t="s">
        <v>435</v>
      </c>
      <c r="B22" s="35" t="s">
        <v>436</v>
      </c>
    </row>
    <row r="23" spans="1:2" ht="15.75" customHeight="1"/>
    <row r="24" spans="1:2" ht="180" customHeight="1">
      <c r="A24" s="36" t="s">
        <v>437</v>
      </c>
      <c r="B24" s="37" t="s">
        <v>438</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NOVIEMBRE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INPEC</cp:lastModifiedBy>
  <dcterms:modified xsi:type="dcterms:W3CDTF">2021-12-07T15:27:49Z</dcterms:modified>
</cp:coreProperties>
</file>