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 Perez\Desktop\"/>
    </mc:Choice>
  </mc:AlternateContent>
  <bookViews>
    <workbookView xWindow="0" yWindow="0" windowWidth="15345" windowHeight="4545"/>
  </bookViews>
  <sheets>
    <sheet name="CONTENIDO" sheetId="1" r:id="rId1"/>
    <sheet name="1. HACINAMIENTO 2010 - 2020" sheetId="2" r:id="rId2"/>
    <sheet name="2. SITUACION JURÍDICA 2010-2020" sheetId="3" r:id="rId3"/>
    <sheet name="3. GÉNERO 2010 - 2020" sheetId="4" r:id="rId4"/>
  </sheets>
  <definedNames>
    <definedName name="_Key1">#REF!</definedName>
    <definedName name="BuiltIn_Print_Area">#REF!</definedName>
    <definedName name="BuiltIn_Print_Titles">#REF!</definedName>
  </definedNames>
  <calcPr calcId="162913"/>
  <extLst>
    <ext uri="GoogleSheetsCustomDataVersion1">
      <go:sheetsCustomData xmlns:go="http://customooxmlschemas.google.com/" r:id="rId9" roundtripDataSignature="AMtx7mi01rXdkAI0PaijwwibzobdAVdpjw=="/>
    </ext>
  </extLst>
</workbook>
</file>

<file path=xl/calcChain.xml><?xml version="1.0" encoding="utf-8"?>
<calcChain xmlns="http://schemas.openxmlformats.org/spreadsheetml/2006/main">
  <c r="AH16" i="4" l="1"/>
  <c r="AH16" i="3"/>
  <c r="AH21" i="2"/>
  <c r="AH16" i="2"/>
  <c r="AH15" i="3" l="1"/>
  <c r="AH15" i="4"/>
  <c r="AH14" i="4" l="1"/>
  <c r="AH14" i="3"/>
  <c r="AH13" i="4" l="1"/>
  <c r="AH13" i="3"/>
  <c r="AH12" i="4" l="1"/>
  <c r="AH12" i="3"/>
</calcChain>
</file>

<file path=xl/sharedStrings.xml><?xml version="1.0" encoding="utf-8"?>
<sst xmlns="http://schemas.openxmlformats.org/spreadsheetml/2006/main" count="161" uniqueCount="34">
  <si>
    <t>TABLA DE CONTENIDO</t>
  </si>
  <si>
    <t>Consolidado Población de Internos en Establecimientos de Reclusión y Regionales según situación jurídica</t>
  </si>
  <si>
    <t>AÑO</t>
  </si>
  <si>
    <t>Consolidado Población de Internos en Establecimientos de Reclusión y Regionales</t>
  </si>
  <si>
    <t>Indice de hacinamiento</t>
  </si>
  <si>
    <t>MES</t>
  </si>
  <si>
    <t>Masculino</t>
  </si>
  <si>
    <t>Femenino</t>
  </si>
  <si>
    <t>Población</t>
  </si>
  <si>
    <t>Sindicados</t>
  </si>
  <si>
    <t>Condenados</t>
  </si>
  <si>
    <t>Capacidad</t>
  </si>
  <si>
    <t>Enero</t>
  </si>
  <si>
    <t>Febrero</t>
  </si>
  <si>
    <t>Marzo</t>
  </si>
  <si>
    <t>Abril</t>
  </si>
  <si>
    <t>Mayo</t>
  </si>
  <si>
    <t>Junio</t>
  </si>
  <si>
    <t>#DIV/0!</t>
  </si>
  <si>
    <t>Julio</t>
  </si>
  <si>
    <t>Agosto</t>
  </si>
  <si>
    <t>Septiembre</t>
  </si>
  <si>
    <t>Octubre</t>
  </si>
  <si>
    <t>Noviembre</t>
  </si>
  <si>
    <t>Diciembre</t>
  </si>
  <si>
    <t>Promedio</t>
  </si>
  <si>
    <t>FUENTE: ARCHIVOS GRUPO DE ESTADÍSTICA</t>
  </si>
  <si>
    <t xml:space="preserve">FUENTE: ARCHIVOS GRUPO DE ESTADÍSTICA.   </t>
  </si>
  <si>
    <t>Consolidado Población de Internos en Establecimientos de Reclusión y Regionales por Género</t>
  </si>
  <si>
    <t>1. Consolidado Población de Internos en Establecimientos de Reclusión y Regionales 2010 - 2020</t>
  </si>
  <si>
    <t>2. Consolidado Población de Internos en Establecimientos de Reclusión y Regionales según situación jurídica 2010 - 2020</t>
  </si>
  <si>
    <t>3. Consolidado Población de Internos en Establecimientos de Reclusión y Regionales por género 2010 - 2020</t>
  </si>
  <si>
    <t xml:space="preserve"> Periodo: Enero 2010 - Junio  2020</t>
  </si>
  <si>
    <t xml:space="preserve"> Periodo: Enero 2010 -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</si>
</sst>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0"/>
      <color rgb="FF000000"/>
      <name val="Arial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4"/>
      <color rgb="FF0070C0"/>
      <name val="Arial"/>
      <family val="2"/>
    </font>
    <font>
      <b/>
      <sz val="18"/>
      <color theme="1"/>
      <name val="Arial"/>
      <family val="2"/>
    </font>
    <font>
      <sz val="14"/>
      <color rgb="FF0070C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sz val="16"/>
      <color theme="0"/>
      <name val="Arial"/>
      <family val="2"/>
    </font>
    <font>
      <sz val="14"/>
      <color theme="1"/>
      <name val="Arial"/>
      <family val="2"/>
    </font>
    <font>
      <sz val="10"/>
      <color theme="0"/>
      <name val="Arial"/>
      <family val="2"/>
    </font>
    <font>
      <sz val="14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16"/>
      <color rgb="FF0046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4C5A"/>
        <bgColor rgb="FF004C5A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</fills>
  <borders count="5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/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/>
      <right/>
      <top/>
      <bottom style="medium">
        <color rgb="FF004C5A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7" fillId="0" borderId="0" xfId="0" applyFont="1"/>
    <xf numFmtId="0" fontId="8" fillId="2" borderId="5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0" fontId="10" fillId="0" borderId="0" xfId="0" applyFont="1"/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3" fontId="11" fillId="0" borderId="23" xfId="0" applyNumberFormat="1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3" fontId="11" fillId="4" borderId="24" xfId="0" applyNumberFormat="1" applyFont="1" applyFill="1" applyBorder="1" applyAlignment="1">
      <alignment horizontal="center" vertical="center"/>
    </xf>
    <xf numFmtId="3" fontId="11" fillId="3" borderId="28" xfId="0" applyNumberFormat="1" applyFont="1" applyFill="1" applyBorder="1" applyAlignment="1">
      <alignment horizontal="center" vertical="center"/>
    </xf>
    <xf numFmtId="3" fontId="11" fillId="5" borderId="24" xfId="0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3" fontId="11" fillId="5" borderId="3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64" fontId="11" fillId="3" borderId="24" xfId="0" applyNumberFormat="1" applyFont="1" applyFill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3" fontId="11" fillId="0" borderId="33" xfId="0" applyNumberFormat="1" applyFont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1" fillId="3" borderId="34" xfId="0" applyNumberFormat="1" applyFont="1" applyFill="1" applyBorder="1" applyAlignment="1">
      <alignment horizontal="center" vertical="center"/>
    </xf>
    <xf numFmtId="164" fontId="11" fillId="3" borderId="30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3" fontId="11" fillId="4" borderId="36" xfId="0" applyNumberFormat="1" applyFont="1" applyFill="1" applyBorder="1" applyAlignment="1">
      <alignment horizontal="center" vertical="center"/>
    </xf>
    <xf numFmtId="3" fontId="11" fillId="4" borderId="33" xfId="0" applyNumberFormat="1" applyFont="1" applyFill="1" applyBorder="1" applyAlignment="1">
      <alignment horizontal="center" vertical="center"/>
    </xf>
    <xf numFmtId="3" fontId="11" fillId="3" borderId="3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11" fillId="5" borderId="33" xfId="0" applyNumberFormat="1" applyFont="1" applyFill="1" applyBorder="1" applyAlignment="1">
      <alignment horizontal="center" vertical="center"/>
    </xf>
    <xf numFmtId="164" fontId="11" fillId="3" borderId="33" xfId="0" applyNumberFormat="1" applyFont="1" applyFill="1" applyBorder="1" applyAlignment="1">
      <alignment horizontal="center" vertical="center"/>
    </xf>
    <xf numFmtId="3" fontId="11" fillId="5" borderId="37" xfId="0" applyNumberFormat="1" applyFont="1" applyFill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3" fontId="11" fillId="3" borderId="39" xfId="0" applyNumberFormat="1" applyFont="1" applyFill="1" applyBorder="1" applyAlignment="1">
      <alignment horizontal="center" vertical="center"/>
    </xf>
    <xf numFmtId="164" fontId="11" fillId="3" borderId="37" xfId="0" applyNumberFormat="1" applyFont="1" applyFill="1" applyBorder="1" applyAlignment="1">
      <alignment horizontal="center" vertical="center"/>
    </xf>
    <xf numFmtId="3" fontId="11" fillId="4" borderId="39" xfId="0" applyNumberFormat="1" applyFont="1" applyFill="1" applyBorder="1" applyAlignment="1">
      <alignment horizontal="center" vertical="center"/>
    </xf>
    <xf numFmtId="3" fontId="11" fillId="3" borderId="40" xfId="0" applyNumberFormat="1" applyFont="1" applyFill="1" applyBorder="1" applyAlignment="1">
      <alignment horizontal="center" vertical="center"/>
    </xf>
    <xf numFmtId="3" fontId="11" fillId="3" borderId="41" xfId="0" applyNumberFormat="1" applyFont="1" applyFill="1" applyBorder="1" applyAlignment="1">
      <alignment horizontal="center" vertical="center"/>
    </xf>
    <xf numFmtId="3" fontId="11" fillId="4" borderId="42" xfId="0" applyNumberFormat="1" applyFont="1" applyFill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3" fillId="4" borderId="39" xfId="0" applyNumberFormat="1" applyFont="1" applyFill="1" applyBorder="1" applyAlignment="1">
      <alignment horizontal="center" vertical="center"/>
    </xf>
    <xf numFmtId="3" fontId="13" fillId="4" borderId="42" xfId="0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3" fontId="11" fillId="0" borderId="44" xfId="0" applyNumberFormat="1" applyFont="1" applyBorder="1" applyAlignment="1">
      <alignment horizontal="center" vertical="center"/>
    </xf>
    <xf numFmtId="3" fontId="11" fillId="4" borderId="45" xfId="0" applyNumberFormat="1" applyFont="1" applyFill="1" applyBorder="1" applyAlignment="1">
      <alignment horizontal="center" vertical="center"/>
    </xf>
    <xf numFmtId="3" fontId="11" fillId="5" borderId="45" xfId="0" applyNumberFormat="1" applyFont="1" applyFill="1" applyBorder="1" applyAlignment="1">
      <alignment horizontal="center" vertical="center"/>
    </xf>
    <xf numFmtId="3" fontId="11" fillId="5" borderId="46" xfId="0" applyNumberFormat="1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vertical="center"/>
    </xf>
    <xf numFmtId="3" fontId="8" fillId="2" borderId="48" xfId="0" applyNumberFormat="1" applyFont="1" applyFill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3" fontId="11" fillId="3" borderId="50" xfId="0" applyNumberFormat="1" applyFont="1" applyFill="1" applyBorder="1" applyAlignment="1">
      <alignment horizontal="center" vertical="center"/>
    </xf>
    <xf numFmtId="3" fontId="8" fillId="2" borderId="51" xfId="0" applyNumberFormat="1" applyFont="1" applyFill="1" applyBorder="1" applyAlignment="1">
      <alignment horizontal="center" vertical="center"/>
    </xf>
    <xf numFmtId="3" fontId="8" fillId="2" borderId="52" xfId="0" applyNumberFormat="1" applyFont="1" applyFill="1" applyBorder="1" applyAlignment="1">
      <alignment horizontal="center" vertical="center"/>
    </xf>
    <xf numFmtId="3" fontId="8" fillId="2" borderId="53" xfId="0" applyNumberFormat="1" applyFont="1" applyFill="1" applyBorder="1" applyAlignment="1">
      <alignment horizontal="center" vertical="center"/>
    </xf>
    <xf numFmtId="3" fontId="11" fillId="4" borderId="50" xfId="0" applyNumberFormat="1" applyFont="1" applyFill="1" applyBorder="1" applyAlignment="1">
      <alignment horizontal="center" vertical="center"/>
    </xf>
    <xf numFmtId="3" fontId="13" fillId="4" borderId="50" xfId="0" applyNumberFormat="1" applyFont="1" applyFill="1" applyBorder="1" applyAlignment="1">
      <alignment horizontal="center" vertical="center"/>
    </xf>
    <xf numFmtId="3" fontId="11" fillId="3" borderId="54" xfId="0" applyNumberFormat="1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vertical="center"/>
    </xf>
    <xf numFmtId="164" fontId="11" fillId="3" borderId="45" xfId="0" applyNumberFormat="1" applyFont="1" applyFill="1" applyBorder="1" applyAlignment="1">
      <alignment horizontal="center" vertical="center"/>
    </xf>
    <xf numFmtId="164" fontId="11" fillId="3" borderId="46" xfId="0" applyNumberFormat="1" applyFont="1" applyFill="1" applyBorder="1" applyAlignment="1">
      <alignment horizontal="center" vertical="center"/>
    </xf>
    <xf numFmtId="0" fontId="7" fillId="0" borderId="56" xfId="0" applyFont="1" applyBorder="1"/>
    <xf numFmtId="0" fontId="1" fillId="0" borderId="0" xfId="0" applyFont="1" applyAlignment="1">
      <alignment vertical="center"/>
    </xf>
    <xf numFmtId="0" fontId="17" fillId="0" borderId="0" xfId="0" applyFont="1" applyAlignment="1"/>
    <xf numFmtId="164" fontId="8" fillId="2" borderId="51" xfId="1" applyNumberFormat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20" fillId="0" borderId="0" xfId="0" applyFont="1" applyAlignment="1"/>
    <xf numFmtId="0" fontId="6" fillId="0" borderId="0" xfId="0" applyFont="1" applyAlignment="1">
      <alignment horizontal="left"/>
    </xf>
    <xf numFmtId="0" fontId="18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4" fillId="0" borderId="0" xfId="0" applyFont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9" xfId="0" applyFont="1" applyBorder="1"/>
    <xf numFmtId="0" fontId="8" fillId="2" borderId="17" xfId="0" applyFont="1" applyFill="1" applyBorder="1" applyAlignment="1">
      <alignment horizontal="center" vertical="center" wrapText="1"/>
    </xf>
    <xf numFmtId="0" fontId="9" fillId="0" borderId="26" xfId="0" applyFont="1" applyBorder="1"/>
    <xf numFmtId="0" fontId="8" fillId="2" borderId="18" xfId="0" applyFont="1" applyFill="1" applyBorder="1" applyAlignment="1">
      <alignment horizontal="center" vertical="center" wrapText="1"/>
    </xf>
    <xf numFmtId="0" fontId="9" fillId="0" borderId="31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8" fillId="2" borderId="11" xfId="0" applyFont="1" applyFill="1" applyBorder="1" applyAlignment="1">
      <alignment horizontal="center" vertical="center"/>
    </xf>
    <xf numFmtId="0" fontId="9" fillId="0" borderId="12" xfId="0" applyFont="1" applyBorder="1"/>
    <xf numFmtId="0" fontId="8" fillId="2" borderId="6" xfId="0" applyFont="1" applyFill="1" applyBorder="1" applyAlignment="1">
      <alignment horizontal="center" vertical="center"/>
    </xf>
    <xf numFmtId="0" fontId="9" fillId="0" borderId="7" xfId="0" applyFont="1" applyBorder="1"/>
    <xf numFmtId="0" fontId="9" fillId="0" borderId="10" xfId="0" applyFont="1" applyBorder="1"/>
    <xf numFmtId="0" fontId="8" fillId="2" borderId="1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53975</xdr:colOff>
      <xdr:row>0</xdr:row>
      <xdr:rowOff>0</xdr:rowOff>
    </xdr:from>
    <xdr:to>
      <xdr:col>11</xdr:col>
      <xdr:colOff>0</xdr:colOff>
      <xdr:row>3</xdr:row>
      <xdr:rowOff>5195</xdr:rowOff>
    </xdr:to>
    <xdr:pic>
      <xdr:nvPicPr>
        <xdr:cNvPr id="4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0725" y="0"/>
          <a:ext cx="2089150" cy="505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1519010</xdr:colOff>
      <xdr:row>2</xdr:row>
      <xdr:rowOff>79433</xdr:rowOff>
    </xdr:to>
    <xdr:pic>
      <xdr:nvPicPr>
        <xdr:cNvPr id="5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9010" cy="403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6</xdr:row>
      <xdr:rowOff>9525</xdr:rowOff>
    </xdr:from>
    <xdr:ext cx="1390650" cy="1343025"/>
    <xdr:grpSp>
      <xdr:nvGrpSpPr>
        <xdr:cNvPr id="2" name="Shape 2"/>
        <xdr:cNvGrpSpPr/>
      </xdr:nvGrpSpPr>
      <xdr:grpSpPr>
        <a:xfrm>
          <a:off x="9525" y="1819275"/>
          <a:ext cx="1390650" cy="1343025"/>
          <a:chOff x="4660200" y="3118013"/>
          <a:chExt cx="1371600" cy="1323975"/>
        </a:xfrm>
      </xdr:grpSpPr>
      <xdr:cxnSp macro="">
        <xdr:nvCxnSpPr>
          <xdr:cNvPr id="4" name="Shape 4"/>
          <xdr:cNvCxnSpPr/>
        </xdr:nvCxnSpPr>
        <xdr:spPr>
          <a:xfrm>
            <a:off x="4660200" y="3118013"/>
            <a:ext cx="1371600" cy="1323975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dash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19</xdr:col>
      <xdr:colOff>866775</xdr:colOff>
      <xdr:row>26</xdr:row>
      <xdr:rowOff>0</xdr:rowOff>
    </xdr:from>
    <xdr:ext cx="2476500" cy="885825"/>
    <xdr:sp macro="" textlink="">
      <xdr:nvSpPr>
        <xdr:cNvPr id="5" name="Shape 5">
          <a:hlinkClick xmlns:r="http://schemas.openxmlformats.org/officeDocument/2006/relationships" r:id="rId1"/>
        </xdr:cNvPr>
        <xdr:cNvSpPr/>
      </xdr:nvSpPr>
      <xdr:spPr>
        <a:xfrm>
          <a:off x="4107750" y="3337088"/>
          <a:ext cx="2476500" cy="88582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oneCellAnchor>
    <xdr:from>
      <xdr:col>30</xdr:col>
      <xdr:colOff>1357624</xdr:colOff>
      <xdr:row>0</xdr:row>
      <xdr:rowOff>204783</xdr:rowOff>
    </xdr:from>
    <xdr:ext cx="3790328" cy="976317"/>
    <xdr:pic>
      <xdr:nvPicPr>
        <xdr:cNvPr id="6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427024" y="204783"/>
          <a:ext cx="3790328" cy="97631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16</xdr:col>
      <xdr:colOff>746125</xdr:colOff>
      <xdr:row>0</xdr:row>
      <xdr:rowOff>47627</xdr:rowOff>
    </xdr:from>
    <xdr:to>
      <xdr:col>18</xdr:col>
      <xdr:colOff>835025</xdr:colOff>
      <xdr:row>1</xdr:row>
      <xdr:rowOff>275072</xdr:rowOff>
    </xdr:to>
    <xdr:pic>
      <xdr:nvPicPr>
        <xdr:cNvPr id="7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80125" y="47627"/>
          <a:ext cx="2089150" cy="52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122010</xdr:colOff>
      <xdr:row>1</xdr:row>
      <xdr:rowOff>127058</xdr:rowOff>
    </xdr:to>
    <xdr:pic>
      <xdr:nvPicPr>
        <xdr:cNvPr id="8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4885" cy="428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542925</xdr:colOff>
      <xdr:row>25</xdr:row>
      <xdr:rowOff>28575</xdr:rowOff>
    </xdr:from>
    <xdr:ext cx="3209925" cy="942975"/>
    <xdr:sp macro="" textlink="">
      <xdr:nvSpPr>
        <xdr:cNvPr id="3" name="Shape 3">
          <a:hlinkClick xmlns:r="http://schemas.openxmlformats.org/officeDocument/2006/relationships" r:id="rId1"/>
        </xdr:cNvPr>
        <xdr:cNvSpPr/>
      </xdr:nvSpPr>
      <xdr:spPr>
        <a:xfrm>
          <a:off x="3745800" y="3313275"/>
          <a:ext cx="3200400" cy="933450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8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400"/>
        </a:p>
      </xdr:txBody>
    </xdr:sp>
    <xdr:clientData fLocksWithSheet="0"/>
  </xdr:oneCellAnchor>
  <xdr:twoCellAnchor editAs="oneCell">
    <xdr:from>
      <xdr:col>16</xdr:col>
      <xdr:colOff>793750</xdr:colOff>
      <xdr:row>0</xdr:row>
      <xdr:rowOff>0</xdr:rowOff>
    </xdr:from>
    <xdr:to>
      <xdr:col>18</xdr:col>
      <xdr:colOff>501650</xdr:colOff>
      <xdr:row>3</xdr:row>
      <xdr:rowOff>14720</xdr:rowOff>
    </xdr:to>
    <xdr:pic>
      <xdr:nvPicPr>
        <xdr:cNvPr id="5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1875" y="0"/>
          <a:ext cx="2089150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391885</xdr:colOff>
      <xdr:row>2</xdr:row>
      <xdr:rowOff>85783</xdr:rowOff>
    </xdr:to>
    <xdr:pic>
      <xdr:nvPicPr>
        <xdr:cNvPr id="6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4885" cy="428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895350" cy="733425"/>
    <xdr:grpSp>
      <xdr:nvGrpSpPr>
        <xdr:cNvPr id="2" name="Shape 2"/>
        <xdr:cNvGrpSpPr/>
      </xdr:nvGrpSpPr>
      <xdr:grpSpPr>
        <a:xfrm>
          <a:off x="0" y="1254125"/>
          <a:ext cx="895350" cy="733425"/>
          <a:chOff x="4907850" y="3422813"/>
          <a:chExt cx="876300" cy="714375"/>
        </a:xfrm>
      </xdr:grpSpPr>
      <xdr:cxnSp macro="">
        <xdr:nvCxnSpPr>
          <xdr:cNvPr id="6" name="Shape 6"/>
          <xdr:cNvCxnSpPr/>
        </xdr:nvCxnSpPr>
        <xdr:spPr>
          <a:xfrm>
            <a:off x="4907850" y="3422813"/>
            <a:ext cx="876300" cy="714375"/>
          </a:xfrm>
          <a:prstGeom prst="straightConnector1">
            <a:avLst/>
          </a:prstGeom>
          <a:noFill/>
          <a:ln w="19050" cap="flat" cmpd="sng">
            <a:solidFill>
              <a:srgbClr val="000000"/>
            </a:solidFill>
            <a:prstDash val="dash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19</xdr:col>
      <xdr:colOff>514350</xdr:colOff>
      <xdr:row>25</xdr:row>
      <xdr:rowOff>57150</xdr:rowOff>
    </xdr:from>
    <xdr:ext cx="2457450" cy="638175"/>
    <xdr:sp macro="" textlink="">
      <xdr:nvSpPr>
        <xdr:cNvPr id="7" name="Shape 7">
          <a:hlinkClick xmlns:r="http://schemas.openxmlformats.org/officeDocument/2006/relationships" r:id="rId1"/>
        </xdr:cNvPr>
        <xdr:cNvSpPr/>
      </xdr:nvSpPr>
      <xdr:spPr>
        <a:xfrm>
          <a:off x="63636525" y="10534650"/>
          <a:ext cx="2457450" cy="638175"/>
        </a:xfrm>
        <a:prstGeom prst="roundRect">
          <a:avLst>
            <a:gd name="adj" fmla="val 16667"/>
          </a:avLst>
        </a:prstGeom>
        <a:solidFill>
          <a:srgbClr val="205867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Contenido</a:t>
          </a:r>
          <a:endParaRPr sz="1100"/>
        </a:p>
      </xdr:txBody>
    </xdr:sp>
    <xdr:clientData fLocksWithSheet="0"/>
  </xdr:oneCellAnchor>
  <xdr:twoCellAnchor editAs="oneCell">
    <xdr:from>
      <xdr:col>19</xdr:col>
      <xdr:colOff>222250</xdr:colOff>
      <xdr:row>0</xdr:row>
      <xdr:rowOff>74841</xdr:rowOff>
    </xdr:from>
    <xdr:to>
      <xdr:col>21</xdr:col>
      <xdr:colOff>406400</xdr:colOff>
      <xdr:row>3</xdr:row>
      <xdr:rowOff>75954</xdr:rowOff>
    </xdr:to>
    <xdr:pic>
      <xdr:nvPicPr>
        <xdr:cNvPr id="8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0" y="74841"/>
          <a:ext cx="2089150" cy="477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1519010</xdr:colOff>
      <xdr:row>2</xdr:row>
      <xdr:rowOff>76712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9010" cy="403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zoomScale="80" zoomScaleNormal="80" workbookViewId="0">
      <selection activeCell="A16" sqref="A16"/>
    </sheetView>
  </sheetViews>
  <sheetFormatPr baseColWidth="10" defaultColWidth="0" defaultRowHeight="15" customHeight="1" zeroHeight="1" x14ac:dyDescent="0.2"/>
  <cols>
    <col min="1" max="1" width="106.42578125" customWidth="1"/>
    <col min="2" max="11" width="10.7109375" customWidth="1"/>
    <col min="12" max="26" width="10.7109375" hidden="1" customWidth="1"/>
    <col min="27" max="16384" width="14.42578125" hidden="1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21.75" customHeight="1" x14ac:dyDescent="0.3">
      <c r="A6" s="85" t="s">
        <v>0</v>
      </c>
      <c r="B6" s="85"/>
      <c r="C6" s="85"/>
      <c r="D6" s="85"/>
      <c r="E6" s="85"/>
      <c r="F6" s="85"/>
      <c r="G6" s="85"/>
    </row>
    <row r="7" spans="1:7" ht="12.75" customHeight="1" x14ac:dyDescent="0.2"/>
    <row r="8" spans="1:7" ht="12.75" customHeight="1" x14ac:dyDescent="0.2">
      <c r="A8" s="1"/>
    </row>
    <row r="9" spans="1:7" ht="20.100000000000001" customHeight="1" x14ac:dyDescent="0.25">
      <c r="A9" s="3" t="s">
        <v>29</v>
      </c>
    </row>
    <row r="10" spans="1:7" ht="20.100000000000001" customHeight="1" x14ac:dyDescent="0.25">
      <c r="A10" s="4"/>
    </row>
    <row r="11" spans="1:7" ht="20.100000000000001" customHeight="1" x14ac:dyDescent="0.25">
      <c r="A11" s="3" t="s">
        <v>30</v>
      </c>
    </row>
    <row r="12" spans="1:7" ht="20.100000000000001" customHeight="1" x14ac:dyDescent="0.25">
      <c r="A12" s="4"/>
    </row>
    <row r="13" spans="1:7" ht="20.100000000000001" customHeight="1" x14ac:dyDescent="0.25">
      <c r="A13" s="3" t="s">
        <v>31</v>
      </c>
    </row>
    <row r="14" spans="1:7" ht="12.75" customHeight="1" x14ac:dyDescent="0.2">
      <c r="A14" s="1"/>
    </row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">
    <mergeCell ref="A6:G6"/>
  </mergeCells>
  <hyperlinks>
    <hyperlink ref="A9" location="null!A1" display="1. Consolidado Población de Internos en Establecimientos de Reclusión y Regionales 1991 - 2017"/>
    <hyperlink ref="A11" location="null!A1" display="2. Consolidado Población de Internos en Establecimientos de Reclusión y Regionales según situación jurídica 1991 - 2017"/>
    <hyperlink ref="A13" location="null!A1" display="3. Consolidado Población de Internos en Establecimientos de Reclusión y Regionales por sexo 1991 - 2017"/>
  </hyperlink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S1000"/>
  <sheetViews>
    <sheetView showGridLines="0" topLeftCell="T13" zoomScale="60" zoomScaleNormal="60" workbookViewId="0">
      <selection activeCell="AH22" sqref="AH22"/>
    </sheetView>
  </sheetViews>
  <sheetFormatPr baseColWidth="10" defaultColWidth="0" defaultRowHeight="0" customHeight="1" zeroHeight="1" x14ac:dyDescent="0.2"/>
  <cols>
    <col min="1" max="1" width="21.140625" customWidth="1"/>
    <col min="2" max="2" width="14.85546875" customWidth="1"/>
    <col min="3" max="3" width="14.140625" customWidth="1"/>
    <col min="4" max="4" width="20.140625" customWidth="1"/>
    <col min="5" max="5" width="15.42578125" customWidth="1"/>
    <col min="6" max="6" width="14.140625" customWidth="1"/>
    <col min="7" max="7" width="20.28515625" customWidth="1"/>
    <col min="8" max="8" width="15.42578125" customWidth="1"/>
    <col min="9" max="9" width="14.5703125" customWidth="1"/>
    <col min="10" max="10" width="19.7109375" customWidth="1"/>
    <col min="11" max="11" width="15.42578125" customWidth="1"/>
    <col min="12" max="12" width="14.5703125" customWidth="1"/>
    <col min="13" max="13" width="21" customWidth="1"/>
    <col min="14" max="14" width="15.42578125" customWidth="1"/>
    <col min="15" max="15" width="14.5703125" customWidth="1"/>
    <col min="16" max="16" width="19.85546875" customWidth="1"/>
    <col min="17" max="17" width="15.42578125" customWidth="1"/>
    <col min="18" max="18" width="14.5703125" customWidth="1"/>
    <col min="19" max="19" width="20.42578125" customWidth="1"/>
    <col min="20" max="20" width="15.42578125" customWidth="1"/>
    <col min="21" max="21" width="14.5703125" customWidth="1"/>
    <col min="22" max="22" width="23.7109375" customWidth="1"/>
    <col min="23" max="23" width="15.42578125" customWidth="1"/>
    <col min="24" max="24" width="14.5703125" customWidth="1"/>
    <col min="25" max="25" width="21.28515625" customWidth="1"/>
    <col min="26" max="26" width="15.42578125" customWidth="1"/>
    <col min="27" max="27" width="14.5703125" customWidth="1"/>
    <col min="28" max="28" width="22" customWidth="1"/>
    <col min="29" max="30" width="16.85546875" customWidth="1"/>
    <col min="31" max="31" width="21.140625" customWidth="1"/>
    <col min="32" max="33" width="16.85546875" customWidth="1"/>
    <col min="34" max="34" width="21.140625" customWidth="1"/>
    <col min="35" max="38" width="10.7109375" customWidth="1"/>
    <col min="39" max="40" width="14.42578125" customWidth="1"/>
    <col min="41" max="97" width="0" hidden="1" customWidth="1"/>
    <col min="98" max="16384" width="14.42578125" hidden="1"/>
  </cols>
  <sheetData>
    <row r="1" spans="1:38" ht="24" customHeight="1" x14ac:dyDescent="0.25">
      <c r="A1" s="2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F1" s="7"/>
    </row>
    <row r="2" spans="1:38" ht="24" customHeight="1" x14ac:dyDescent="0.25">
      <c r="A2" s="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8"/>
    </row>
    <row r="3" spans="1:38" ht="24" customHeight="1" x14ac:dyDescent="0.2">
      <c r="A3" s="2"/>
    </row>
    <row r="4" spans="1:38" ht="24" customHeight="1" x14ac:dyDescent="0.2">
      <c r="A4" s="2"/>
    </row>
    <row r="5" spans="1:38" ht="24" customHeight="1" x14ac:dyDescent="0.2">
      <c r="A5" s="88" t="s">
        <v>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38" ht="24" customHeight="1" thickBot="1" x14ac:dyDescent="0.25">
      <c r="A6" s="89" t="s">
        <v>33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38" ht="54" customHeight="1" x14ac:dyDescent="0.3">
      <c r="A7" s="10" t="s">
        <v>2</v>
      </c>
      <c r="B7" s="86">
        <v>2010</v>
      </c>
      <c r="C7" s="87"/>
      <c r="D7" s="90" t="s">
        <v>4</v>
      </c>
      <c r="E7" s="86">
        <v>2011</v>
      </c>
      <c r="F7" s="87"/>
      <c r="G7" s="90" t="s">
        <v>4</v>
      </c>
      <c r="H7" s="86">
        <v>2012</v>
      </c>
      <c r="I7" s="87"/>
      <c r="J7" s="90" t="s">
        <v>4</v>
      </c>
      <c r="K7" s="86">
        <v>2013</v>
      </c>
      <c r="L7" s="87"/>
      <c r="M7" s="90" t="s">
        <v>4</v>
      </c>
      <c r="N7" s="86">
        <v>2014</v>
      </c>
      <c r="O7" s="87"/>
      <c r="P7" s="90" t="s">
        <v>4</v>
      </c>
      <c r="Q7" s="86">
        <v>2015</v>
      </c>
      <c r="R7" s="87"/>
      <c r="S7" s="92" t="s">
        <v>4</v>
      </c>
      <c r="T7" s="86">
        <v>2016</v>
      </c>
      <c r="U7" s="87"/>
      <c r="V7" s="90" t="s">
        <v>4</v>
      </c>
      <c r="W7" s="96">
        <v>2017</v>
      </c>
      <c r="X7" s="87"/>
      <c r="Y7" s="90" t="s">
        <v>4</v>
      </c>
      <c r="Z7" s="97">
        <v>2018</v>
      </c>
      <c r="AA7" s="98"/>
      <c r="AB7" s="94" t="s">
        <v>4</v>
      </c>
      <c r="AC7" s="97">
        <v>2019</v>
      </c>
      <c r="AD7" s="98"/>
      <c r="AE7" s="94" t="s">
        <v>4</v>
      </c>
      <c r="AF7" s="97">
        <v>2020</v>
      </c>
      <c r="AG7" s="98"/>
      <c r="AH7" s="94" t="s">
        <v>4</v>
      </c>
      <c r="AI7" s="14"/>
      <c r="AJ7" s="14"/>
      <c r="AK7" s="14"/>
      <c r="AL7" s="14"/>
    </row>
    <row r="8" spans="1:38" ht="54" customHeight="1" thickBot="1" x14ac:dyDescent="0.25">
      <c r="A8" s="15" t="s">
        <v>5</v>
      </c>
      <c r="B8" s="16" t="s">
        <v>11</v>
      </c>
      <c r="C8" s="16" t="s">
        <v>8</v>
      </c>
      <c r="D8" s="91"/>
      <c r="E8" s="16" t="s">
        <v>11</v>
      </c>
      <c r="F8" s="16" t="s">
        <v>8</v>
      </c>
      <c r="G8" s="91"/>
      <c r="H8" s="16" t="s">
        <v>11</v>
      </c>
      <c r="I8" s="16" t="s">
        <v>8</v>
      </c>
      <c r="J8" s="91"/>
      <c r="K8" s="16" t="s">
        <v>11</v>
      </c>
      <c r="L8" s="16" t="s">
        <v>8</v>
      </c>
      <c r="M8" s="91"/>
      <c r="N8" s="16" t="s">
        <v>11</v>
      </c>
      <c r="O8" s="16" t="s">
        <v>8</v>
      </c>
      <c r="P8" s="91"/>
      <c r="Q8" s="16" t="s">
        <v>11</v>
      </c>
      <c r="R8" s="16" t="s">
        <v>8</v>
      </c>
      <c r="S8" s="93"/>
      <c r="T8" s="16" t="s">
        <v>11</v>
      </c>
      <c r="U8" s="16" t="s">
        <v>8</v>
      </c>
      <c r="V8" s="91"/>
      <c r="W8" s="26" t="s">
        <v>11</v>
      </c>
      <c r="X8" s="16" t="s">
        <v>8</v>
      </c>
      <c r="Y8" s="91"/>
      <c r="Z8" s="27" t="s">
        <v>11</v>
      </c>
      <c r="AA8" s="27" t="s">
        <v>8</v>
      </c>
      <c r="AB8" s="95"/>
      <c r="AC8" s="27" t="s">
        <v>11</v>
      </c>
      <c r="AD8" s="27" t="s">
        <v>8</v>
      </c>
      <c r="AE8" s="95"/>
      <c r="AF8" s="27" t="s">
        <v>11</v>
      </c>
      <c r="AG8" s="27" t="s">
        <v>8</v>
      </c>
      <c r="AH8" s="95"/>
      <c r="AI8" s="29"/>
      <c r="AJ8" s="29"/>
      <c r="AK8" s="29"/>
      <c r="AL8" s="29"/>
    </row>
    <row r="9" spans="1:38" ht="54" customHeight="1" x14ac:dyDescent="0.2">
      <c r="A9" s="19" t="s">
        <v>12</v>
      </c>
      <c r="B9" s="23">
        <v>55060</v>
      </c>
      <c r="C9" s="23">
        <v>76761</v>
      </c>
      <c r="D9" s="30">
        <v>0.39413367235742824</v>
      </c>
      <c r="E9" s="23">
        <v>68029</v>
      </c>
      <c r="F9" s="23">
        <v>86076</v>
      </c>
      <c r="G9" s="30">
        <v>0.26528392303282433</v>
      </c>
      <c r="H9" s="23">
        <v>75620</v>
      </c>
      <c r="I9" s="23">
        <v>102296</v>
      </c>
      <c r="J9" s="30">
        <v>0.35276381909547738</v>
      </c>
      <c r="K9" s="23">
        <v>75726</v>
      </c>
      <c r="L9" s="23">
        <v>114872</v>
      </c>
      <c r="M9" s="30">
        <v>0.51694266170139724</v>
      </c>
      <c r="N9" s="23">
        <v>76066</v>
      </c>
      <c r="O9" s="23">
        <v>120623</v>
      </c>
      <c r="P9" s="35">
        <v>0.58576762285383754</v>
      </c>
      <c r="Q9" s="23">
        <v>77874</v>
      </c>
      <c r="R9" s="23">
        <v>116760</v>
      </c>
      <c r="S9" s="35">
        <v>0.49934509592418519</v>
      </c>
      <c r="T9" s="23">
        <v>77953</v>
      </c>
      <c r="U9" s="23">
        <v>120736</v>
      </c>
      <c r="V9" s="35">
        <v>0.54883070568162862</v>
      </c>
      <c r="W9" s="23">
        <v>78418</v>
      </c>
      <c r="X9" s="23">
        <v>118925</v>
      </c>
      <c r="Y9" s="35">
        <v>0.51655232217093006</v>
      </c>
      <c r="Z9" s="23">
        <v>79211</v>
      </c>
      <c r="AA9" s="23">
        <v>115396</v>
      </c>
      <c r="AB9" s="35">
        <v>0.45681786620545117</v>
      </c>
      <c r="AC9" s="23">
        <v>80227</v>
      </c>
      <c r="AD9" s="23">
        <v>118769</v>
      </c>
      <c r="AE9" s="35">
        <v>0.48041183142832211</v>
      </c>
      <c r="AF9" s="23">
        <v>80156</v>
      </c>
      <c r="AG9" s="23">
        <v>124188</v>
      </c>
      <c r="AH9" s="35">
        <v>0.54932880882279544</v>
      </c>
      <c r="AI9" s="40"/>
      <c r="AJ9" s="40"/>
      <c r="AK9" s="40"/>
      <c r="AL9" s="40"/>
    </row>
    <row r="10" spans="1:38" ht="54" customHeight="1" x14ac:dyDescent="0.2">
      <c r="A10" s="31" t="s">
        <v>13</v>
      </c>
      <c r="B10" s="38">
        <v>55060</v>
      </c>
      <c r="C10" s="38">
        <v>77694</v>
      </c>
      <c r="D10" s="42">
        <v>0.41107882310207056</v>
      </c>
      <c r="E10" s="38">
        <v>71397</v>
      </c>
      <c r="F10" s="38">
        <v>87707</v>
      </c>
      <c r="G10" s="42">
        <v>0.22844097090914195</v>
      </c>
      <c r="H10" s="38">
        <v>75620</v>
      </c>
      <c r="I10" s="38">
        <v>104691</v>
      </c>
      <c r="J10" s="42">
        <v>0.38443533456757462</v>
      </c>
      <c r="K10" s="38">
        <v>75726</v>
      </c>
      <c r="L10" s="38">
        <v>115781</v>
      </c>
      <c r="M10" s="42">
        <v>0.52894646488656472</v>
      </c>
      <c r="N10" s="38">
        <v>76180</v>
      </c>
      <c r="O10" s="38">
        <v>119815</v>
      </c>
      <c r="P10" s="46">
        <v>0.57278813336833823</v>
      </c>
      <c r="Q10" s="38">
        <v>77874</v>
      </c>
      <c r="R10" s="38">
        <v>118059</v>
      </c>
      <c r="S10" s="46">
        <v>0.51602588797287918</v>
      </c>
      <c r="T10" s="23">
        <v>77953</v>
      </c>
      <c r="U10" s="38">
        <v>121356</v>
      </c>
      <c r="V10" s="46">
        <v>0.55678421613023232</v>
      </c>
      <c r="W10" s="23">
        <v>78418</v>
      </c>
      <c r="X10" s="38">
        <v>119269</v>
      </c>
      <c r="Y10" s="46">
        <v>0.52093907011145402</v>
      </c>
      <c r="Z10" s="23">
        <v>79723</v>
      </c>
      <c r="AA10" s="38">
        <v>115488</v>
      </c>
      <c r="AB10" s="46">
        <v>0.44861583231940605</v>
      </c>
      <c r="AC10" s="23">
        <v>80227</v>
      </c>
      <c r="AD10" s="38">
        <v>119413</v>
      </c>
      <c r="AE10" s="35">
        <v>0.48843905418375355</v>
      </c>
      <c r="AF10" s="23">
        <v>80763</v>
      </c>
      <c r="AG10" s="38">
        <v>124105</v>
      </c>
      <c r="AH10" s="35">
        <v>0.53600000000000003</v>
      </c>
      <c r="AI10" s="40"/>
      <c r="AJ10" s="40"/>
      <c r="AK10" s="40"/>
      <c r="AL10" s="40"/>
    </row>
    <row r="11" spans="1:38" ht="54" customHeight="1" x14ac:dyDescent="0.2">
      <c r="A11" s="31" t="s">
        <v>14</v>
      </c>
      <c r="B11" s="38">
        <v>57060</v>
      </c>
      <c r="C11" s="38">
        <v>78801</v>
      </c>
      <c r="D11" s="42">
        <v>0.38101997896950568</v>
      </c>
      <c r="E11" s="38">
        <v>72785</v>
      </c>
      <c r="F11" s="38">
        <v>89441</v>
      </c>
      <c r="G11" s="42">
        <v>0.22883835955210552</v>
      </c>
      <c r="H11" s="38">
        <v>75676</v>
      </c>
      <c r="I11" s="38">
        <v>106111</v>
      </c>
      <c r="J11" s="42">
        <v>0.4021750621068767</v>
      </c>
      <c r="K11" s="38">
        <v>75726</v>
      </c>
      <c r="L11" s="38">
        <v>116370</v>
      </c>
      <c r="M11" s="42">
        <v>0.53672450677442352</v>
      </c>
      <c r="N11" s="38">
        <v>76180</v>
      </c>
      <c r="O11" s="38">
        <v>118968</v>
      </c>
      <c r="P11" s="46">
        <v>0.56166972958781836</v>
      </c>
      <c r="Q11" s="38">
        <v>77874</v>
      </c>
      <c r="R11" s="38">
        <v>118658</v>
      </c>
      <c r="S11" s="46">
        <v>0.52371780054960571</v>
      </c>
      <c r="T11" s="38">
        <v>78181</v>
      </c>
      <c r="U11" s="38">
        <v>122020</v>
      </c>
      <c r="V11" s="46">
        <v>0.56073726352950204</v>
      </c>
      <c r="W11" s="38">
        <v>78418</v>
      </c>
      <c r="X11" s="38">
        <v>118186</v>
      </c>
      <c r="Y11" s="46">
        <v>0.50712846540335121</v>
      </c>
      <c r="Z11" s="38">
        <v>79723</v>
      </c>
      <c r="AA11" s="38">
        <v>115563</v>
      </c>
      <c r="AB11" s="46">
        <v>0.4495565896918079</v>
      </c>
      <c r="AC11" s="38">
        <v>80159</v>
      </c>
      <c r="AD11" s="38">
        <v>120022</v>
      </c>
      <c r="AE11" s="35">
        <v>0.49729911800296911</v>
      </c>
      <c r="AF11" s="38">
        <v>80763</v>
      </c>
      <c r="AG11" s="38">
        <v>122079</v>
      </c>
      <c r="AH11" s="35">
        <v>0.51100000000000001</v>
      </c>
      <c r="AI11" s="40"/>
      <c r="AJ11" s="40"/>
      <c r="AK11" s="40"/>
      <c r="AL11" s="40"/>
    </row>
    <row r="12" spans="1:38" ht="54" customHeight="1" x14ac:dyDescent="0.2">
      <c r="A12" s="31" t="s">
        <v>15</v>
      </c>
      <c r="B12" s="38">
        <v>56970</v>
      </c>
      <c r="C12" s="38">
        <v>79730</v>
      </c>
      <c r="D12" s="42">
        <v>0.39950851325258907</v>
      </c>
      <c r="E12" s="38">
        <v>72785</v>
      </c>
      <c r="F12" s="38">
        <v>90564</v>
      </c>
      <c r="G12" s="42">
        <v>0.24426736278079275</v>
      </c>
      <c r="H12" s="38">
        <v>75676</v>
      </c>
      <c r="I12" s="38">
        <v>107320</v>
      </c>
      <c r="J12" s="42">
        <v>0.41815106506686406</v>
      </c>
      <c r="K12" s="38">
        <v>75726</v>
      </c>
      <c r="L12" s="38">
        <v>117015</v>
      </c>
      <c r="M12" s="42">
        <v>0.54524205688931149</v>
      </c>
      <c r="N12" s="38">
        <v>76283</v>
      </c>
      <c r="O12" s="38">
        <v>117975</v>
      </c>
      <c r="P12" s="46">
        <v>0.54654379088394522</v>
      </c>
      <c r="Q12" s="38">
        <v>77874</v>
      </c>
      <c r="R12" s="38">
        <v>119378</v>
      </c>
      <c r="S12" s="46">
        <v>0.53296350514934376</v>
      </c>
      <c r="T12" s="38">
        <v>78181</v>
      </c>
      <c r="U12" s="38">
        <v>122016</v>
      </c>
      <c r="V12" s="46">
        <v>0.56068610020337428</v>
      </c>
      <c r="W12" s="38">
        <v>78690</v>
      </c>
      <c r="X12" s="38">
        <v>117119</v>
      </c>
      <c r="Y12" s="46">
        <v>0.4883593849281993</v>
      </c>
      <c r="Z12" s="38">
        <v>79723</v>
      </c>
      <c r="AA12" s="38">
        <v>116058</v>
      </c>
      <c r="AB12" s="46">
        <v>0.45576558834966074</v>
      </c>
      <c r="AC12" s="38">
        <v>80212</v>
      </c>
      <c r="AD12" s="38">
        <v>120875</v>
      </c>
      <c r="AE12" s="35">
        <v>0.50694409813992913</v>
      </c>
      <c r="AF12" s="38">
        <v>80763</v>
      </c>
      <c r="AG12" s="38">
        <v>117336</v>
      </c>
      <c r="AH12" s="35">
        <v>0.45284350507039117</v>
      </c>
      <c r="AI12" s="40"/>
      <c r="AJ12" s="40"/>
      <c r="AK12" s="40"/>
      <c r="AL12" s="40"/>
    </row>
    <row r="13" spans="1:38" ht="54" customHeight="1" x14ac:dyDescent="0.2">
      <c r="A13" s="31" t="s">
        <v>16</v>
      </c>
      <c r="B13" s="38">
        <v>56970</v>
      </c>
      <c r="C13" s="38">
        <v>80490</v>
      </c>
      <c r="D13" s="42">
        <v>0.41284886782517116</v>
      </c>
      <c r="E13" s="38">
        <v>72785</v>
      </c>
      <c r="F13" s="38">
        <v>92255</v>
      </c>
      <c r="G13" s="42">
        <v>0.26750017173868246</v>
      </c>
      <c r="H13" s="38">
        <v>75676</v>
      </c>
      <c r="I13" s="38">
        <v>108785</v>
      </c>
      <c r="J13" s="42">
        <v>0.43750991067181144</v>
      </c>
      <c r="K13" s="38">
        <v>75726</v>
      </c>
      <c r="L13" s="38">
        <v>117528</v>
      </c>
      <c r="M13" s="42">
        <v>0.55201648046905949</v>
      </c>
      <c r="N13" s="38">
        <v>76519</v>
      </c>
      <c r="O13" s="38">
        <v>117311</v>
      </c>
      <c r="P13" s="46">
        <v>0.53309635515362208</v>
      </c>
      <c r="Q13" s="38">
        <v>78044</v>
      </c>
      <c r="R13" s="38">
        <v>120200</v>
      </c>
      <c r="S13" s="46">
        <v>0.54015683460611963</v>
      </c>
      <c r="T13" s="38">
        <v>78181</v>
      </c>
      <c r="U13" s="38">
        <v>121945</v>
      </c>
      <c r="V13" s="46">
        <v>0.55977795116460527</v>
      </c>
      <c r="W13" s="38">
        <v>78690</v>
      </c>
      <c r="X13" s="38">
        <v>115878</v>
      </c>
      <c r="Y13" s="46">
        <v>0.47258863896301939</v>
      </c>
      <c r="Z13" s="38">
        <v>79172</v>
      </c>
      <c r="AA13" s="38">
        <v>117026</v>
      </c>
      <c r="AB13" s="46">
        <v>0.47812357904309599</v>
      </c>
      <c r="AC13" s="38">
        <v>80236</v>
      </c>
      <c r="AD13" s="38">
        <v>121487</v>
      </c>
      <c r="AE13" s="46">
        <v>0.51412084351164067</v>
      </c>
      <c r="AF13" s="38">
        <v>80763</v>
      </c>
      <c r="AG13" s="38">
        <v>112039</v>
      </c>
      <c r="AH13" s="35">
        <v>0.38700000000000001</v>
      </c>
      <c r="AI13" s="40"/>
      <c r="AJ13" s="40"/>
      <c r="AK13" s="40"/>
      <c r="AL13" s="40"/>
    </row>
    <row r="14" spans="1:38" ht="54" customHeight="1" x14ac:dyDescent="0.2">
      <c r="A14" s="31" t="s">
        <v>17</v>
      </c>
      <c r="B14" s="38">
        <v>60642</v>
      </c>
      <c r="C14" s="38">
        <v>80780</v>
      </c>
      <c r="D14" s="42">
        <v>0.33208007651462679</v>
      </c>
      <c r="E14" s="38">
        <v>72785</v>
      </c>
      <c r="F14" s="38">
        <v>93387</v>
      </c>
      <c r="G14" s="42">
        <v>0.28305282681871269</v>
      </c>
      <c r="H14" s="38">
        <v>75676</v>
      </c>
      <c r="I14" s="38">
        <v>109709</v>
      </c>
      <c r="J14" s="42">
        <v>0.44971985834346428</v>
      </c>
      <c r="K14" s="38">
        <v>75726</v>
      </c>
      <c r="L14" s="38">
        <v>117863</v>
      </c>
      <c r="M14" s="42">
        <v>0.5564403243271796</v>
      </c>
      <c r="N14" s="38">
        <v>76519</v>
      </c>
      <c r="O14" s="38">
        <v>117231</v>
      </c>
      <c r="P14" s="46">
        <v>0.53205086318430705</v>
      </c>
      <c r="Q14" s="38">
        <v>78044</v>
      </c>
      <c r="R14" s="38">
        <v>120905</v>
      </c>
      <c r="S14" s="46">
        <v>0.5491902003997744</v>
      </c>
      <c r="T14" s="38">
        <v>78055</v>
      </c>
      <c r="U14" s="38">
        <v>121230</v>
      </c>
      <c r="V14" s="46">
        <v>0.55313560950611751</v>
      </c>
      <c r="W14" s="38">
        <v>78690</v>
      </c>
      <c r="X14" s="38">
        <v>115628</v>
      </c>
      <c r="Y14" s="46">
        <v>0.46941161519888164</v>
      </c>
      <c r="Z14" s="38">
        <v>79236</v>
      </c>
      <c r="AA14" s="38">
        <v>117692</v>
      </c>
      <c r="AB14" s="46">
        <v>0.48533494876066441</v>
      </c>
      <c r="AC14" s="38">
        <v>80373</v>
      </c>
      <c r="AD14" s="38">
        <v>122417</v>
      </c>
      <c r="AE14" s="46">
        <v>0.52311099498587832</v>
      </c>
      <c r="AF14" s="38">
        <v>80928</v>
      </c>
      <c r="AG14" s="38">
        <v>108054</v>
      </c>
      <c r="AH14" s="35">
        <v>0.33500000000000002</v>
      </c>
      <c r="AI14" s="40"/>
      <c r="AJ14" s="40"/>
      <c r="AK14" s="40"/>
      <c r="AL14" s="40"/>
    </row>
    <row r="15" spans="1:38" ht="54" customHeight="1" x14ac:dyDescent="0.2">
      <c r="A15" s="31" t="s">
        <v>19</v>
      </c>
      <c r="B15" s="38">
        <v>63311</v>
      </c>
      <c r="C15" s="38">
        <v>81486</v>
      </c>
      <c r="D15" s="42">
        <v>0.28707491589139322</v>
      </c>
      <c r="E15" s="38">
        <v>72785</v>
      </c>
      <c r="F15" s="38">
        <v>95370</v>
      </c>
      <c r="G15" s="42">
        <v>0.31029745139795284</v>
      </c>
      <c r="H15" s="38">
        <v>75676</v>
      </c>
      <c r="I15" s="38">
        <v>111005</v>
      </c>
      <c r="J15" s="42">
        <v>0.46684549923357466</v>
      </c>
      <c r="K15" s="38">
        <v>75726</v>
      </c>
      <c r="L15" s="38">
        <v>118201</v>
      </c>
      <c r="M15" s="42">
        <v>0.56090378469746183</v>
      </c>
      <c r="N15" s="38">
        <v>76553</v>
      </c>
      <c r="O15" s="38">
        <v>117130</v>
      </c>
      <c r="P15" s="46">
        <v>0.53005107572531451</v>
      </c>
      <c r="Q15" s="38">
        <v>78044</v>
      </c>
      <c r="R15" s="38">
        <v>120840</v>
      </c>
      <c r="S15" s="46">
        <v>0.54835733688688437</v>
      </c>
      <c r="T15" s="38">
        <v>78055</v>
      </c>
      <c r="U15" s="38">
        <v>120657</v>
      </c>
      <c r="V15" s="46">
        <v>0.54600000000000004</v>
      </c>
      <c r="W15" s="38">
        <v>78782</v>
      </c>
      <c r="X15" s="38">
        <v>116773</v>
      </c>
      <c r="Y15" s="46">
        <v>0.48222944327384432</v>
      </c>
      <c r="Z15" s="38">
        <v>80660</v>
      </c>
      <c r="AA15" s="38">
        <v>118253</v>
      </c>
      <c r="AB15" s="46">
        <v>0.46606744359037933</v>
      </c>
      <c r="AC15" s="38">
        <v>80225</v>
      </c>
      <c r="AD15" s="38">
        <v>123078</v>
      </c>
      <c r="AE15" s="46">
        <v>0.53416017450919284</v>
      </c>
      <c r="AF15" s="38">
        <v>80941</v>
      </c>
      <c r="AG15" s="38">
        <v>104315</v>
      </c>
      <c r="AH15" s="46">
        <v>0.28899999999999998</v>
      </c>
      <c r="AI15" s="40"/>
      <c r="AJ15" s="40"/>
      <c r="AK15" s="40"/>
      <c r="AL15" s="40"/>
    </row>
    <row r="16" spans="1:38" ht="54" customHeight="1" x14ac:dyDescent="0.2">
      <c r="A16" s="31" t="s">
        <v>20</v>
      </c>
      <c r="B16" s="38">
        <v>63311</v>
      </c>
      <c r="C16" s="38">
        <v>81914</v>
      </c>
      <c r="D16" s="42">
        <v>0.29383519451596096</v>
      </c>
      <c r="E16" s="38">
        <v>75609</v>
      </c>
      <c r="F16" s="38">
        <v>97014</v>
      </c>
      <c r="G16" s="42">
        <v>0.28310121810895539</v>
      </c>
      <c r="H16" s="38">
        <v>75676</v>
      </c>
      <c r="I16" s="38">
        <v>111979</v>
      </c>
      <c r="J16" s="42">
        <v>0.47971615835932124</v>
      </c>
      <c r="K16" s="38">
        <v>75726</v>
      </c>
      <c r="L16" s="38">
        <v>118478</v>
      </c>
      <c r="M16" s="42">
        <v>0.56456170932044469</v>
      </c>
      <c r="N16" s="38">
        <v>76553</v>
      </c>
      <c r="O16" s="38">
        <v>116873</v>
      </c>
      <c r="P16" s="46">
        <v>0.52669392447062813</v>
      </c>
      <c r="Q16" s="38">
        <v>78044</v>
      </c>
      <c r="R16" s="38">
        <v>121257</v>
      </c>
      <c r="S16" s="46">
        <v>0.55370047665419508</v>
      </c>
      <c r="T16" s="38">
        <v>78055</v>
      </c>
      <c r="U16" s="38">
        <v>120721</v>
      </c>
      <c r="V16" s="46">
        <v>0.54600000000000004</v>
      </c>
      <c r="W16" s="38">
        <v>78734</v>
      </c>
      <c r="X16" s="38">
        <v>116373</v>
      </c>
      <c r="Y16" s="46">
        <v>0.47805268371986687</v>
      </c>
      <c r="Z16" s="38">
        <v>80660</v>
      </c>
      <c r="AA16" s="38">
        <v>118708</v>
      </c>
      <c r="AB16" s="46">
        <v>0.47170840565335981</v>
      </c>
      <c r="AC16" s="38">
        <v>80464</v>
      </c>
      <c r="AD16" s="38">
        <v>123718</v>
      </c>
      <c r="AE16" s="46">
        <v>0.53755716842314571</v>
      </c>
      <c r="AF16" s="38">
        <v>80669</v>
      </c>
      <c r="AG16" s="38">
        <v>101864</v>
      </c>
      <c r="AH16" s="46">
        <f>+AG16/AF16-1</f>
        <v>0.26274033395728225</v>
      </c>
      <c r="AI16" s="40"/>
      <c r="AJ16" s="40"/>
      <c r="AK16" s="40"/>
      <c r="AL16" s="40"/>
    </row>
    <row r="17" spans="1:38" ht="54" customHeight="1" x14ac:dyDescent="0.2">
      <c r="A17" s="31" t="s">
        <v>21</v>
      </c>
      <c r="B17" s="38">
        <v>64440</v>
      </c>
      <c r="C17" s="38">
        <v>82883</v>
      </c>
      <c r="D17" s="42">
        <v>0.28620422098075737</v>
      </c>
      <c r="E17" s="38">
        <v>75609</v>
      </c>
      <c r="F17" s="38">
        <v>98227</v>
      </c>
      <c r="G17" s="42">
        <v>0.2991442817653982</v>
      </c>
      <c r="H17" s="38">
        <v>75676</v>
      </c>
      <c r="I17" s="38">
        <v>113104</v>
      </c>
      <c r="J17" s="42">
        <v>0.49458216607643113</v>
      </c>
      <c r="K17" s="38">
        <v>75895</v>
      </c>
      <c r="L17" s="38">
        <v>119350</v>
      </c>
      <c r="M17" s="42">
        <v>0.57256736280387388</v>
      </c>
      <c r="N17" s="38">
        <v>76553</v>
      </c>
      <c r="O17" s="38">
        <v>117037</v>
      </c>
      <c r="P17" s="46">
        <v>0.52883623110785982</v>
      </c>
      <c r="Q17" s="38">
        <v>78044</v>
      </c>
      <c r="R17" s="38">
        <v>121389</v>
      </c>
      <c r="S17" s="46">
        <v>0.55539183024960281</v>
      </c>
      <c r="T17" s="38">
        <v>78077</v>
      </c>
      <c r="U17" s="38">
        <v>120914</v>
      </c>
      <c r="V17" s="46">
        <v>0.548650690984541</v>
      </c>
      <c r="W17" s="38">
        <v>79051</v>
      </c>
      <c r="X17" s="38">
        <v>115708</v>
      </c>
      <c r="Y17" s="46">
        <v>0.46371329900950009</v>
      </c>
      <c r="Z17" s="38">
        <v>80203</v>
      </c>
      <c r="AA17" s="38">
        <v>119125</v>
      </c>
      <c r="AB17" s="46">
        <v>0.48529356757228537</v>
      </c>
      <c r="AC17" s="38">
        <v>80332</v>
      </c>
      <c r="AD17" s="38">
        <v>124640</v>
      </c>
      <c r="AE17" s="46">
        <v>0.55156102175969735</v>
      </c>
      <c r="AF17" s="38"/>
      <c r="AG17" s="38"/>
      <c r="AH17" s="46" t="s">
        <v>18</v>
      </c>
      <c r="AI17" s="40"/>
      <c r="AJ17" s="40"/>
      <c r="AK17" s="40"/>
      <c r="AL17" s="40"/>
    </row>
    <row r="18" spans="1:38" ht="54" customHeight="1" x14ac:dyDescent="0.2">
      <c r="A18" s="31" t="s">
        <v>22</v>
      </c>
      <c r="B18" s="38">
        <v>64440</v>
      </c>
      <c r="C18" s="38">
        <v>83667</v>
      </c>
      <c r="D18" s="42">
        <v>0.29837057728119176</v>
      </c>
      <c r="E18" s="38">
        <v>75609</v>
      </c>
      <c r="F18" s="38">
        <v>99979</v>
      </c>
      <c r="G18" s="42">
        <v>0.32231612638707041</v>
      </c>
      <c r="H18" s="38">
        <v>75726</v>
      </c>
      <c r="I18" s="38">
        <v>114284</v>
      </c>
      <c r="J18" s="42">
        <v>0.50917782531759248</v>
      </c>
      <c r="K18" s="38">
        <v>75895</v>
      </c>
      <c r="L18" s="38">
        <v>120038</v>
      </c>
      <c r="M18" s="42">
        <v>0.58163251861123921</v>
      </c>
      <c r="N18" s="38">
        <v>78022</v>
      </c>
      <c r="O18" s="38">
        <v>116449</v>
      </c>
      <c r="P18" s="46">
        <v>0.49251493168593474</v>
      </c>
      <c r="Q18" s="38">
        <v>78044</v>
      </c>
      <c r="R18" s="38">
        <v>121295</v>
      </c>
      <c r="S18" s="46">
        <v>0.55418738147711544</v>
      </c>
      <c r="T18" s="38">
        <v>78077</v>
      </c>
      <c r="U18" s="38">
        <v>120668</v>
      </c>
      <c r="V18" s="46">
        <v>0.54549995517245797</v>
      </c>
      <c r="W18" s="38">
        <v>79051</v>
      </c>
      <c r="X18" s="38">
        <v>115721</v>
      </c>
      <c r="Y18" s="46">
        <v>0.46387774980708651</v>
      </c>
      <c r="Z18" s="38">
        <v>80203</v>
      </c>
      <c r="AA18" s="38">
        <v>119522</v>
      </c>
      <c r="AB18" s="46">
        <v>0.49024350710073183</v>
      </c>
      <c r="AC18" s="38">
        <v>80387</v>
      </c>
      <c r="AD18" s="38">
        <v>124725</v>
      </c>
      <c r="AE18" s="46">
        <v>0.55155684376827097</v>
      </c>
      <c r="AF18" s="38"/>
      <c r="AG18" s="38"/>
      <c r="AH18" s="46" t="s">
        <v>18</v>
      </c>
      <c r="AI18" s="40"/>
      <c r="AJ18" s="40"/>
      <c r="AK18" s="40"/>
      <c r="AL18" s="40"/>
    </row>
    <row r="19" spans="1:38" ht="54" customHeight="1" x14ac:dyDescent="0.2">
      <c r="A19" s="31" t="s">
        <v>23</v>
      </c>
      <c r="B19" s="38">
        <v>67965</v>
      </c>
      <c r="C19" s="38">
        <v>84495</v>
      </c>
      <c r="D19" s="42">
        <v>0.24321341867137503</v>
      </c>
      <c r="E19" s="38">
        <v>75609</v>
      </c>
      <c r="F19" s="38">
        <v>100728</v>
      </c>
      <c r="G19" s="42">
        <v>0.33222235448160942</v>
      </c>
      <c r="H19" s="38">
        <v>75726</v>
      </c>
      <c r="I19" s="38">
        <v>114697</v>
      </c>
      <c r="J19" s="42">
        <v>0.51463169849193147</v>
      </c>
      <c r="K19" s="38">
        <v>75895</v>
      </c>
      <c r="L19" s="38">
        <v>120310</v>
      </c>
      <c r="M19" s="42">
        <v>0.58521641741880237</v>
      </c>
      <c r="N19" s="38">
        <v>78022</v>
      </c>
      <c r="O19" s="38">
        <v>115634</v>
      </c>
      <c r="P19" s="46">
        <v>0.48206915998051825</v>
      </c>
      <c r="Q19" s="38">
        <v>78044</v>
      </c>
      <c r="R19" s="38">
        <v>121296</v>
      </c>
      <c r="S19" s="46">
        <v>0.55420019476192928</v>
      </c>
      <c r="T19" s="38">
        <v>78246</v>
      </c>
      <c r="U19" s="38">
        <v>120173</v>
      </c>
      <c r="V19" s="46">
        <v>0.53583569767144645</v>
      </c>
      <c r="W19" s="38">
        <v>78955</v>
      </c>
      <c r="X19" s="38">
        <v>115562</v>
      </c>
      <c r="Y19" s="46">
        <v>0.46364384776138312</v>
      </c>
      <c r="Z19" s="38">
        <v>80227</v>
      </c>
      <c r="AA19" s="38">
        <v>119491</v>
      </c>
      <c r="AB19" s="46">
        <v>0.48941129544916295</v>
      </c>
      <c r="AC19" s="38">
        <v>80452</v>
      </c>
      <c r="AD19" s="38">
        <v>124768</v>
      </c>
      <c r="AE19" s="46">
        <v>0.55083776661860484</v>
      </c>
      <c r="AF19" s="38"/>
      <c r="AG19" s="38"/>
      <c r="AH19" s="46" t="s">
        <v>18</v>
      </c>
      <c r="AI19" s="40"/>
      <c r="AJ19" s="40"/>
      <c r="AK19" s="40"/>
      <c r="AL19" s="40"/>
    </row>
    <row r="20" spans="1:38" ht="54" customHeight="1" thickBot="1" x14ac:dyDescent="0.25">
      <c r="A20" s="54" t="s">
        <v>24</v>
      </c>
      <c r="B20" s="56">
        <v>67965</v>
      </c>
      <c r="C20" s="56">
        <v>84444</v>
      </c>
      <c r="D20" s="70">
        <v>0.24246303244316936</v>
      </c>
      <c r="E20" s="56">
        <v>75620</v>
      </c>
      <c r="F20" s="56">
        <v>100451</v>
      </c>
      <c r="G20" s="70">
        <v>0.32836551176937312</v>
      </c>
      <c r="H20" s="56">
        <v>75726</v>
      </c>
      <c r="I20" s="56">
        <v>113884</v>
      </c>
      <c r="J20" s="70">
        <v>0.50389562369595642</v>
      </c>
      <c r="K20" s="56">
        <v>76066</v>
      </c>
      <c r="L20" s="56">
        <v>120032</v>
      </c>
      <c r="M20" s="70">
        <v>0.57799805432124729</v>
      </c>
      <c r="N20" s="56">
        <v>77874</v>
      </c>
      <c r="O20" s="56">
        <v>113623</v>
      </c>
      <c r="P20" s="71">
        <v>0.45906207463338222</v>
      </c>
      <c r="Q20" s="56">
        <v>77953</v>
      </c>
      <c r="R20" s="56">
        <v>120444</v>
      </c>
      <c r="S20" s="71">
        <v>0.54508485882518953</v>
      </c>
      <c r="T20" s="56">
        <v>78420</v>
      </c>
      <c r="U20" s="56">
        <v>118532</v>
      </c>
      <c r="V20" s="71">
        <v>0.511502167814333</v>
      </c>
      <c r="W20" s="56">
        <v>79211</v>
      </c>
      <c r="X20" s="56">
        <v>114750</v>
      </c>
      <c r="Y20" s="71">
        <v>0.44866243324790744</v>
      </c>
      <c r="Z20" s="56">
        <v>80227</v>
      </c>
      <c r="AA20" s="56">
        <v>118513</v>
      </c>
      <c r="AB20" s="71">
        <v>0.47722088573672194</v>
      </c>
      <c r="AC20" s="56">
        <v>80260</v>
      </c>
      <c r="AD20" s="56">
        <v>123802</v>
      </c>
      <c r="AE20" s="71">
        <v>0.54251183653127333</v>
      </c>
      <c r="AF20" s="56"/>
      <c r="AG20" s="56"/>
      <c r="AH20" s="71" t="s">
        <v>18</v>
      </c>
      <c r="AI20" s="40"/>
      <c r="AJ20" s="40"/>
      <c r="AK20" s="40"/>
      <c r="AL20" s="40"/>
    </row>
    <row r="21" spans="1:38" ht="54" customHeight="1" thickBot="1" x14ac:dyDescent="0.25">
      <c r="A21" s="69" t="s">
        <v>25</v>
      </c>
      <c r="B21" s="63">
        <v>61099.5</v>
      </c>
      <c r="C21" s="63">
        <v>81095.416666666672</v>
      </c>
      <c r="D21" s="75">
        <v>0.33181927431710323</v>
      </c>
      <c r="E21" s="63">
        <v>73450.583333333328</v>
      </c>
      <c r="F21" s="63">
        <v>94266.583333333328</v>
      </c>
      <c r="G21" s="75">
        <v>0.28273587989521826</v>
      </c>
      <c r="H21" s="63">
        <v>75679.166666666672</v>
      </c>
      <c r="I21" s="63">
        <v>109822.08333333333</v>
      </c>
      <c r="J21" s="75">
        <v>0.45113366841890629</v>
      </c>
      <c r="K21" s="63">
        <v>75796.583333333328</v>
      </c>
      <c r="L21" s="63">
        <v>117986.5</v>
      </c>
      <c r="M21" s="75">
        <v>0.55659936185175041</v>
      </c>
      <c r="N21" s="63">
        <v>76777</v>
      </c>
      <c r="O21" s="63">
        <v>117389.08333333333</v>
      </c>
      <c r="P21" s="75">
        <v>0.5292619910529589</v>
      </c>
      <c r="Q21" s="63">
        <v>77979.75</v>
      </c>
      <c r="R21" s="63">
        <v>120040.08333333333</v>
      </c>
      <c r="S21" s="75">
        <v>0.5393601169547354</v>
      </c>
      <c r="T21" s="63">
        <v>78119.5</v>
      </c>
      <c r="U21" s="63">
        <v>120914</v>
      </c>
      <c r="V21" s="75">
        <v>0.54778669648818668</v>
      </c>
      <c r="W21" s="63">
        <v>78759</v>
      </c>
      <c r="X21" s="63">
        <v>116657.66666666667</v>
      </c>
      <c r="Y21" s="75">
        <v>0.48126324613295202</v>
      </c>
      <c r="Z21" s="63">
        <v>79914</v>
      </c>
      <c r="AA21" s="63">
        <v>117569.58333333333</v>
      </c>
      <c r="AB21" s="75">
        <v>0.47117995912272725</v>
      </c>
      <c r="AC21" s="63">
        <v>80296.166666666672</v>
      </c>
      <c r="AD21" s="63">
        <v>122309.5</v>
      </c>
      <c r="AE21" s="75">
        <v>0.52320922932188985</v>
      </c>
      <c r="AF21" s="63">
        <v>80560.666666666672</v>
      </c>
      <c r="AG21" s="63">
        <v>123457.33333333333</v>
      </c>
      <c r="AH21" s="75">
        <f>+AG21/AF21-1</f>
        <v>0.53247656010791022</v>
      </c>
      <c r="AI21" s="73"/>
      <c r="AJ21" s="73"/>
      <c r="AK21" s="73"/>
      <c r="AL21" s="73"/>
    </row>
    <row r="22" spans="1:38" ht="22.5" customHeight="1" x14ac:dyDescent="0.25">
      <c r="A22" s="74" t="s">
        <v>27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19.5" customHeight="1" x14ac:dyDescent="0.2"/>
    <row r="24" spans="1:38" ht="23.25" customHeight="1" x14ac:dyDescent="0.25">
      <c r="A24" s="81"/>
    </row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24">
    <mergeCell ref="V7:V8"/>
    <mergeCell ref="Y7:Y8"/>
    <mergeCell ref="AB7:AB8"/>
    <mergeCell ref="AE7:AE8"/>
    <mergeCell ref="AH7:AH8"/>
    <mergeCell ref="W7:X7"/>
    <mergeCell ref="Z7:AA7"/>
    <mergeCell ref="AC7:AD7"/>
    <mergeCell ref="AF7:AG7"/>
    <mergeCell ref="T7:U7"/>
    <mergeCell ref="M7:M8"/>
    <mergeCell ref="P7:P8"/>
    <mergeCell ref="E7:F7"/>
    <mergeCell ref="H7:I7"/>
    <mergeCell ref="K7:L7"/>
    <mergeCell ref="G7:G8"/>
    <mergeCell ref="J7:J8"/>
    <mergeCell ref="S7:S8"/>
    <mergeCell ref="B7:C7"/>
    <mergeCell ref="A5:S5"/>
    <mergeCell ref="A6:S6"/>
    <mergeCell ref="N7:O7"/>
    <mergeCell ref="Q7:R7"/>
    <mergeCell ref="D7:D8"/>
  </mergeCells>
  <printOptions horizontalCentered="1" verticalCentered="1"/>
  <pageMargins left="1.3779527559055118" right="0.19685039370078741" top="0.39370078740157483" bottom="0.39370078740157483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T1000"/>
  <sheetViews>
    <sheetView showGridLines="0" topLeftCell="S11" zoomScale="60" zoomScaleNormal="60" workbookViewId="0">
      <selection activeCell="AH15" sqref="AH15:AH16"/>
    </sheetView>
  </sheetViews>
  <sheetFormatPr baseColWidth="10" defaultColWidth="0" defaultRowHeight="0" customHeight="1" zeroHeight="1" x14ac:dyDescent="0.2"/>
  <cols>
    <col min="1" max="1" width="17" customWidth="1"/>
    <col min="2" max="2" width="16.85546875" customWidth="1"/>
    <col min="3" max="3" width="18.7109375" customWidth="1"/>
    <col min="4" max="4" width="15.140625" customWidth="1"/>
    <col min="5" max="5" width="16.85546875" customWidth="1"/>
    <col min="6" max="6" width="18.7109375" customWidth="1"/>
    <col min="7" max="7" width="15.140625" customWidth="1"/>
    <col min="8" max="8" width="16.85546875" customWidth="1"/>
    <col min="9" max="9" width="18.7109375" customWidth="1"/>
    <col min="10" max="10" width="15.140625" customWidth="1"/>
    <col min="11" max="11" width="16.85546875" customWidth="1"/>
    <col min="12" max="12" width="18.7109375" customWidth="1"/>
    <col min="13" max="13" width="13.7109375" customWidth="1"/>
    <col min="14" max="14" width="16.85546875" customWidth="1"/>
    <col min="15" max="15" width="18.7109375" customWidth="1"/>
    <col min="16" max="16" width="15.140625" customWidth="1"/>
    <col min="17" max="17" width="16.85546875" customWidth="1"/>
    <col min="18" max="18" width="18.7109375" customWidth="1"/>
    <col min="19" max="19" width="15.140625" customWidth="1"/>
    <col min="20" max="20" width="16.85546875" customWidth="1"/>
    <col min="21" max="21" width="13.42578125" customWidth="1"/>
    <col min="22" max="22" width="15.140625" customWidth="1"/>
    <col min="23" max="23" width="16.85546875" customWidth="1"/>
    <col min="24" max="24" width="18.7109375" customWidth="1"/>
    <col min="25" max="25" width="15.140625" customWidth="1"/>
    <col min="26" max="26" width="16.85546875" customWidth="1"/>
    <col min="27" max="27" width="18.7109375" customWidth="1"/>
    <col min="28" max="28" width="15.140625" customWidth="1"/>
    <col min="29" max="29" width="18.5703125" customWidth="1"/>
    <col min="30" max="30" width="18.28515625" customWidth="1"/>
    <col min="31" max="31" width="20" customWidth="1"/>
    <col min="32" max="32" width="18.5703125" customWidth="1"/>
    <col min="33" max="33" width="18.28515625" customWidth="1"/>
    <col min="34" max="34" width="20" customWidth="1"/>
    <col min="35" max="41" width="14.42578125" customWidth="1"/>
    <col min="42" max="98" width="0" hidden="1" customWidth="1"/>
    <col min="99" max="16384" width="14.42578125" hidden="1"/>
  </cols>
  <sheetData>
    <row r="1" spans="1:34" ht="12.75" customHeight="1" x14ac:dyDescent="0.2">
      <c r="A1" s="2"/>
    </row>
    <row r="2" spans="1:34" ht="12.75" customHeight="1" x14ac:dyDescent="0.2">
      <c r="A2" s="2"/>
    </row>
    <row r="3" spans="1:34" ht="12.75" customHeight="1" x14ac:dyDescent="0.2">
      <c r="A3" s="2"/>
    </row>
    <row r="4" spans="1:34" ht="12.75" customHeight="1" x14ac:dyDescent="0.2">
      <c r="A4" s="2"/>
    </row>
    <row r="5" spans="1:34" ht="26.25" customHeight="1" x14ac:dyDescent="0.2">
      <c r="A5" s="88" t="s">
        <v>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34" ht="24" customHeight="1" thickBot="1" x14ac:dyDescent="0.25">
      <c r="A6" s="89" t="s">
        <v>32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</row>
    <row r="7" spans="1:34" ht="34.5" customHeight="1" x14ac:dyDescent="0.2">
      <c r="A7" s="10" t="s">
        <v>2</v>
      </c>
      <c r="B7" s="101">
        <v>2010</v>
      </c>
      <c r="C7" s="102"/>
      <c r="D7" s="87"/>
      <c r="E7" s="101">
        <v>2011</v>
      </c>
      <c r="F7" s="102"/>
      <c r="G7" s="87"/>
      <c r="H7" s="101">
        <v>2012</v>
      </c>
      <c r="I7" s="102"/>
      <c r="J7" s="87"/>
      <c r="K7" s="101">
        <v>2013</v>
      </c>
      <c r="L7" s="102"/>
      <c r="M7" s="87"/>
      <c r="N7" s="101">
        <v>2014</v>
      </c>
      <c r="O7" s="102"/>
      <c r="P7" s="87"/>
      <c r="Q7" s="101">
        <v>2015</v>
      </c>
      <c r="R7" s="102"/>
      <c r="S7" s="103"/>
      <c r="T7" s="101">
        <v>2016</v>
      </c>
      <c r="U7" s="102"/>
      <c r="V7" s="87"/>
      <c r="W7" s="104">
        <v>2017</v>
      </c>
      <c r="X7" s="102"/>
      <c r="Y7" s="87"/>
      <c r="Z7" s="99">
        <v>2018</v>
      </c>
      <c r="AA7" s="100"/>
      <c r="AB7" s="98"/>
      <c r="AC7" s="99">
        <v>2019</v>
      </c>
      <c r="AD7" s="100"/>
      <c r="AE7" s="98"/>
      <c r="AF7" s="99">
        <v>2020</v>
      </c>
      <c r="AG7" s="100"/>
      <c r="AH7" s="98"/>
    </row>
    <row r="8" spans="1:34" ht="30" customHeight="1" thickBot="1" x14ac:dyDescent="0.3">
      <c r="A8" s="12" t="s">
        <v>5</v>
      </c>
      <c r="B8" s="13" t="s">
        <v>9</v>
      </c>
      <c r="C8" s="13" t="s">
        <v>10</v>
      </c>
      <c r="D8" s="13" t="s">
        <v>8</v>
      </c>
      <c r="E8" s="13" t="s">
        <v>9</v>
      </c>
      <c r="F8" s="13" t="s">
        <v>10</v>
      </c>
      <c r="G8" s="13" t="s">
        <v>8</v>
      </c>
      <c r="H8" s="13" t="s">
        <v>9</v>
      </c>
      <c r="I8" s="13" t="s">
        <v>10</v>
      </c>
      <c r="J8" s="13" t="s">
        <v>8</v>
      </c>
      <c r="K8" s="13" t="s">
        <v>9</v>
      </c>
      <c r="L8" s="13" t="s">
        <v>10</v>
      </c>
      <c r="M8" s="13" t="s">
        <v>8</v>
      </c>
      <c r="N8" s="13" t="s">
        <v>9</v>
      </c>
      <c r="O8" s="13" t="s">
        <v>10</v>
      </c>
      <c r="P8" s="13" t="s">
        <v>8</v>
      </c>
      <c r="Q8" s="13" t="s">
        <v>9</v>
      </c>
      <c r="R8" s="13" t="s">
        <v>10</v>
      </c>
      <c r="S8" s="17" t="s">
        <v>8</v>
      </c>
      <c r="T8" s="13" t="s">
        <v>9</v>
      </c>
      <c r="U8" s="13" t="s">
        <v>10</v>
      </c>
      <c r="V8" s="21" t="s">
        <v>8</v>
      </c>
      <c r="W8" s="13" t="s">
        <v>9</v>
      </c>
      <c r="X8" s="13" t="s">
        <v>10</v>
      </c>
      <c r="Y8" s="13" t="s">
        <v>8</v>
      </c>
      <c r="Z8" s="18" t="s">
        <v>9</v>
      </c>
      <c r="AA8" s="18" t="s">
        <v>10</v>
      </c>
      <c r="AB8" s="18" t="s">
        <v>8</v>
      </c>
      <c r="AC8" s="18" t="s">
        <v>9</v>
      </c>
      <c r="AD8" s="18" t="s">
        <v>10</v>
      </c>
      <c r="AE8" s="18" t="s">
        <v>8</v>
      </c>
      <c r="AF8" s="18" t="s">
        <v>9</v>
      </c>
      <c r="AG8" s="18" t="s">
        <v>10</v>
      </c>
      <c r="AH8" s="18" t="s">
        <v>8</v>
      </c>
    </row>
    <row r="9" spans="1:34" ht="48.75" customHeight="1" x14ac:dyDescent="0.2">
      <c r="A9" s="22" t="s">
        <v>12</v>
      </c>
      <c r="B9" s="33">
        <v>24824</v>
      </c>
      <c r="C9" s="33">
        <v>51937</v>
      </c>
      <c r="D9" s="24">
        <v>76761</v>
      </c>
      <c r="E9" s="33">
        <v>27110</v>
      </c>
      <c r="F9" s="33">
        <v>58966</v>
      </c>
      <c r="G9" s="24">
        <v>86076</v>
      </c>
      <c r="H9" s="33">
        <v>28414</v>
      </c>
      <c r="I9" s="33">
        <v>73882</v>
      </c>
      <c r="J9" s="24">
        <v>102296</v>
      </c>
      <c r="K9" s="33">
        <v>35519</v>
      </c>
      <c r="L9" s="33">
        <v>79353</v>
      </c>
      <c r="M9" s="24">
        <v>114872</v>
      </c>
      <c r="N9" s="33">
        <v>37755</v>
      </c>
      <c r="O9" s="33">
        <v>82868</v>
      </c>
      <c r="P9" s="34">
        <v>120623</v>
      </c>
      <c r="Q9" s="33">
        <v>41133</v>
      </c>
      <c r="R9" s="33">
        <v>75627</v>
      </c>
      <c r="S9" s="34">
        <v>116760</v>
      </c>
      <c r="T9" s="33">
        <v>43343</v>
      </c>
      <c r="U9" s="33">
        <v>77393</v>
      </c>
      <c r="V9" s="34">
        <v>120736</v>
      </c>
      <c r="W9" s="33">
        <v>38356</v>
      </c>
      <c r="X9" s="33">
        <v>80569</v>
      </c>
      <c r="Y9" s="36">
        <v>118925</v>
      </c>
      <c r="Z9" s="37">
        <v>36938</v>
      </c>
      <c r="AA9" s="37">
        <v>78458</v>
      </c>
      <c r="AB9" s="39">
        <v>115396</v>
      </c>
      <c r="AC9" s="37">
        <v>39515</v>
      </c>
      <c r="AD9" s="37">
        <v>79254</v>
      </c>
      <c r="AE9" s="39">
        <v>118769</v>
      </c>
      <c r="AF9" s="37">
        <v>40946</v>
      </c>
      <c r="AG9" s="37">
        <v>83242</v>
      </c>
      <c r="AH9" s="39">
        <v>124188</v>
      </c>
    </row>
    <row r="10" spans="1:34" ht="48.75" customHeight="1" x14ac:dyDescent="0.2">
      <c r="A10" s="44" t="s">
        <v>13</v>
      </c>
      <c r="B10" s="47">
        <v>24810</v>
      </c>
      <c r="C10" s="47">
        <v>52884</v>
      </c>
      <c r="D10" s="45">
        <v>77694</v>
      </c>
      <c r="E10" s="47">
        <v>27658</v>
      </c>
      <c r="F10" s="47">
        <v>60049</v>
      </c>
      <c r="G10" s="45">
        <v>87707</v>
      </c>
      <c r="H10" s="47">
        <v>29602</v>
      </c>
      <c r="I10" s="47">
        <v>75089</v>
      </c>
      <c r="J10" s="45">
        <v>104691</v>
      </c>
      <c r="K10" s="47">
        <v>35680</v>
      </c>
      <c r="L10" s="47">
        <v>80101</v>
      </c>
      <c r="M10" s="45">
        <v>115781</v>
      </c>
      <c r="N10" s="47">
        <v>37961</v>
      </c>
      <c r="O10" s="47">
        <v>81854</v>
      </c>
      <c r="P10" s="48">
        <v>119815</v>
      </c>
      <c r="Q10" s="47">
        <v>42412</v>
      </c>
      <c r="R10" s="47">
        <v>75647</v>
      </c>
      <c r="S10" s="48">
        <v>118059</v>
      </c>
      <c r="T10" s="47">
        <v>42895</v>
      </c>
      <c r="U10" s="47">
        <v>78461</v>
      </c>
      <c r="V10" s="48">
        <v>121356</v>
      </c>
      <c r="W10" s="47">
        <v>38386</v>
      </c>
      <c r="X10" s="47">
        <v>80883</v>
      </c>
      <c r="Y10" s="49">
        <v>119269</v>
      </c>
      <c r="Z10" s="50">
        <v>37078</v>
      </c>
      <c r="AA10" s="50">
        <v>78410</v>
      </c>
      <c r="AB10" s="51">
        <v>115488</v>
      </c>
      <c r="AC10" s="50">
        <v>39775</v>
      </c>
      <c r="AD10" s="50">
        <v>79638</v>
      </c>
      <c r="AE10" s="39">
        <v>119413</v>
      </c>
      <c r="AF10" s="50">
        <v>40168</v>
      </c>
      <c r="AG10" s="50">
        <v>83937</v>
      </c>
      <c r="AH10" s="39">
        <v>124105</v>
      </c>
    </row>
    <row r="11" spans="1:34" ht="48.75" customHeight="1" x14ac:dyDescent="0.2">
      <c r="A11" s="44" t="s">
        <v>14</v>
      </c>
      <c r="B11" s="47">
        <v>24865</v>
      </c>
      <c r="C11" s="47">
        <v>53936</v>
      </c>
      <c r="D11" s="45">
        <v>78801</v>
      </c>
      <c r="E11" s="47">
        <v>27752</v>
      </c>
      <c r="F11" s="47">
        <v>61689</v>
      </c>
      <c r="G11" s="45">
        <v>89441</v>
      </c>
      <c r="H11" s="47">
        <v>30069</v>
      </c>
      <c r="I11" s="47">
        <v>76042</v>
      </c>
      <c r="J11" s="45">
        <v>106111</v>
      </c>
      <c r="K11" s="47">
        <v>35863</v>
      </c>
      <c r="L11" s="47">
        <v>80507</v>
      </c>
      <c r="M11" s="45">
        <v>116370</v>
      </c>
      <c r="N11" s="47">
        <v>39730</v>
      </c>
      <c r="O11" s="47">
        <v>79238</v>
      </c>
      <c r="P11" s="48">
        <v>118968</v>
      </c>
      <c r="Q11" s="47">
        <v>43406</v>
      </c>
      <c r="R11" s="47">
        <v>75252</v>
      </c>
      <c r="S11" s="48">
        <v>118658</v>
      </c>
      <c r="T11" s="47">
        <v>43950</v>
      </c>
      <c r="U11" s="47">
        <v>78070</v>
      </c>
      <c r="V11" s="48">
        <v>122020</v>
      </c>
      <c r="W11" s="47">
        <v>37125</v>
      </c>
      <c r="X11" s="47">
        <v>81061</v>
      </c>
      <c r="Y11" s="49">
        <v>118186</v>
      </c>
      <c r="Z11" s="50">
        <v>37683</v>
      </c>
      <c r="AA11" s="50">
        <v>77880</v>
      </c>
      <c r="AB11" s="51">
        <v>115563</v>
      </c>
      <c r="AC11" s="50">
        <v>40026</v>
      </c>
      <c r="AD11" s="50">
        <v>79996</v>
      </c>
      <c r="AE11" s="39">
        <v>120022</v>
      </c>
      <c r="AF11" s="50">
        <v>37029</v>
      </c>
      <c r="AG11" s="50">
        <v>85050</v>
      </c>
      <c r="AH11" s="39">
        <v>122079</v>
      </c>
    </row>
    <row r="12" spans="1:34" ht="48.75" customHeight="1" x14ac:dyDescent="0.2">
      <c r="A12" s="44" t="s">
        <v>15</v>
      </c>
      <c r="B12" s="47">
        <v>25102</v>
      </c>
      <c r="C12" s="47">
        <v>54628</v>
      </c>
      <c r="D12" s="45">
        <v>79730</v>
      </c>
      <c r="E12" s="47">
        <v>27724</v>
      </c>
      <c r="F12" s="47">
        <v>62840</v>
      </c>
      <c r="G12" s="45">
        <v>90564</v>
      </c>
      <c r="H12" s="47">
        <v>30837</v>
      </c>
      <c r="I12" s="47">
        <v>76483</v>
      </c>
      <c r="J12" s="45">
        <v>107320</v>
      </c>
      <c r="K12" s="47">
        <v>36061</v>
      </c>
      <c r="L12" s="47">
        <v>80954</v>
      </c>
      <c r="M12" s="45">
        <v>117015</v>
      </c>
      <c r="N12" s="47">
        <v>39755</v>
      </c>
      <c r="O12" s="47">
        <v>78220</v>
      </c>
      <c r="P12" s="48">
        <v>117975</v>
      </c>
      <c r="Q12" s="47">
        <v>44322</v>
      </c>
      <c r="R12" s="47">
        <v>75056</v>
      </c>
      <c r="S12" s="48">
        <v>119378</v>
      </c>
      <c r="T12" s="47">
        <v>43944</v>
      </c>
      <c r="U12" s="47">
        <v>78072</v>
      </c>
      <c r="V12" s="48">
        <v>122016</v>
      </c>
      <c r="W12" s="47">
        <v>36454</v>
      </c>
      <c r="X12" s="47">
        <v>80665</v>
      </c>
      <c r="Y12" s="49">
        <v>117119</v>
      </c>
      <c r="Z12" s="50">
        <v>38228</v>
      </c>
      <c r="AA12" s="50">
        <v>77830</v>
      </c>
      <c r="AB12" s="51">
        <v>116058</v>
      </c>
      <c r="AC12" s="50">
        <v>41303</v>
      </c>
      <c r="AD12" s="50">
        <v>79572</v>
      </c>
      <c r="AE12" s="39">
        <v>120875</v>
      </c>
      <c r="AF12" s="50">
        <v>34918</v>
      </c>
      <c r="AG12" s="50">
        <v>82418</v>
      </c>
      <c r="AH12" s="39">
        <f>SUM(AF12+AG12)</f>
        <v>117336</v>
      </c>
    </row>
    <row r="13" spans="1:34" ht="48.75" customHeight="1" x14ac:dyDescent="0.2">
      <c r="A13" s="44" t="s">
        <v>16</v>
      </c>
      <c r="B13" s="47">
        <v>26291</v>
      </c>
      <c r="C13" s="47">
        <v>54199</v>
      </c>
      <c r="D13" s="45">
        <v>80490</v>
      </c>
      <c r="E13" s="47">
        <v>25719</v>
      </c>
      <c r="F13" s="47">
        <v>66536</v>
      </c>
      <c r="G13" s="45">
        <v>92255</v>
      </c>
      <c r="H13" s="47">
        <v>31678</v>
      </c>
      <c r="I13" s="47">
        <v>77107</v>
      </c>
      <c r="J13" s="45">
        <v>108785</v>
      </c>
      <c r="K13" s="47">
        <v>36197</v>
      </c>
      <c r="L13" s="47">
        <v>81331</v>
      </c>
      <c r="M13" s="45">
        <v>117528</v>
      </c>
      <c r="N13" s="47">
        <v>40063</v>
      </c>
      <c r="O13" s="47">
        <v>77248</v>
      </c>
      <c r="P13" s="48">
        <v>117311</v>
      </c>
      <c r="Q13" s="47">
        <v>44172</v>
      </c>
      <c r="R13" s="47">
        <v>76028</v>
      </c>
      <c r="S13" s="48">
        <v>120200</v>
      </c>
      <c r="T13" s="47">
        <v>43235</v>
      </c>
      <c r="U13" s="47">
        <v>78710</v>
      </c>
      <c r="V13" s="48">
        <v>121945</v>
      </c>
      <c r="W13" s="47">
        <v>35591</v>
      </c>
      <c r="X13" s="47">
        <v>80287</v>
      </c>
      <c r="Y13" s="49">
        <v>115878</v>
      </c>
      <c r="Z13" s="50">
        <v>38428</v>
      </c>
      <c r="AA13" s="50">
        <v>78598</v>
      </c>
      <c r="AB13" s="51">
        <v>117026</v>
      </c>
      <c r="AC13" s="50">
        <v>40364</v>
      </c>
      <c r="AD13" s="50">
        <v>81123</v>
      </c>
      <c r="AE13" s="51">
        <v>121487</v>
      </c>
      <c r="AF13" s="50">
        <v>33043</v>
      </c>
      <c r="AG13" s="50">
        <v>78996</v>
      </c>
      <c r="AH13" s="39">
        <f>SUM(AF13+AG13)</f>
        <v>112039</v>
      </c>
    </row>
    <row r="14" spans="1:34" ht="48.75" customHeight="1" x14ac:dyDescent="0.2">
      <c r="A14" s="44" t="s">
        <v>17</v>
      </c>
      <c r="B14" s="52">
        <v>25967</v>
      </c>
      <c r="C14" s="47">
        <v>54813</v>
      </c>
      <c r="D14" s="45">
        <v>80780</v>
      </c>
      <c r="E14" s="52">
        <v>25846</v>
      </c>
      <c r="F14" s="47">
        <v>67541</v>
      </c>
      <c r="G14" s="45">
        <v>93387</v>
      </c>
      <c r="H14" s="52">
        <v>32140</v>
      </c>
      <c r="I14" s="47">
        <v>77569</v>
      </c>
      <c r="J14" s="45">
        <v>109709</v>
      </c>
      <c r="K14" s="52">
        <v>36200</v>
      </c>
      <c r="L14" s="47">
        <v>81663</v>
      </c>
      <c r="M14" s="45">
        <v>117863</v>
      </c>
      <c r="N14" s="52">
        <v>40660</v>
      </c>
      <c r="O14" s="47">
        <v>76571</v>
      </c>
      <c r="P14" s="48">
        <v>117231</v>
      </c>
      <c r="Q14" s="52">
        <v>45651</v>
      </c>
      <c r="R14" s="47">
        <v>75254</v>
      </c>
      <c r="S14" s="48">
        <v>120905</v>
      </c>
      <c r="T14" s="52">
        <v>42013</v>
      </c>
      <c r="U14" s="47">
        <v>79217</v>
      </c>
      <c r="V14" s="48">
        <v>121230</v>
      </c>
      <c r="W14" s="52">
        <v>35650</v>
      </c>
      <c r="X14" s="47">
        <v>79978</v>
      </c>
      <c r="Y14" s="49">
        <v>115628</v>
      </c>
      <c r="Z14" s="53">
        <v>38358</v>
      </c>
      <c r="AA14" s="50">
        <v>79334</v>
      </c>
      <c r="AB14" s="51">
        <v>117692</v>
      </c>
      <c r="AC14" s="53">
        <v>41082</v>
      </c>
      <c r="AD14" s="50">
        <v>81335</v>
      </c>
      <c r="AE14" s="51">
        <v>122417</v>
      </c>
      <c r="AF14" s="53">
        <v>30560</v>
      </c>
      <c r="AG14" s="50">
        <v>77494</v>
      </c>
      <c r="AH14" s="39">
        <f>SUM(AF14+AG14)</f>
        <v>108054</v>
      </c>
    </row>
    <row r="15" spans="1:34" ht="48.75" customHeight="1" x14ac:dyDescent="0.2">
      <c r="A15" s="44" t="s">
        <v>19</v>
      </c>
      <c r="B15" s="52">
        <v>26154</v>
      </c>
      <c r="C15" s="47">
        <v>55332</v>
      </c>
      <c r="D15" s="45">
        <v>81486</v>
      </c>
      <c r="E15" s="52">
        <v>26870</v>
      </c>
      <c r="F15" s="47">
        <v>68500</v>
      </c>
      <c r="G15" s="45">
        <v>95370</v>
      </c>
      <c r="H15" s="52">
        <v>32707</v>
      </c>
      <c r="I15" s="47">
        <v>78298</v>
      </c>
      <c r="J15" s="45">
        <v>111005</v>
      </c>
      <c r="K15" s="52">
        <v>36032</v>
      </c>
      <c r="L15" s="47">
        <v>82169</v>
      </c>
      <c r="M15" s="45">
        <v>118201</v>
      </c>
      <c r="N15" s="52">
        <v>40691</v>
      </c>
      <c r="O15" s="47">
        <v>76439</v>
      </c>
      <c r="P15" s="48">
        <v>117130</v>
      </c>
      <c r="Q15" s="52">
        <v>44011</v>
      </c>
      <c r="R15" s="47">
        <v>76829</v>
      </c>
      <c r="S15" s="48">
        <v>120840</v>
      </c>
      <c r="T15" s="52">
        <v>41956</v>
      </c>
      <c r="U15" s="47">
        <v>78701</v>
      </c>
      <c r="V15" s="48">
        <v>120657</v>
      </c>
      <c r="W15" s="52">
        <v>37442</v>
      </c>
      <c r="X15" s="47">
        <v>79331</v>
      </c>
      <c r="Y15" s="49">
        <v>116773</v>
      </c>
      <c r="Z15" s="53">
        <v>39230</v>
      </c>
      <c r="AA15" s="50">
        <v>79023</v>
      </c>
      <c r="AB15" s="51">
        <v>118253</v>
      </c>
      <c r="AC15" s="53">
        <v>41330</v>
      </c>
      <c r="AD15" s="50">
        <v>81748</v>
      </c>
      <c r="AE15" s="51">
        <v>123078</v>
      </c>
      <c r="AF15" s="53">
        <v>27317</v>
      </c>
      <c r="AG15" s="50">
        <v>76998</v>
      </c>
      <c r="AH15" s="39">
        <f>SUM(AF15+AG15)</f>
        <v>104315</v>
      </c>
    </row>
    <row r="16" spans="1:34" ht="48.75" customHeight="1" x14ac:dyDescent="0.2">
      <c r="A16" s="44" t="s">
        <v>20</v>
      </c>
      <c r="B16" s="52">
        <v>25429</v>
      </c>
      <c r="C16" s="47">
        <v>56485</v>
      </c>
      <c r="D16" s="45">
        <v>81914</v>
      </c>
      <c r="E16" s="52">
        <v>27099</v>
      </c>
      <c r="F16" s="47">
        <v>69915</v>
      </c>
      <c r="G16" s="45">
        <v>97014</v>
      </c>
      <c r="H16" s="52">
        <v>33090</v>
      </c>
      <c r="I16" s="47">
        <v>78889</v>
      </c>
      <c r="J16" s="45">
        <v>111979</v>
      </c>
      <c r="K16" s="52">
        <v>35941</v>
      </c>
      <c r="L16" s="47">
        <v>82537</v>
      </c>
      <c r="M16" s="45">
        <v>118478</v>
      </c>
      <c r="N16" s="52">
        <v>41350</v>
      </c>
      <c r="O16" s="47">
        <v>75523</v>
      </c>
      <c r="P16" s="48">
        <v>116873</v>
      </c>
      <c r="Q16" s="52">
        <v>44232</v>
      </c>
      <c r="R16" s="47">
        <v>77025</v>
      </c>
      <c r="S16" s="48">
        <v>121257</v>
      </c>
      <c r="T16" s="52">
        <v>39373</v>
      </c>
      <c r="U16" s="47">
        <v>81348</v>
      </c>
      <c r="V16" s="48">
        <v>120721</v>
      </c>
      <c r="W16" s="52">
        <v>36826</v>
      </c>
      <c r="X16" s="47">
        <v>79547</v>
      </c>
      <c r="Y16" s="49">
        <v>116373</v>
      </c>
      <c r="Z16" s="53">
        <v>39954</v>
      </c>
      <c r="AA16" s="50">
        <v>78754</v>
      </c>
      <c r="AB16" s="51">
        <v>118708</v>
      </c>
      <c r="AC16" s="53">
        <v>41463</v>
      </c>
      <c r="AD16" s="50">
        <v>82255</v>
      </c>
      <c r="AE16" s="51">
        <v>123718</v>
      </c>
      <c r="AF16" s="53">
        <v>26776</v>
      </c>
      <c r="AG16" s="50">
        <v>75088</v>
      </c>
      <c r="AH16" s="39">
        <f>SUM(AF16+AG16)</f>
        <v>101864</v>
      </c>
    </row>
    <row r="17" spans="1:34" ht="48.75" customHeight="1" x14ac:dyDescent="0.2">
      <c r="A17" s="44" t="s">
        <v>21</v>
      </c>
      <c r="B17" s="47">
        <v>26480</v>
      </c>
      <c r="C17" s="47">
        <v>56403</v>
      </c>
      <c r="D17" s="45">
        <v>82883</v>
      </c>
      <c r="E17" s="47">
        <v>27677</v>
      </c>
      <c r="F17" s="47">
        <v>70550</v>
      </c>
      <c r="G17" s="45">
        <v>98227</v>
      </c>
      <c r="H17" s="47">
        <v>33951</v>
      </c>
      <c r="I17" s="47">
        <v>79153</v>
      </c>
      <c r="J17" s="45">
        <v>113104</v>
      </c>
      <c r="K17" s="47">
        <v>36311</v>
      </c>
      <c r="L17" s="47">
        <v>83039</v>
      </c>
      <c r="M17" s="45">
        <v>119350</v>
      </c>
      <c r="N17" s="47">
        <v>41425</v>
      </c>
      <c r="O17" s="47">
        <v>75612</v>
      </c>
      <c r="P17" s="48">
        <v>117037</v>
      </c>
      <c r="Q17" s="47">
        <v>43209</v>
      </c>
      <c r="R17" s="47">
        <v>78180</v>
      </c>
      <c r="S17" s="48">
        <v>121389</v>
      </c>
      <c r="T17" s="47">
        <v>39166</v>
      </c>
      <c r="U17" s="47">
        <v>81748</v>
      </c>
      <c r="V17" s="48">
        <v>120914</v>
      </c>
      <c r="W17" s="47">
        <v>36931</v>
      </c>
      <c r="X17" s="47">
        <v>78777</v>
      </c>
      <c r="Y17" s="49">
        <v>115708</v>
      </c>
      <c r="Z17" s="50">
        <v>40070</v>
      </c>
      <c r="AA17" s="50">
        <v>79055</v>
      </c>
      <c r="AB17" s="51">
        <v>119125</v>
      </c>
      <c r="AC17" s="50">
        <v>41726</v>
      </c>
      <c r="AD17" s="50">
        <v>82914</v>
      </c>
      <c r="AE17" s="51">
        <v>124640</v>
      </c>
      <c r="AF17" s="50"/>
      <c r="AG17" s="50"/>
      <c r="AH17" s="51">
        <v>0</v>
      </c>
    </row>
    <row r="18" spans="1:34" ht="48.75" customHeight="1" x14ac:dyDescent="0.2">
      <c r="A18" s="44" t="s">
        <v>22</v>
      </c>
      <c r="B18" s="47">
        <v>25775</v>
      </c>
      <c r="C18" s="47">
        <v>57892</v>
      </c>
      <c r="D18" s="45">
        <v>83667</v>
      </c>
      <c r="E18" s="47">
        <v>27854</v>
      </c>
      <c r="F18" s="47">
        <v>72125</v>
      </c>
      <c r="G18" s="45">
        <v>99979</v>
      </c>
      <c r="H18" s="47">
        <v>34631</v>
      </c>
      <c r="I18" s="47">
        <v>79653</v>
      </c>
      <c r="J18" s="45">
        <v>114284</v>
      </c>
      <c r="K18" s="47">
        <v>36515</v>
      </c>
      <c r="L18" s="47">
        <v>83523</v>
      </c>
      <c r="M18" s="45">
        <v>120038</v>
      </c>
      <c r="N18" s="47">
        <v>40423</v>
      </c>
      <c r="O18" s="47">
        <v>76026</v>
      </c>
      <c r="P18" s="48">
        <v>116449</v>
      </c>
      <c r="Q18" s="47">
        <v>43739</v>
      </c>
      <c r="R18" s="47">
        <v>77556</v>
      </c>
      <c r="S18" s="48">
        <v>121295</v>
      </c>
      <c r="T18" s="47">
        <v>38613</v>
      </c>
      <c r="U18" s="47">
        <v>82055</v>
      </c>
      <c r="V18" s="48">
        <v>120668</v>
      </c>
      <c r="W18" s="47">
        <v>36859</v>
      </c>
      <c r="X18" s="47">
        <v>78862</v>
      </c>
      <c r="Y18" s="49">
        <v>115721</v>
      </c>
      <c r="Z18" s="50">
        <v>40397</v>
      </c>
      <c r="AA18" s="50">
        <v>79125</v>
      </c>
      <c r="AB18" s="51">
        <v>119522</v>
      </c>
      <c r="AC18" s="50">
        <v>41071</v>
      </c>
      <c r="AD18" s="50">
        <v>83654</v>
      </c>
      <c r="AE18" s="51">
        <v>124725</v>
      </c>
      <c r="AF18" s="50"/>
      <c r="AG18" s="50"/>
      <c r="AH18" s="51">
        <v>0</v>
      </c>
    </row>
    <row r="19" spans="1:34" ht="48.75" customHeight="1" x14ac:dyDescent="0.2">
      <c r="A19" s="44" t="s">
        <v>23</v>
      </c>
      <c r="B19" s="47">
        <v>26287</v>
      </c>
      <c r="C19" s="47">
        <v>58208</v>
      </c>
      <c r="D19" s="45">
        <v>84495</v>
      </c>
      <c r="E19" s="47">
        <v>28088</v>
      </c>
      <c r="F19" s="47">
        <v>72640</v>
      </c>
      <c r="G19" s="45">
        <v>100728</v>
      </c>
      <c r="H19" s="47">
        <v>35311</v>
      </c>
      <c r="I19" s="47">
        <v>79386</v>
      </c>
      <c r="J19" s="45">
        <v>114697</v>
      </c>
      <c r="K19" s="47">
        <v>36962</v>
      </c>
      <c r="L19" s="47">
        <v>83348</v>
      </c>
      <c r="M19" s="45">
        <v>120310</v>
      </c>
      <c r="N19" s="47">
        <v>39150</v>
      </c>
      <c r="O19" s="47">
        <v>76484</v>
      </c>
      <c r="P19" s="48">
        <v>115634</v>
      </c>
      <c r="Q19" s="47">
        <v>43510</v>
      </c>
      <c r="R19" s="47">
        <v>77786</v>
      </c>
      <c r="S19" s="48">
        <v>121296</v>
      </c>
      <c r="T19" s="47">
        <v>38422</v>
      </c>
      <c r="U19" s="47">
        <v>81751</v>
      </c>
      <c r="V19" s="48">
        <v>120173</v>
      </c>
      <c r="W19" s="47">
        <v>36709</v>
      </c>
      <c r="X19" s="47">
        <v>78853</v>
      </c>
      <c r="Y19" s="49">
        <v>115562</v>
      </c>
      <c r="Z19" s="50">
        <v>40270</v>
      </c>
      <c r="AA19" s="50">
        <v>79221</v>
      </c>
      <c r="AB19" s="51">
        <v>119491</v>
      </c>
      <c r="AC19" s="50">
        <v>41589</v>
      </c>
      <c r="AD19" s="50">
        <v>83179</v>
      </c>
      <c r="AE19" s="51">
        <v>124768</v>
      </c>
      <c r="AF19" s="50"/>
      <c r="AG19" s="50"/>
      <c r="AH19" s="51">
        <v>0</v>
      </c>
    </row>
    <row r="20" spans="1:34" ht="48.75" customHeight="1" thickBot="1" x14ac:dyDescent="0.25">
      <c r="A20" s="61" t="s">
        <v>24</v>
      </c>
      <c r="B20" s="66">
        <v>25916</v>
      </c>
      <c r="C20" s="66">
        <v>58528</v>
      </c>
      <c r="D20" s="62">
        <v>84444</v>
      </c>
      <c r="E20" s="67">
        <v>27320</v>
      </c>
      <c r="F20" s="66">
        <v>73131</v>
      </c>
      <c r="G20" s="62">
        <v>100451</v>
      </c>
      <c r="H20" s="67">
        <v>34571</v>
      </c>
      <c r="I20" s="66">
        <v>79313</v>
      </c>
      <c r="J20" s="62">
        <v>113884</v>
      </c>
      <c r="K20" s="67">
        <v>37052</v>
      </c>
      <c r="L20" s="66">
        <v>82980</v>
      </c>
      <c r="M20" s="62">
        <v>120032</v>
      </c>
      <c r="N20" s="67">
        <v>38097</v>
      </c>
      <c r="O20" s="66">
        <v>75526</v>
      </c>
      <c r="P20" s="68">
        <v>113623</v>
      </c>
      <c r="Q20" s="47">
        <v>42753</v>
      </c>
      <c r="R20" s="66">
        <v>77691</v>
      </c>
      <c r="S20" s="68">
        <v>120444</v>
      </c>
      <c r="T20" s="47">
        <v>37839</v>
      </c>
      <c r="U20" s="66">
        <v>80693</v>
      </c>
      <c r="V20" s="68">
        <v>118532</v>
      </c>
      <c r="W20" s="47">
        <v>36777</v>
      </c>
      <c r="X20" s="66">
        <v>77973</v>
      </c>
      <c r="Y20" s="49">
        <v>114750</v>
      </c>
      <c r="Z20" s="50">
        <v>40049</v>
      </c>
      <c r="AA20" s="50">
        <v>78464</v>
      </c>
      <c r="AB20" s="51">
        <v>118513</v>
      </c>
      <c r="AC20" s="50">
        <v>41197</v>
      </c>
      <c r="AD20" s="50">
        <v>82605</v>
      </c>
      <c r="AE20" s="51">
        <v>123802</v>
      </c>
      <c r="AF20" s="50"/>
      <c r="AG20" s="50"/>
      <c r="AH20" s="51">
        <v>0</v>
      </c>
    </row>
    <row r="21" spans="1:34" ht="48.75" customHeight="1" thickBot="1" x14ac:dyDescent="0.25">
      <c r="A21" s="69" t="s">
        <v>25</v>
      </c>
      <c r="B21" s="63">
        <v>25658.333333333332</v>
      </c>
      <c r="C21" s="63">
        <v>55437.083333333336</v>
      </c>
      <c r="D21" s="63">
        <v>81095.416666666672</v>
      </c>
      <c r="E21" s="63">
        <v>27226.416666666668</v>
      </c>
      <c r="F21" s="63">
        <v>67040.166666666672</v>
      </c>
      <c r="G21" s="63">
        <v>94266.583333333328</v>
      </c>
      <c r="H21" s="63">
        <v>32250.083333333332</v>
      </c>
      <c r="I21" s="63">
        <v>77572</v>
      </c>
      <c r="J21" s="63">
        <v>109822.08333333299</v>
      </c>
      <c r="K21" s="63">
        <v>36194.416666666664</v>
      </c>
      <c r="L21" s="63">
        <v>81792.083333333328</v>
      </c>
      <c r="M21" s="63">
        <v>117986.5</v>
      </c>
      <c r="N21" s="63">
        <v>39755</v>
      </c>
      <c r="O21" s="60">
        <v>77634.083333333328</v>
      </c>
      <c r="P21" s="60">
        <v>117389.08333333333</v>
      </c>
      <c r="Q21" s="63">
        <v>43545.833333333336</v>
      </c>
      <c r="R21" s="63">
        <v>76494.25</v>
      </c>
      <c r="S21" s="63">
        <v>120040.08333333334</v>
      </c>
      <c r="T21" s="63">
        <v>41229.083333333336</v>
      </c>
      <c r="U21" s="63">
        <v>79684.916666666672</v>
      </c>
      <c r="V21" s="63">
        <v>120914</v>
      </c>
      <c r="W21" s="63">
        <v>36925.5</v>
      </c>
      <c r="X21" s="63">
        <v>79732.166666666672</v>
      </c>
      <c r="Y21" s="63">
        <v>116657.66666666667</v>
      </c>
      <c r="Z21" s="63">
        <v>38890.25</v>
      </c>
      <c r="AA21" s="63">
        <v>78679.333333333328</v>
      </c>
      <c r="AB21" s="63">
        <v>117569.58333333333</v>
      </c>
      <c r="AC21" s="63">
        <v>40870.083333333336</v>
      </c>
      <c r="AD21" s="63">
        <v>81439.416666666672</v>
      </c>
      <c r="AE21" s="63">
        <v>122309.5</v>
      </c>
      <c r="AF21" s="63">
        <v>39381</v>
      </c>
      <c r="AG21" s="63">
        <v>84076.333333333328</v>
      </c>
      <c r="AH21" s="63">
        <v>30864.333333333332</v>
      </c>
    </row>
    <row r="22" spans="1:34" ht="12.75" customHeight="1" x14ac:dyDescent="0.2">
      <c r="A22" s="82" t="s">
        <v>26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9"/>
      <c r="P22" s="9"/>
    </row>
    <row r="23" spans="1:34" ht="12.75" customHeight="1" x14ac:dyDescent="0.25">
      <c r="A23" s="83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34" ht="12.75" customHeight="1" x14ac:dyDescent="0.2">
      <c r="A24" s="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34" ht="12.75" customHeight="1" x14ac:dyDescent="0.2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34" ht="12.75" customHeight="1" x14ac:dyDescent="0.2">
      <c r="O26" s="9"/>
      <c r="P26" s="9"/>
    </row>
    <row r="27" spans="1:34" ht="12.75" customHeight="1" x14ac:dyDescent="0.2"/>
    <row r="28" spans="1:34" ht="12.75" customHeight="1" x14ac:dyDescent="0.2"/>
    <row r="29" spans="1:34" ht="12.75" customHeight="1" x14ac:dyDescent="0.2"/>
    <row r="30" spans="1:34" ht="12.75" customHeight="1" x14ac:dyDescent="0.2"/>
    <row r="31" spans="1:34" ht="12.75" customHeight="1" x14ac:dyDescent="0.2"/>
    <row r="32" spans="1:3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3">
    <mergeCell ref="A5:S5"/>
    <mergeCell ref="A6:S6"/>
    <mergeCell ref="AC7:AE7"/>
    <mergeCell ref="AF7:AH7"/>
    <mergeCell ref="B7:D7"/>
    <mergeCell ref="E7:G7"/>
    <mergeCell ref="H7:J7"/>
    <mergeCell ref="K7:M7"/>
    <mergeCell ref="N7:P7"/>
    <mergeCell ref="Q7:S7"/>
    <mergeCell ref="T7:V7"/>
    <mergeCell ref="W7:Y7"/>
    <mergeCell ref="Z7:AB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S1000"/>
  <sheetViews>
    <sheetView showGridLines="0" topLeftCell="T11" zoomScale="60" zoomScaleNormal="60" workbookViewId="0">
      <selection activeCell="AK16" sqref="AK16"/>
    </sheetView>
  </sheetViews>
  <sheetFormatPr baseColWidth="10" defaultColWidth="0" defaultRowHeight="0" customHeight="1" zeroHeight="1" x14ac:dyDescent="0.2"/>
  <cols>
    <col min="1" max="1" width="49.28515625" customWidth="1"/>
    <col min="2" max="6" width="10.7109375" customWidth="1"/>
    <col min="7" max="7" width="11.85546875" customWidth="1"/>
    <col min="8" max="8" width="11.5703125" customWidth="1"/>
    <col min="9" max="9" width="10.7109375" customWidth="1"/>
    <col min="10" max="10" width="15" customWidth="1"/>
    <col min="11" max="11" width="14.7109375" customWidth="1"/>
    <col min="12" max="12" width="14" customWidth="1"/>
    <col min="13" max="13" width="13.7109375" customWidth="1"/>
    <col min="14" max="14" width="12.85546875" customWidth="1"/>
    <col min="15" max="15" width="13.85546875" customWidth="1"/>
    <col min="16" max="16" width="14.140625" customWidth="1"/>
    <col min="17" max="17" width="14.7109375" customWidth="1"/>
    <col min="18" max="18" width="14" customWidth="1"/>
    <col min="19" max="19" width="15.28515625" customWidth="1"/>
    <col min="20" max="20" width="14.7109375" customWidth="1"/>
    <col min="21" max="21" width="13.85546875" customWidth="1"/>
    <col min="22" max="22" width="15.28515625" customWidth="1"/>
    <col min="23" max="23" width="14.7109375" customWidth="1"/>
    <col min="24" max="24" width="14" customWidth="1"/>
    <col min="25" max="25" width="14.140625" customWidth="1"/>
    <col min="26" max="26" width="17.140625" customWidth="1"/>
    <col min="27" max="28" width="16.42578125" customWidth="1"/>
    <col min="29" max="29" width="16" customWidth="1"/>
    <col min="30" max="30" width="15" customWidth="1"/>
    <col min="31" max="31" width="15.7109375" customWidth="1"/>
    <col min="32" max="32" width="16" customWidth="1"/>
    <col min="33" max="33" width="15" customWidth="1"/>
    <col min="34" max="34" width="15.7109375" customWidth="1"/>
    <col min="35" max="40" width="14.42578125" customWidth="1"/>
    <col min="41" max="97" width="0" hidden="1" customWidth="1"/>
    <col min="98" max="16384" width="14.42578125" hidden="1"/>
  </cols>
  <sheetData>
    <row r="1" spans="1:34" ht="12.75" customHeight="1" x14ac:dyDescent="0.2">
      <c r="A1" s="2"/>
    </row>
    <row r="2" spans="1:34" ht="12.75" customHeight="1" x14ac:dyDescent="0.2">
      <c r="A2" s="2"/>
    </row>
    <row r="3" spans="1:34" ht="12.75" customHeight="1" x14ac:dyDescent="0.2">
      <c r="A3" s="2"/>
    </row>
    <row r="4" spans="1:34" ht="12.75" customHeight="1" x14ac:dyDescent="0.2">
      <c r="A4" s="2"/>
    </row>
    <row r="5" spans="1:34" ht="24.75" customHeight="1" x14ac:dyDescent="0.25">
      <c r="A5" s="105" t="s">
        <v>28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5"/>
      <c r="W5" s="5"/>
    </row>
    <row r="6" spans="1:34" ht="24" customHeight="1" thickBot="1" x14ac:dyDescent="0.25">
      <c r="A6" s="89" t="s">
        <v>32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</row>
    <row r="7" spans="1:34" ht="30" customHeight="1" x14ac:dyDescent="0.25">
      <c r="A7" s="11" t="s">
        <v>2</v>
      </c>
      <c r="B7" s="101">
        <v>2010</v>
      </c>
      <c r="C7" s="102"/>
      <c r="D7" s="87"/>
      <c r="E7" s="101">
        <v>2011</v>
      </c>
      <c r="F7" s="102"/>
      <c r="G7" s="87"/>
      <c r="H7" s="101">
        <v>2012</v>
      </c>
      <c r="I7" s="102"/>
      <c r="J7" s="87"/>
      <c r="K7" s="101">
        <v>2013</v>
      </c>
      <c r="L7" s="102"/>
      <c r="M7" s="87"/>
      <c r="N7" s="101">
        <v>2014</v>
      </c>
      <c r="O7" s="102"/>
      <c r="P7" s="87"/>
      <c r="Q7" s="101">
        <v>2015</v>
      </c>
      <c r="R7" s="102"/>
      <c r="S7" s="103"/>
      <c r="T7" s="101">
        <v>2016</v>
      </c>
      <c r="U7" s="102"/>
      <c r="V7" s="87"/>
      <c r="W7" s="101">
        <v>2017</v>
      </c>
      <c r="X7" s="102"/>
      <c r="Y7" s="87"/>
      <c r="Z7" s="99">
        <v>2018</v>
      </c>
      <c r="AA7" s="100"/>
      <c r="AB7" s="98"/>
      <c r="AC7" s="99">
        <v>2019</v>
      </c>
      <c r="AD7" s="100"/>
      <c r="AE7" s="98"/>
      <c r="AF7" s="99">
        <v>2020</v>
      </c>
      <c r="AG7" s="100"/>
      <c r="AH7" s="98"/>
    </row>
    <row r="8" spans="1:34" s="80" customFormat="1" ht="30" customHeight="1" thickBot="1" x14ac:dyDescent="0.3">
      <c r="A8" s="76" t="s">
        <v>5</v>
      </c>
      <c r="B8" s="77" t="s">
        <v>6</v>
      </c>
      <c r="C8" s="77" t="s">
        <v>7</v>
      </c>
      <c r="D8" s="77" t="s">
        <v>8</v>
      </c>
      <c r="E8" s="77" t="s">
        <v>6</v>
      </c>
      <c r="F8" s="77" t="s">
        <v>7</v>
      </c>
      <c r="G8" s="77" t="s">
        <v>8</v>
      </c>
      <c r="H8" s="77" t="s">
        <v>6</v>
      </c>
      <c r="I8" s="77" t="s">
        <v>7</v>
      </c>
      <c r="J8" s="77" t="s">
        <v>8</v>
      </c>
      <c r="K8" s="77" t="s">
        <v>6</v>
      </c>
      <c r="L8" s="77" t="s">
        <v>7</v>
      </c>
      <c r="M8" s="77" t="s">
        <v>8</v>
      </c>
      <c r="N8" s="77" t="s">
        <v>6</v>
      </c>
      <c r="O8" s="77" t="s">
        <v>7</v>
      </c>
      <c r="P8" s="77" t="s">
        <v>8</v>
      </c>
      <c r="Q8" s="77" t="s">
        <v>6</v>
      </c>
      <c r="R8" s="77" t="s">
        <v>7</v>
      </c>
      <c r="S8" s="78" t="s">
        <v>8</v>
      </c>
      <c r="T8" s="77" t="s">
        <v>6</v>
      </c>
      <c r="U8" s="77" t="s">
        <v>7</v>
      </c>
      <c r="V8" s="77" t="s">
        <v>8</v>
      </c>
      <c r="W8" s="77" t="s">
        <v>6</v>
      </c>
      <c r="X8" s="77" t="s">
        <v>7</v>
      </c>
      <c r="Y8" s="77" t="s">
        <v>8</v>
      </c>
      <c r="Z8" s="79" t="s">
        <v>6</v>
      </c>
      <c r="AA8" s="79" t="s">
        <v>7</v>
      </c>
      <c r="AB8" s="79" t="s">
        <v>8</v>
      </c>
      <c r="AC8" s="79" t="s">
        <v>6</v>
      </c>
      <c r="AD8" s="79" t="s">
        <v>7</v>
      </c>
      <c r="AE8" s="79" t="s">
        <v>8</v>
      </c>
      <c r="AF8" s="79" t="s">
        <v>6</v>
      </c>
      <c r="AG8" s="79" t="s">
        <v>7</v>
      </c>
      <c r="AH8" s="79" t="s">
        <v>8</v>
      </c>
    </row>
    <row r="9" spans="1:34" ht="48.75" customHeight="1" x14ac:dyDescent="0.2">
      <c r="A9" s="19" t="s">
        <v>12</v>
      </c>
      <c r="B9" s="23">
        <v>71910</v>
      </c>
      <c r="C9" s="23">
        <v>4851</v>
      </c>
      <c r="D9" s="25">
        <v>76761</v>
      </c>
      <c r="E9" s="20">
        <v>80206</v>
      </c>
      <c r="F9" s="20">
        <v>5870</v>
      </c>
      <c r="G9" s="25">
        <v>86076</v>
      </c>
      <c r="H9" s="20">
        <v>94659</v>
      </c>
      <c r="I9" s="20">
        <v>7637</v>
      </c>
      <c r="J9" s="25">
        <v>102296</v>
      </c>
      <c r="K9" s="20">
        <v>106293</v>
      </c>
      <c r="L9" s="20">
        <v>8579</v>
      </c>
      <c r="M9" s="25">
        <v>114872</v>
      </c>
      <c r="N9" s="20">
        <v>111646</v>
      </c>
      <c r="O9" s="20">
        <v>8977</v>
      </c>
      <c r="P9" s="28">
        <v>120623</v>
      </c>
      <c r="Q9" s="20">
        <v>108640</v>
      </c>
      <c r="R9" s="20">
        <v>8120</v>
      </c>
      <c r="S9" s="28">
        <v>116760</v>
      </c>
      <c r="T9" s="20">
        <v>112496</v>
      </c>
      <c r="U9" s="20">
        <v>8240</v>
      </c>
      <c r="V9" s="28">
        <v>120736</v>
      </c>
      <c r="W9" s="20">
        <v>111125</v>
      </c>
      <c r="X9" s="20">
        <v>7800</v>
      </c>
      <c r="Y9" s="28">
        <v>118925</v>
      </c>
      <c r="Z9" s="20">
        <v>107794</v>
      </c>
      <c r="AA9" s="20">
        <v>7602</v>
      </c>
      <c r="AB9" s="28">
        <v>115396</v>
      </c>
      <c r="AC9" s="20">
        <v>110571</v>
      </c>
      <c r="AD9" s="20">
        <v>8198</v>
      </c>
      <c r="AE9" s="28">
        <v>118769</v>
      </c>
      <c r="AF9" s="20">
        <v>115429</v>
      </c>
      <c r="AG9" s="20">
        <v>8759</v>
      </c>
      <c r="AH9" s="28">
        <v>124188</v>
      </c>
    </row>
    <row r="10" spans="1:34" ht="48.75" customHeight="1" x14ac:dyDescent="0.2">
      <c r="A10" s="31" t="s">
        <v>13</v>
      </c>
      <c r="B10" s="38">
        <v>72770</v>
      </c>
      <c r="C10" s="38">
        <v>4924</v>
      </c>
      <c r="D10" s="41">
        <v>77694</v>
      </c>
      <c r="E10" s="32">
        <v>81635</v>
      </c>
      <c r="F10" s="32">
        <v>6072</v>
      </c>
      <c r="G10" s="41">
        <v>87707</v>
      </c>
      <c r="H10" s="32">
        <v>96781</v>
      </c>
      <c r="I10" s="32">
        <v>7910</v>
      </c>
      <c r="J10" s="41">
        <v>104691</v>
      </c>
      <c r="K10" s="32">
        <v>107057</v>
      </c>
      <c r="L10" s="32">
        <v>8724</v>
      </c>
      <c r="M10" s="41">
        <v>115781</v>
      </c>
      <c r="N10" s="32">
        <v>110997</v>
      </c>
      <c r="O10" s="32">
        <v>8818</v>
      </c>
      <c r="P10" s="43">
        <v>119815</v>
      </c>
      <c r="Q10" s="32">
        <v>109879</v>
      </c>
      <c r="R10" s="32">
        <v>8180</v>
      </c>
      <c r="S10" s="43">
        <v>118059</v>
      </c>
      <c r="T10" s="32">
        <v>113083</v>
      </c>
      <c r="U10" s="32">
        <v>8273</v>
      </c>
      <c r="V10" s="43">
        <v>121356</v>
      </c>
      <c r="W10" s="32">
        <v>111390</v>
      </c>
      <c r="X10" s="32">
        <v>7879</v>
      </c>
      <c r="Y10" s="28">
        <v>119269</v>
      </c>
      <c r="Z10" s="32">
        <v>107826</v>
      </c>
      <c r="AA10" s="32">
        <v>7662</v>
      </c>
      <c r="AB10" s="28">
        <v>115488</v>
      </c>
      <c r="AC10" s="32">
        <v>111171</v>
      </c>
      <c r="AD10" s="32">
        <v>8242</v>
      </c>
      <c r="AE10" s="28">
        <v>119413</v>
      </c>
      <c r="AF10" s="32">
        <v>115408</v>
      </c>
      <c r="AG10" s="32">
        <v>8697</v>
      </c>
      <c r="AH10" s="28">
        <v>124105</v>
      </c>
    </row>
    <row r="11" spans="1:34" ht="48.75" customHeight="1" x14ac:dyDescent="0.2">
      <c r="A11" s="31" t="s">
        <v>14</v>
      </c>
      <c r="B11" s="38">
        <v>73774</v>
      </c>
      <c r="C11" s="38">
        <v>5027</v>
      </c>
      <c r="D11" s="41">
        <v>78801</v>
      </c>
      <c r="E11" s="32">
        <v>83231</v>
      </c>
      <c r="F11" s="32">
        <v>6210</v>
      </c>
      <c r="G11" s="41">
        <v>89441</v>
      </c>
      <c r="H11" s="32">
        <v>98117</v>
      </c>
      <c r="I11" s="32">
        <v>7994</v>
      </c>
      <c r="J11" s="41">
        <v>106111</v>
      </c>
      <c r="K11" s="32">
        <v>107556</v>
      </c>
      <c r="L11" s="32">
        <v>8814</v>
      </c>
      <c r="M11" s="41">
        <v>116370</v>
      </c>
      <c r="N11" s="32">
        <v>110251</v>
      </c>
      <c r="O11" s="32">
        <v>8717</v>
      </c>
      <c r="P11" s="43">
        <v>118968</v>
      </c>
      <c r="Q11" s="32">
        <v>110359</v>
      </c>
      <c r="R11" s="32">
        <v>8299</v>
      </c>
      <c r="S11" s="43">
        <v>118658</v>
      </c>
      <c r="T11" s="32">
        <v>113625</v>
      </c>
      <c r="U11" s="32">
        <v>8395</v>
      </c>
      <c r="V11" s="43">
        <v>122020</v>
      </c>
      <c r="W11" s="32">
        <v>110356</v>
      </c>
      <c r="X11" s="32">
        <v>7830</v>
      </c>
      <c r="Y11" s="28">
        <v>118186</v>
      </c>
      <c r="Z11" s="32">
        <v>107821</v>
      </c>
      <c r="AA11" s="32">
        <v>7742</v>
      </c>
      <c r="AB11" s="28">
        <v>115563</v>
      </c>
      <c r="AC11" s="32">
        <v>111772</v>
      </c>
      <c r="AD11" s="32">
        <v>8250</v>
      </c>
      <c r="AE11" s="28">
        <v>120022</v>
      </c>
      <c r="AF11" s="32">
        <v>113555</v>
      </c>
      <c r="AG11" s="32">
        <v>8524</v>
      </c>
      <c r="AH11" s="28">
        <v>122079</v>
      </c>
    </row>
    <row r="12" spans="1:34" ht="48.75" customHeight="1" x14ac:dyDescent="0.2">
      <c r="A12" s="31" t="s">
        <v>15</v>
      </c>
      <c r="B12" s="38">
        <v>74609</v>
      </c>
      <c r="C12" s="38">
        <v>5121</v>
      </c>
      <c r="D12" s="41">
        <v>79730</v>
      </c>
      <c r="E12" s="32">
        <v>84169</v>
      </c>
      <c r="F12" s="32">
        <v>6395</v>
      </c>
      <c r="G12" s="41">
        <v>90564</v>
      </c>
      <c r="H12" s="32">
        <v>99211</v>
      </c>
      <c r="I12" s="32">
        <v>8109</v>
      </c>
      <c r="J12" s="41">
        <v>107320</v>
      </c>
      <c r="K12" s="32">
        <v>108136</v>
      </c>
      <c r="L12" s="32">
        <v>8879</v>
      </c>
      <c r="M12" s="41">
        <v>117015</v>
      </c>
      <c r="N12" s="32">
        <v>109493</v>
      </c>
      <c r="O12" s="32">
        <v>8482</v>
      </c>
      <c r="P12" s="43">
        <v>117975</v>
      </c>
      <c r="Q12" s="32">
        <v>111022</v>
      </c>
      <c r="R12" s="32">
        <v>8356</v>
      </c>
      <c r="S12" s="43">
        <v>119378</v>
      </c>
      <c r="T12" s="32">
        <v>113617</v>
      </c>
      <c r="U12" s="32">
        <v>8399</v>
      </c>
      <c r="V12" s="43">
        <v>122016</v>
      </c>
      <c r="W12" s="32">
        <v>109392</v>
      </c>
      <c r="X12" s="32">
        <v>7727</v>
      </c>
      <c r="Y12" s="43">
        <v>117119</v>
      </c>
      <c r="Z12" s="32">
        <v>108252</v>
      </c>
      <c r="AA12" s="32">
        <v>7806</v>
      </c>
      <c r="AB12" s="28">
        <v>116058</v>
      </c>
      <c r="AC12" s="32">
        <v>112550</v>
      </c>
      <c r="AD12" s="32">
        <v>8325</v>
      </c>
      <c r="AE12" s="28">
        <v>120875</v>
      </c>
      <c r="AF12" s="32">
        <v>109246</v>
      </c>
      <c r="AG12" s="32">
        <v>8090</v>
      </c>
      <c r="AH12" s="28">
        <f>SUM(AF12:AG12)</f>
        <v>117336</v>
      </c>
    </row>
    <row r="13" spans="1:34" ht="48.75" customHeight="1" x14ac:dyDescent="0.2">
      <c r="A13" s="31" t="s">
        <v>16</v>
      </c>
      <c r="B13" s="38">
        <v>75311</v>
      </c>
      <c r="C13" s="38">
        <v>5179</v>
      </c>
      <c r="D13" s="41">
        <v>80490</v>
      </c>
      <c r="E13" s="32">
        <v>85679</v>
      </c>
      <c r="F13" s="32">
        <v>6576</v>
      </c>
      <c r="G13" s="41">
        <v>92255</v>
      </c>
      <c r="H13" s="32">
        <v>100552</v>
      </c>
      <c r="I13" s="32">
        <v>8233</v>
      </c>
      <c r="J13" s="41">
        <v>108785</v>
      </c>
      <c r="K13" s="32">
        <v>108550</v>
      </c>
      <c r="L13" s="32">
        <v>8978</v>
      </c>
      <c r="M13" s="41">
        <v>117528</v>
      </c>
      <c r="N13" s="32">
        <v>108956</v>
      </c>
      <c r="O13" s="32">
        <v>8355</v>
      </c>
      <c r="P13" s="43">
        <v>117311</v>
      </c>
      <c r="Q13" s="32">
        <v>111779</v>
      </c>
      <c r="R13" s="32">
        <v>8421</v>
      </c>
      <c r="S13" s="43">
        <v>120200</v>
      </c>
      <c r="T13" s="32">
        <v>113579</v>
      </c>
      <c r="U13" s="32">
        <v>8366</v>
      </c>
      <c r="V13" s="43">
        <v>121945</v>
      </c>
      <c r="W13" s="32">
        <v>108206</v>
      </c>
      <c r="X13" s="32">
        <v>7672</v>
      </c>
      <c r="Y13" s="43">
        <v>115878</v>
      </c>
      <c r="Z13" s="32">
        <v>109204</v>
      </c>
      <c r="AA13" s="32">
        <v>7822</v>
      </c>
      <c r="AB13" s="28">
        <v>117026</v>
      </c>
      <c r="AC13" s="32">
        <v>113049</v>
      </c>
      <c r="AD13" s="32">
        <v>8438</v>
      </c>
      <c r="AE13" s="28">
        <v>121487</v>
      </c>
      <c r="AF13" s="32">
        <v>104394</v>
      </c>
      <c r="AG13" s="32">
        <v>7645</v>
      </c>
      <c r="AH13" s="28">
        <f>SUM(AF13:AG13)</f>
        <v>112039</v>
      </c>
    </row>
    <row r="14" spans="1:34" ht="48.75" customHeight="1" x14ac:dyDescent="0.2">
      <c r="A14" s="31" t="s">
        <v>17</v>
      </c>
      <c r="B14" s="38">
        <v>75702</v>
      </c>
      <c r="C14" s="38">
        <v>5078</v>
      </c>
      <c r="D14" s="41">
        <v>80780</v>
      </c>
      <c r="E14" s="32">
        <v>86698</v>
      </c>
      <c r="F14" s="32">
        <v>6689</v>
      </c>
      <c r="G14" s="41">
        <v>93387</v>
      </c>
      <c r="H14" s="32">
        <v>101432</v>
      </c>
      <c r="I14" s="32">
        <v>8277</v>
      </c>
      <c r="J14" s="41">
        <v>109709</v>
      </c>
      <c r="K14" s="32">
        <v>108882</v>
      </c>
      <c r="L14" s="32">
        <v>8981</v>
      </c>
      <c r="M14" s="41">
        <v>117863</v>
      </c>
      <c r="N14" s="32">
        <v>108929</v>
      </c>
      <c r="O14" s="32">
        <v>8302</v>
      </c>
      <c r="P14" s="43">
        <v>117231</v>
      </c>
      <c r="Q14" s="32">
        <v>112423</v>
      </c>
      <c r="R14" s="32">
        <v>8482</v>
      </c>
      <c r="S14" s="43">
        <v>120905</v>
      </c>
      <c r="T14" s="32">
        <v>112907</v>
      </c>
      <c r="U14" s="32">
        <v>8323</v>
      </c>
      <c r="V14" s="43">
        <v>121230</v>
      </c>
      <c r="W14" s="32">
        <v>107936</v>
      </c>
      <c r="X14" s="32">
        <v>7692</v>
      </c>
      <c r="Y14" s="43">
        <v>115628</v>
      </c>
      <c r="Z14" s="32">
        <v>109748</v>
      </c>
      <c r="AA14" s="32">
        <v>7944</v>
      </c>
      <c r="AB14" s="28">
        <v>117692</v>
      </c>
      <c r="AC14" s="32">
        <v>113948</v>
      </c>
      <c r="AD14" s="32">
        <v>8469</v>
      </c>
      <c r="AE14" s="28">
        <v>122417</v>
      </c>
      <c r="AF14" s="32">
        <v>100758</v>
      </c>
      <c r="AG14" s="32">
        <v>7296</v>
      </c>
      <c r="AH14" s="28">
        <f>SUM(AF14:AG14)</f>
        <v>108054</v>
      </c>
    </row>
    <row r="15" spans="1:34" ht="48.75" customHeight="1" x14ac:dyDescent="0.2">
      <c r="A15" s="31" t="s">
        <v>19</v>
      </c>
      <c r="B15" s="38">
        <v>76155</v>
      </c>
      <c r="C15" s="38">
        <v>5331</v>
      </c>
      <c r="D15" s="41">
        <v>81486</v>
      </c>
      <c r="E15" s="32">
        <v>88425</v>
      </c>
      <c r="F15" s="32">
        <v>6945</v>
      </c>
      <c r="G15" s="41">
        <v>95370</v>
      </c>
      <c r="H15" s="32">
        <v>102653</v>
      </c>
      <c r="I15" s="32">
        <v>8352</v>
      </c>
      <c r="J15" s="41">
        <v>111005</v>
      </c>
      <c r="K15" s="32">
        <v>109156</v>
      </c>
      <c r="L15" s="32">
        <v>9045</v>
      </c>
      <c r="M15" s="41">
        <v>118201</v>
      </c>
      <c r="N15" s="32">
        <v>108887</v>
      </c>
      <c r="O15" s="32">
        <v>8243</v>
      </c>
      <c r="P15" s="43">
        <v>117130</v>
      </c>
      <c r="Q15" s="32">
        <v>112388</v>
      </c>
      <c r="R15" s="32">
        <v>8452</v>
      </c>
      <c r="S15" s="43">
        <v>120840</v>
      </c>
      <c r="T15" s="32">
        <v>112446</v>
      </c>
      <c r="U15" s="32">
        <v>8211</v>
      </c>
      <c r="V15" s="43">
        <v>120657</v>
      </c>
      <c r="W15" s="32">
        <v>109052</v>
      </c>
      <c r="X15" s="32">
        <v>7721</v>
      </c>
      <c r="Y15" s="43">
        <v>116773</v>
      </c>
      <c r="Z15" s="32">
        <v>110227</v>
      </c>
      <c r="AA15" s="32">
        <v>8026</v>
      </c>
      <c r="AB15" s="28">
        <v>118253</v>
      </c>
      <c r="AC15" s="32">
        <v>114458</v>
      </c>
      <c r="AD15" s="32">
        <v>8620</v>
      </c>
      <c r="AE15" s="28">
        <v>123078</v>
      </c>
      <c r="AF15" s="32">
        <v>97282</v>
      </c>
      <c r="AG15" s="32">
        <v>7033</v>
      </c>
      <c r="AH15" s="28">
        <f>SUM(AF15:AG15)</f>
        <v>104315</v>
      </c>
    </row>
    <row r="16" spans="1:34" ht="48.75" customHeight="1" x14ac:dyDescent="0.2">
      <c r="A16" s="31" t="s">
        <v>20</v>
      </c>
      <c r="B16" s="38">
        <v>76531</v>
      </c>
      <c r="C16" s="38">
        <v>5383</v>
      </c>
      <c r="D16" s="41">
        <v>81914</v>
      </c>
      <c r="E16" s="32">
        <v>89887</v>
      </c>
      <c r="F16" s="32">
        <v>7127</v>
      </c>
      <c r="G16" s="41">
        <v>97014</v>
      </c>
      <c r="H16" s="32">
        <v>103501</v>
      </c>
      <c r="I16" s="32">
        <v>8478</v>
      </c>
      <c r="J16" s="41">
        <v>111979</v>
      </c>
      <c r="K16" s="32">
        <v>109392</v>
      </c>
      <c r="L16" s="32">
        <v>9086</v>
      </c>
      <c r="M16" s="41">
        <v>118478</v>
      </c>
      <c r="N16" s="32">
        <v>108626</v>
      </c>
      <c r="O16" s="32">
        <v>8247</v>
      </c>
      <c r="P16" s="43">
        <v>116873</v>
      </c>
      <c r="Q16" s="32">
        <v>112820</v>
      </c>
      <c r="R16" s="32">
        <v>8437</v>
      </c>
      <c r="S16" s="43">
        <v>121257</v>
      </c>
      <c r="T16" s="32">
        <v>112669</v>
      </c>
      <c r="U16" s="32">
        <v>8052</v>
      </c>
      <c r="V16" s="43">
        <v>120721</v>
      </c>
      <c r="W16" s="32">
        <v>108694</v>
      </c>
      <c r="X16" s="32">
        <v>7679</v>
      </c>
      <c r="Y16" s="43">
        <v>116373</v>
      </c>
      <c r="Z16" s="32">
        <v>110672</v>
      </c>
      <c r="AA16" s="32">
        <v>8036</v>
      </c>
      <c r="AB16" s="28">
        <v>118708</v>
      </c>
      <c r="AC16" s="32">
        <v>115071</v>
      </c>
      <c r="AD16" s="32">
        <v>8647</v>
      </c>
      <c r="AE16" s="28">
        <v>123718</v>
      </c>
      <c r="AF16" s="32">
        <v>95032</v>
      </c>
      <c r="AG16" s="32">
        <v>6832</v>
      </c>
      <c r="AH16" s="28">
        <f>SUM(AF16:AG16)</f>
        <v>101864</v>
      </c>
    </row>
    <row r="17" spans="1:34" ht="48.75" customHeight="1" x14ac:dyDescent="0.2">
      <c r="A17" s="31" t="s">
        <v>21</v>
      </c>
      <c r="B17" s="38">
        <v>77340</v>
      </c>
      <c r="C17" s="38">
        <v>5543</v>
      </c>
      <c r="D17" s="41">
        <v>82883</v>
      </c>
      <c r="E17" s="32">
        <v>90930</v>
      </c>
      <c r="F17" s="32">
        <v>7297</v>
      </c>
      <c r="G17" s="41">
        <v>98227</v>
      </c>
      <c r="H17" s="32">
        <v>104534</v>
      </c>
      <c r="I17" s="32">
        <v>8570</v>
      </c>
      <c r="J17" s="41">
        <v>113104</v>
      </c>
      <c r="K17" s="32">
        <v>110203</v>
      </c>
      <c r="L17" s="32">
        <v>9147</v>
      </c>
      <c r="M17" s="41">
        <v>119350</v>
      </c>
      <c r="N17" s="32">
        <v>108845</v>
      </c>
      <c r="O17" s="32">
        <v>8192</v>
      </c>
      <c r="P17" s="43">
        <v>117037</v>
      </c>
      <c r="Q17" s="32">
        <v>112959</v>
      </c>
      <c r="R17" s="32">
        <v>8430</v>
      </c>
      <c r="S17" s="43">
        <v>121389</v>
      </c>
      <c r="T17" s="32">
        <v>112853</v>
      </c>
      <c r="U17" s="32">
        <v>8061</v>
      </c>
      <c r="V17" s="43">
        <v>120914</v>
      </c>
      <c r="W17" s="32">
        <v>108093</v>
      </c>
      <c r="X17" s="32">
        <v>7615</v>
      </c>
      <c r="Y17" s="43">
        <v>115708</v>
      </c>
      <c r="Z17" s="32">
        <v>111046</v>
      </c>
      <c r="AA17" s="32">
        <v>8079</v>
      </c>
      <c r="AB17" s="28">
        <v>119125</v>
      </c>
      <c r="AC17" s="32">
        <v>115875</v>
      </c>
      <c r="AD17" s="32">
        <v>8765</v>
      </c>
      <c r="AE17" s="28">
        <v>124640</v>
      </c>
      <c r="AF17" s="32"/>
      <c r="AG17" s="32"/>
      <c r="AH17" s="28">
        <v>0</v>
      </c>
    </row>
    <row r="18" spans="1:34" ht="48.75" customHeight="1" x14ac:dyDescent="0.2">
      <c r="A18" s="31" t="s">
        <v>22</v>
      </c>
      <c r="B18" s="38">
        <v>78051</v>
      </c>
      <c r="C18" s="38">
        <v>5616</v>
      </c>
      <c r="D18" s="41">
        <v>83667</v>
      </c>
      <c r="E18" s="32">
        <v>92519</v>
      </c>
      <c r="F18" s="32">
        <v>7460</v>
      </c>
      <c r="G18" s="41">
        <v>99979</v>
      </c>
      <c r="H18" s="32">
        <v>105660</v>
      </c>
      <c r="I18" s="32">
        <v>8624</v>
      </c>
      <c r="J18" s="41">
        <v>114284</v>
      </c>
      <c r="K18" s="32">
        <v>110877</v>
      </c>
      <c r="L18" s="32">
        <v>9161</v>
      </c>
      <c r="M18" s="41">
        <v>120038</v>
      </c>
      <c r="N18" s="32">
        <v>108301</v>
      </c>
      <c r="O18" s="32">
        <v>8148</v>
      </c>
      <c r="P18" s="43">
        <v>116449</v>
      </c>
      <c r="Q18" s="32">
        <v>112921</v>
      </c>
      <c r="R18" s="32">
        <v>8374</v>
      </c>
      <c r="S18" s="43">
        <v>121295</v>
      </c>
      <c r="T18" s="32">
        <v>112663</v>
      </c>
      <c r="U18" s="32">
        <v>8005</v>
      </c>
      <c r="V18" s="43">
        <v>120668</v>
      </c>
      <c r="W18" s="32">
        <v>108050</v>
      </c>
      <c r="X18" s="32">
        <v>7671</v>
      </c>
      <c r="Y18" s="43">
        <v>115721</v>
      </c>
      <c r="Z18" s="32">
        <v>111289</v>
      </c>
      <c r="AA18" s="32">
        <v>8233</v>
      </c>
      <c r="AB18" s="28">
        <v>119522</v>
      </c>
      <c r="AC18" s="32">
        <v>115894</v>
      </c>
      <c r="AD18" s="32">
        <v>8831</v>
      </c>
      <c r="AE18" s="28">
        <v>124725</v>
      </c>
      <c r="AF18" s="32"/>
      <c r="AG18" s="32"/>
      <c r="AH18" s="28">
        <v>0</v>
      </c>
    </row>
    <row r="19" spans="1:34" ht="48.75" customHeight="1" x14ac:dyDescent="0.2">
      <c r="A19" s="31" t="s">
        <v>23</v>
      </c>
      <c r="B19" s="38">
        <v>78811</v>
      </c>
      <c r="C19" s="38">
        <v>5684</v>
      </c>
      <c r="D19" s="41">
        <v>84495</v>
      </c>
      <c r="E19" s="32">
        <v>93150</v>
      </c>
      <c r="F19" s="32">
        <v>7578</v>
      </c>
      <c r="G19" s="41">
        <v>100728</v>
      </c>
      <c r="H19" s="32">
        <v>106093</v>
      </c>
      <c r="I19" s="32">
        <v>8604</v>
      </c>
      <c r="J19" s="41">
        <v>114697</v>
      </c>
      <c r="K19" s="32">
        <v>111153</v>
      </c>
      <c r="L19" s="32">
        <v>9157</v>
      </c>
      <c r="M19" s="41">
        <v>120310</v>
      </c>
      <c r="N19" s="32">
        <v>107510</v>
      </c>
      <c r="O19" s="32">
        <v>8124</v>
      </c>
      <c r="P19" s="43">
        <v>115634</v>
      </c>
      <c r="Q19" s="32">
        <v>112891</v>
      </c>
      <c r="R19" s="32">
        <v>8405</v>
      </c>
      <c r="S19" s="43">
        <v>121296</v>
      </c>
      <c r="T19" s="32">
        <v>112273</v>
      </c>
      <c r="U19" s="32">
        <v>7900</v>
      </c>
      <c r="V19" s="43">
        <v>120173</v>
      </c>
      <c r="W19" s="32">
        <v>107849</v>
      </c>
      <c r="X19" s="32">
        <v>7713</v>
      </c>
      <c r="Y19" s="43">
        <v>115562</v>
      </c>
      <c r="Z19" s="32">
        <v>111212</v>
      </c>
      <c r="AA19" s="32">
        <v>8279</v>
      </c>
      <c r="AB19" s="28">
        <v>119491</v>
      </c>
      <c r="AC19" s="32">
        <v>115918</v>
      </c>
      <c r="AD19" s="32">
        <v>8850</v>
      </c>
      <c r="AE19" s="28">
        <v>124768</v>
      </c>
      <c r="AF19" s="32"/>
      <c r="AG19" s="32"/>
      <c r="AH19" s="28">
        <v>0</v>
      </c>
    </row>
    <row r="20" spans="1:34" ht="48.75" customHeight="1" thickBot="1" x14ac:dyDescent="0.25">
      <c r="A20" s="54" t="s">
        <v>24</v>
      </c>
      <c r="B20" s="56">
        <v>78760</v>
      </c>
      <c r="C20" s="56">
        <v>5684</v>
      </c>
      <c r="D20" s="57">
        <v>84444</v>
      </c>
      <c r="E20" s="55">
        <v>92968</v>
      </c>
      <c r="F20" s="55">
        <v>7483</v>
      </c>
      <c r="G20" s="57">
        <v>100451</v>
      </c>
      <c r="H20" s="55">
        <v>105387</v>
      </c>
      <c r="I20" s="55">
        <v>8497</v>
      </c>
      <c r="J20" s="57">
        <v>113884</v>
      </c>
      <c r="K20" s="55">
        <v>111046</v>
      </c>
      <c r="L20" s="55">
        <v>8986</v>
      </c>
      <c r="M20" s="57">
        <v>120032</v>
      </c>
      <c r="N20" s="55">
        <v>105675</v>
      </c>
      <c r="O20" s="55">
        <v>7948</v>
      </c>
      <c r="P20" s="58">
        <v>113623</v>
      </c>
      <c r="Q20" s="55">
        <v>112188</v>
      </c>
      <c r="R20" s="55">
        <v>8256</v>
      </c>
      <c r="S20" s="58">
        <v>120444</v>
      </c>
      <c r="T20" s="55">
        <v>110753</v>
      </c>
      <c r="U20" s="55">
        <v>7779</v>
      </c>
      <c r="V20" s="58">
        <v>118532</v>
      </c>
      <c r="W20" s="55">
        <v>107136</v>
      </c>
      <c r="X20" s="55">
        <v>7614</v>
      </c>
      <c r="Y20" s="43">
        <v>114750</v>
      </c>
      <c r="Z20" s="55">
        <v>110294</v>
      </c>
      <c r="AA20" s="55">
        <v>8219</v>
      </c>
      <c r="AB20" s="28">
        <v>118513</v>
      </c>
      <c r="AC20" s="55">
        <v>115045</v>
      </c>
      <c r="AD20" s="55">
        <v>8757</v>
      </c>
      <c r="AE20" s="28">
        <v>123802</v>
      </c>
      <c r="AF20" s="55"/>
      <c r="AG20" s="55"/>
      <c r="AH20" s="28">
        <v>0</v>
      </c>
    </row>
    <row r="21" spans="1:34" ht="41.25" customHeight="1" thickBot="1" x14ac:dyDescent="0.25">
      <c r="A21" s="59" t="s">
        <v>25</v>
      </c>
      <c r="B21" s="63">
        <v>75810.333333333328</v>
      </c>
      <c r="C21" s="63">
        <v>5285.083333333333</v>
      </c>
      <c r="D21" s="63">
        <v>81095.416666666672</v>
      </c>
      <c r="E21" s="63">
        <v>87458.083333333328</v>
      </c>
      <c r="F21" s="63">
        <v>6808.5</v>
      </c>
      <c r="G21" s="63">
        <v>94266.583333333328</v>
      </c>
      <c r="H21" s="63">
        <v>101548.33333333333</v>
      </c>
      <c r="I21" s="63">
        <v>8273.75</v>
      </c>
      <c r="J21" s="63">
        <v>109822.08333333333</v>
      </c>
      <c r="K21" s="63">
        <v>109025.08333333333</v>
      </c>
      <c r="L21" s="63">
        <v>8961.4166666666661</v>
      </c>
      <c r="M21" s="63">
        <v>117986.5</v>
      </c>
      <c r="N21" s="63">
        <v>109009.66666666667</v>
      </c>
      <c r="O21" s="63">
        <v>8379.4166666666661</v>
      </c>
      <c r="P21" s="64">
        <v>117389.08333333334</v>
      </c>
      <c r="Q21" s="63">
        <v>111689.08333333333</v>
      </c>
      <c r="R21" s="63">
        <v>8351</v>
      </c>
      <c r="S21" s="65">
        <v>120040.08333333333</v>
      </c>
      <c r="T21" s="63">
        <v>112747</v>
      </c>
      <c r="U21" s="63">
        <v>8167</v>
      </c>
      <c r="V21" s="63">
        <v>120914</v>
      </c>
      <c r="W21" s="63">
        <v>108939.91666666701</v>
      </c>
      <c r="X21" s="63">
        <v>7717.75</v>
      </c>
      <c r="Y21" s="63">
        <v>116657.66666666667</v>
      </c>
      <c r="Z21" s="63">
        <v>109615.41666666667</v>
      </c>
      <c r="AA21" s="63">
        <v>7954.166666666667</v>
      </c>
      <c r="AB21" s="63">
        <v>117569.58333333333</v>
      </c>
      <c r="AC21" s="63">
        <v>113776.83333333333</v>
      </c>
      <c r="AD21" s="63">
        <v>8532.6666666666661</v>
      </c>
      <c r="AE21" s="63">
        <v>122309.5</v>
      </c>
      <c r="AF21" s="63">
        <v>114797.33333333333</v>
      </c>
      <c r="AG21" s="63">
        <v>8660</v>
      </c>
      <c r="AH21" s="63">
        <v>76165</v>
      </c>
    </row>
    <row r="22" spans="1:34" ht="12.75" customHeight="1" x14ac:dyDescent="0.2">
      <c r="A22" s="84" t="s">
        <v>26</v>
      </c>
    </row>
    <row r="23" spans="1:34" ht="12.75" customHeight="1" x14ac:dyDescent="0.2">
      <c r="A23" s="84"/>
    </row>
    <row r="24" spans="1:34" ht="12.75" customHeight="1" x14ac:dyDescent="0.2">
      <c r="A24" s="9"/>
    </row>
    <row r="25" spans="1:34" ht="12.75" customHeight="1" x14ac:dyDescent="0.2">
      <c r="A25" s="9"/>
    </row>
    <row r="26" spans="1:34" ht="12.75" customHeight="1" x14ac:dyDescent="0.2">
      <c r="A26" s="9"/>
    </row>
    <row r="27" spans="1:34" ht="12.75" customHeight="1" x14ac:dyDescent="0.2">
      <c r="A27" s="9"/>
    </row>
    <row r="28" spans="1:34" ht="12.75" customHeight="1" x14ac:dyDescent="0.2">
      <c r="A28" s="9"/>
    </row>
    <row r="29" spans="1:34" ht="12.75" customHeight="1" x14ac:dyDescent="0.2">
      <c r="A29" s="9"/>
    </row>
    <row r="30" spans="1:34" ht="12.75" customHeight="1" x14ac:dyDescent="0.2"/>
    <row r="31" spans="1:34" ht="12.75" customHeight="1" x14ac:dyDescent="0.2"/>
    <row r="32" spans="1:3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3">
    <mergeCell ref="AF7:AH7"/>
    <mergeCell ref="B7:D7"/>
    <mergeCell ref="E7:G7"/>
    <mergeCell ref="H7:J7"/>
    <mergeCell ref="K7:M7"/>
    <mergeCell ref="N7:P7"/>
    <mergeCell ref="Q7:S7"/>
    <mergeCell ref="T7:V7"/>
    <mergeCell ref="A5:U5"/>
    <mergeCell ref="A6:U6"/>
    <mergeCell ref="W7:Y7"/>
    <mergeCell ref="Z7:AB7"/>
    <mergeCell ref="AC7:AE7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CONTENIDO</vt:lpstr>
      <vt:lpstr>1. HACINAMIENTO 2010 - 2020</vt:lpstr>
      <vt:lpstr>2. SITUACION JURÍDICA 2010-2020</vt:lpstr>
      <vt:lpstr>3. GÉNERO 2010 - 2020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Erika Perez</cp:lastModifiedBy>
  <dcterms:created xsi:type="dcterms:W3CDTF">2015-02-09T15:58:58Z</dcterms:created>
  <dcterms:modified xsi:type="dcterms:W3CDTF">2020-09-17T18:55:02Z</dcterms:modified>
</cp:coreProperties>
</file>