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V21" i="3" l="1"/>
  <c r="BW21" i="1" l="1"/>
  <c r="BV21" i="1"/>
  <c r="BX21" i="1" l="1"/>
  <c r="BW21" i="3"/>
  <c r="BT21" i="3"/>
  <c r="BU21" i="3" s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W21" i="2"/>
  <c r="BV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P20" i="2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N18" i="2"/>
  <c r="AM18" i="2"/>
  <c r="AJ18" i="2"/>
  <c r="AK18" i="2" s="1"/>
  <c r="AH18" i="2"/>
  <c r="AE18" i="2"/>
  <c r="AB18" i="2"/>
  <c r="Y18" i="2"/>
  <c r="X18" i="2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N14" i="2"/>
  <c r="AM14" i="2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Y12" i="2"/>
  <c r="X12" i="2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N10" i="2"/>
  <c r="AM10" i="2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P21" i="2" s="1"/>
  <c r="AM9" i="2"/>
  <c r="AM21" i="2" s="1"/>
  <c r="AJ9" i="2"/>
  <c r="AK9" i="2" s="1"/>
  <c r="AH9" i="2"/>
  <c r="AH21" i="2" s="1"/>
  <c r="AE9" i="2"/>
  <c r="AE21" i="2" s="1"/>
  <c r="AB9" i="2"/>
  <c r="AB21" i="2" s="1"/>
  <c r="Y9" i="2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T21" i="1"/>
  <c r="BU21" i="1" s="1"/>
  <c r="BS21" i="1"/>
  <c r="BR21" i="1"/>
  <c r="BQ21" i="1"/>
  <c r="BP21" i="1"/>
  <c r="BN21" i="1"/>
  <c r="BO21" i="1" s="1"/>
  <c r="BM21" i="1"/>
  <c r="BK21" i="1"/>
  <c r="BJ21" i="1"/>
  <c r="BL21" i="1" s="1"/>
  <c r="BH21" i="1"/>
  <c r="BI21" i="1" s="1"/>
  <c r="BG21" i="1"/>
  <c r="BF21" i="1"/>
  <c r="BE21" i="1"/>
  <c r="BD21" i="1"/>
  <c r="BB21" i="1"/>
  <c r="BC21" i="1" s="1"/>
  <c r="BA21" i="1"/>
  <c r="AY21" i="1"/>
  <c r="AX21" i="1"/>
  <c r="AZ21" i="1" s="1"/>
  <c r="AV21" i="1"/>
  <c r="AW21" i="1" s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G21" i="1" s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BX21" i="3" l="1"/>
  <c r="BX21" i="2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<sst xmlns="http://schemas.openxmlformats.org/spreadsheetml/2006/main" count="285" uniqueCount="31">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</sst>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tabSelected="1" view="pageBreakPreview" zoomScale="60" zoomScaleNormal="75" workbookViewId="0">
      <pane xSplit="1" topLeftCell="B1" activePane="topRight" state="frozen"/>
      <selection activeCell="G20" sqref="G20"/>
      <selection pane="topRight" activeCell="L4" sqref="L4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80" t="s">
        <v>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2">
        <v>1991</v>
      </c>
      <c r="C7" s="182"/>
      <c r="D7" s="183" t="s">
        <v>2</v>
      </c>
      <c r="E7" s="182">
        <v>1992</v>
      </c>
      <c r="F7" s="182"/>
      <c r="G7" s="183" t="s">
        <v>2</v>
      </c>
      <c r="H7" s="182">
        <v>1993</v>
      </c>
      <c r="I7" s="182"/>
      <c r="J7" s="183" t="s">
        <v>2</v>
      </c>
      <c r="K7" s="182">
        <v>1994</v>
      </c>
      <c r="L7" s="182"/>
      <c r="M7" s="183" t="s">
        <v>2</v>
      </c>
      <c r="N7" s="182">
        <v>1995</v>
      </c>
      <c r="O7" s="182"/>
      <c r="P7" s="183" t="s">
        <v>2</v>
      </c>
      <c r="Q7" s="182">
        <v>1996</v>
      </c>
      <c r="R7" s="182"/>
      <c r="S7" s="183" t="s">
        <v>2</v>
      </c>
      <c r="T7" s="182">
        <v>1997</v>
      </c>
      <c r="U7" s="182"/>
      <c r="V7" s="183" t="s">
        <v>2</v>
      </c>
      <c r="W7" s="182">
        <v>1998</v>
      </c>
      <c r="X7" s="182"/>
      <c r="Y7" s="183" t="s">
        <v>2</v>
      </c>
      <c r="Z7" s="182">
        <v>1999</v>
      </c>
      <c r="AA7" s="182"/>
      <c r="AB7" s="183" t="s">
        <v>2</v>
      </c>
      <c r="AC7" s="182">
        <v>2000</v>
      </c>
      <c r="AD7" s="182"/>
      <c r="AE7" s="183" t="s">
        <v>2</v>
      </c>
      <c r="AF7" s="182">
        <v>2001</v>
      </c>
      <c r="AG7" s="182"/>
      <c r="AH7" s="183" t="s">
        <v>2</v>
      </c>
      <c r="AI7" s="182">
        <v>2002</v>
      </c>
      <c r="AJ7" s="182"/>
      <c r="AK7" s="183" t="s">
        <v>2</v>
      </c>
      <c r="AL7" s="182">
        <v>2003</v>
      </c>
      <c r="AM7" s="182"/>
      <c r="AN7" s="183" t="s">
        <v>2</v>
      </c>
      <c r="AO7" s="182">
        <v>2004</v>
      </c>
      <c r="AP7" s="182"/>
      <c r="AQ7" s="183" t="s">
        <v>2</v>
      </c>
      <c r="AR7" s="182">
        <v>2005</v>
      </c>
      <c r="AS7" s="182"/>
      <c r="AT7" s="183" t="s">
        <v>2</v>
      </c>
      <c r="AU7" s="182">
        <v>2006</v>
      </c>
      <c r="AV7" s="182"/>
      <c r="AW7" s="183" t="s">
        <v>2</v>
      </c>
      <c r="AX7" s="182">
        <v>2007</v>
      </c>
      <c r="AY7" s="182"/>
      <c r="AZ7" s="183" t="s">
        <v>2</v>
      </c>
      <c r="BA7" s="182">
        <v>2008</v>
      </c>
      <c r="BB7" s="182"/>
      <c r="BC7" s="183" t="s">
        <v>2</v>
      </c>
      <c r="BD7" s="182">
        <v>2009</v>
      </c>
      <c r="BE7" s="182"/>
      <c r="BF7" s="183" t="s">
        <v>2</v>
      </c>
      <c r="BG7" s="182">
        <v>2010</v>
      </c>
      <c r="BH7" s="182"/>
      <c r="BI7" s="183" t="s">
        <v>2</v>
      </c>
      <c r="BJ7" s="182">
        <v>2011</v>
      </c>
      <c r="BK7" s="182"/>
      <c r="BL7" s="183" t="s">
        <v>2</v>
      </c>
      <c r="BM7" s="182">
        <v>2012</v>
      </c>
      <c r="BN7" s="182"/>
      <c r="BO7" s="183" t="s">
        <v>2</v>
      </c>
      <c r="BP7" s="182">
        <v>2013</v>
      </c>
      <c r="BQ7" s="182"/>
      <c r="BR7" s="183" t="s">
        <v>2</v>
      </c>
      <c r="BS7" s="182">
        <v>2014</v>
      </c>
      <c r="BT7" s="182"/>
      <c r="BU7" s="183" t="s">
        <v>2</v>
      </c>
      <c r="BV7" s="182">
        <v>2015</v>
      </c>
      <c r="BW7" s="182"/>
      <c r="BX7" s="185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4"/>
      <c r="E8" s="17" t="s">
        <v>4</v>
      </c>
      <c r="F8" s="17" t="s">
        <v>5</v>
      </c>
      <c r="G8" s="184"/>
      <c r="H8" s="17" t="s">
        <v>4</v>
      </c>
      <c r="I8" s="17" t="s">
        <v>5</v>
      </c>
      <c r="J8" s="184"/>
      <c r="K8" s="17" t="s">
        <v>4</v>
      </c>
      <c r="L8" s="17" t="s">
        <v>5</v>
      </c>
      <c r="M8" s="184"/>
      <c r="N8" s="17" t="s">
        <v>4</v>
      </c>
      <c r="O8" s="17" t="s">
        <v>5</v>
      </c>
      <c r="P8" s="184"/>
      <c r="Q8" s="17" t="s">
        <v>4</v>
      </c>
      <c r="R8" s="17" t="s">
        <v>5</v>
      </c>
      <c r="S8" s="184"/>
      <c r="T8" s="17" t="s">
        <v>4</v>
      </c>
      <c r="U8" s="17" t="s">
        <v>5</v>
      </c>
      <c r="V8" s="184"/>
      <c r="W8" s="17" t="s">
        <v>4</v>
      </c>
      <c r="X8" s="17" t="s">
        <v>5</v>
      </c>
      <c r="Y8" s="184"/>
      <c r="Z8" s="17" t="s">
        <v>4</v>
      </c>
      <c r="AA8" s="17" t="s">
        <v>5</v>
      </c>
      <c r="AB8" s="184"/>
      <c r="AC8" s="17" t="s">
        <v>4</v>
      </c>
      <c r="AD8" s="17" t="s">
        <v>5</v>
      </c>
      <c r="AE8" s="184"/>
      <c r="AF8" s="17" t="s">
        <v>4</v>
      </c>
      <c r="AG8" s="17" t="s">
        <v>5</v>
      </c>
      <c r="AH8" s="184"/>
      <c r="AI8" s="17" t="s">
        <v>4</v>
      </c>
      <c r="AJ8" s="17" t="s">
        <v>5</v>
      </c>
      <c r="AK8" s="184"/>
      <c r="AL8" s="17" t="s">
        <v>4</v>
      </c>
      <c r="AM8" s="17" t="s">
        <v>5</v>
      </c>
      <c r="AN8" s="184"/>
      <c r="AO8" s="17" t="s">
        <v>4</v>
      </c>
      <c r="AP8" s="17" t="s">
        <v>5</v>
      </c>
      <c r="AQ8" s="184"/>
      <c r="AR8" s="17" t="s">
        <v>4</v>
      </c>
      <c r="AS8" s="17" t="s">
        <v>5</v>
      </c>
      <c r="AT8" s="184"/>
      <c r="AU8" s="17" t="s">
        <v>4</v>
      </c>
      <c r="AV8" s="17" t="s">
        <v>5</v>
      </c>
      <c r="AW8" s="184"/>
      <c r="AX8" s="17" t="s">
        <v>4</v>
      </c>
      <c r="AY8" s="17" t="s">
        <v>5</v>
      </c>
      <c r="AZ8" s="184"/>
      <c r="BA8" s="17" t="s">
        <v>4</v>
      </c>
      <c r="BB8" s="17" t="s">
        <v>5</v>
      </c>
      <c r="BC8" s="184"/>
      <c r="BD8" s="17" t="s">
        <v>4</v>
      </c>
      <c r="BE8" s="17" t="s">
        <v>5</v>
      </c>
      <c r="BF8" s="184"/>
      <c r="BG8" s="17" t="s">
        <v>4</v>
      </c>
      <c r="BH8" s="17" t="s">
        <v>5</v>
      </c>
      <c r="BI8" s="184"/>
      <c r="BJ8" s="17" t="s">
        <v>4</v>
      </c>
      <c r="BK8" s="17" t="s">
        <v>5</v>
      </c>
      <c r="BL8" s="184"/>
      <c r="BM8" s="17" t="s">
        <v>4</v>
      </c>
      <c r="BN8" s="17" t="s">
        <v>5</v>
      </c>
      <c r="BO8" s="184"/>
      <c r="BP8" s="17" t="s">
        <v>4</v>
      </c>
      <c r="BQ8" s="17" t="s">
        <v>5</v>
      </c>
      <c r="BR8" s="184"/>
      <c r="BS8" s="17" t="s">
        <v>4</v>
      </c>
      <c r="BT8" s="17" t="s">
        <v>5</v>
      </c>
      <c r="BU8" s="184"/>
      <c r="BV8" s="17" t="s">
        <v>4</v>
      </c>
      <c r="BW8" s="17" t="s">
        <v>5</v>
      </c>
      <c r="BX8" s="186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/>
      <c r="BW17" s="40"/>
      <c r="BX17" s="41" t="e">
        <f t="shared" si="13"/>
        <v>#DIV/0!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/>
      <c r="BW18" s="40"/>
      <c r="BX18" s="41" t="e">
        <f t="shared" si="13"/>
        <v>#DIV/0!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/>
      <c r="BW19" s="40"/>
      <c r="BX19" s="41" t="e">
        <f t="shared" si="13"/>
        <v>#DIV/0!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/>
      <c r="BW20" s="56"/>
      <c r="BX20" s="57" t="e">
        <f t="shared" si="13"/>
        <v>#DIV/0!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77959</v>
      </c>
      <c r="BW21" s="59">
        <f>AVERAGE(BW9:BW20)</f>
        <v>119507.125</v>
      </c>
      <c r="BX21" s="66">
        <f>+BW21/BV21-1</f>
        <v>0.53294840877897354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87" t="s">
        <v>20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75"/>
      <c r="AF23" s="76"/>
      <c r="AG23" s="77"/>
    </row>
    <row r="24" spans="1:76" x14ac:dyDescent="0.2">
      <c r="A24" s="188" t="s">
        <v>21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78"/>
    </row>
  </sheetData>
  <mergeCells count="54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W7:AW8"/>
    <mergeCell ref="AF7:AG7"/>
    <mergeCell ref="AH7:AH8"/>
    <mergeCell ref="AI7:AJ7"/>
    <mergeCell ref="AK7:AK8"/>
    <mergeCell ref="AL7:AM7"/>
    <mergeCell ref="AN7:AN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J14" sqref="J14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80" t="s">
        <v>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82">
        <v>1998</v>
      </c>
      <c r="X7" s="182"/>
      <c r="Y7" s="182"/>
      <c r="Z7" s="182">
        <v>1999</v>
      </c>
      <c r="AA7" s="182"/>
      <c r="AB7" s="182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9"/>
      <c r="BW17" s="109"/>
      <c r="BX17" s="110">
        <f t="shared" si="8"/>
        <v>0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/>
      <c r="BW18" s="109"/>
      <c r="BX18" s="110">
        <f t="shared" si="8"/>
        <v>0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/>
      <c r="BW19" s="109"/>
      <c r="BX19" s="110">
        <f t="shared" si="8"/>
        <v>0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30"/>
      <c r="BW20" s="129"/>
      <c r="BX20" s="131">
        <f t="shared" si="8"/>
        <v>0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43667.375</v>
      </c>
      <c r="BW21" s="132">
        <f>AVERAGE(BW9:BW20)</f>
        <v>75839.75</v>
      </c>
      <c r="BX21" s="132">
        <f>+BW21+BV21</f>
        <v>119507.125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view="pageBreakPreview" topLeftCell="A10" zoomScale="70" zoomScaleNormal="75" zoomScaleSheetLayoutView="70" workbookViewId="0">
      <pane xSplit="1" topLeftCell="B1" activePane="topRight" state="frozen"/>
      <selection activeCell="G20" sqref="G20"/>
      <selection pane="topRight" activeCell="N12" sqref="N12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80" t="s">
        <v>27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4">
        <v>1991</v>
      </c>
      <c r="C7" s="194"/>
      <c r="D7" s="194"/>
      <c r="E7" s="194">
        <v>1992</v>
      </c>
      <c r="F7" s="194"/>
      <c r="G7" s="194"/>
      <c r="H7" s="194">
        <v>1993</v>
      </c>
      <c r="I7" s="194"/>
      <c r="J7" s="194"/>
      <c r="K7" s="194">
        <v>1994</v>
      </c>
      <c r="L7" s="194"/>
      <c r="M7" s="194"/>
      <c r="N7" s="194">
        <v>1995</v>
      </c>
      <c r="O7" s="194"/>
      <c r="P7" s="194"/>
      <c r="Q7" s="194">
        <v>1996</v>
      </c>
      <c r="R7" s="194"/>
      <c r="S7" s="194"/>
      <c r="T7" s="194">
        <v>1997</v>
      </c>
      <c r="U7" s="194"/>
      <c r="V7" s="194"/>
      <c r="W7" s="195">
        <v>1998</v>
      </c>
      <c r="X7" s="195"/>
      <c r="Y7" s="195"/>
      <c r="Z7" s="195">
        <v>1999</v>
      </c>
      <c r="AA7" s="195"/>
      <c r="AB7" s="195"/>
      <c r="AC7" s="194">
        <v>2000</v>
      </c>
      <c r="AD7" s="194"/>
      <c r="AE7" s="194"/>
      <c r="AF7" s="194">
        <v>2001</v>
      </c>
      <c r="AG7" s="194"/>
      <c r="AH7" s="194"/>
      <c r="AI7" s="194">
        <v>2002</v>
      </c>
      <c r="AJ7" s="194"/>
      <c r="AK7" s="194"/>
      <c r="AL7" s="194">
        <v>2003</v>
      </c>
      <c r="AM7" s="194"/>
      <c r="AN7" s="194"/>
      <c r="AO7" s="194">
        <v>2004</v>
      </c>
      <c r="AP7" s="194"/>
      <c r="AQ7" s="194"/>
      <c r="AR7" s="194">
        <v>2005</v>
      </c>
      <c r="AS7" s="194"/>
      <c r="AT7" s="194"/>
      <c r="AU7" s="194">
        <v>2006</v>
      </c>
      <c r="AV7" s="194"/>
      <c r="AW7" s="194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/>
      <c r="BW17" s="164"/>
      <c r="BX17" s="165">
        <f t="shared" si="17"/>
        <v>0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/>
      <c r="BW18" s="164"/>
      <c r="BX18" s="165">
        <f t="shared" si="17"/>
        <v>0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/>
      <c r="BW19" s="164"/>
      <c r="BX19" s="165">
        <f t="shared" si="17"/>
        <v>0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/>
      <c r="BW20" s="176"/>
      <c r="BX20" s="177">
        <f t="shared" si="17"/>
        <v>0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111163.75</v>
      </c>
      <c r="BW21" s="132">
        <f>AVERAGE(BW9:BW20)</f>
        <v>8343.375</v>
      </c>
      <c r="BX21" s="178">
        <f>+BW21+BV21</f>
        <v>119507.125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2015-09-04T20:38:53Z</dcterms:modified>
</cp:coreProperties>
</file>