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rika Perez\Desktop\RESPUESTA REQUERIMIENTOS VARIOS\"/>
    </mc:Choice>
  </mc:AlternateContent>
  <bookViews>
    <workbookView xWindow="0" yWindow="0" windowWidth="20490" windowHeight="8910" tabRatio="500"/>
  </bookViews>
  <sheets>
    <sheet name="CONTENIDO" sheetId="1" r:id="rId1"/>
    <sheet name="1. HACINAMIENTO 2010 - 2020" sheetId="2" r:id="rId2"/>
    <sheet name="2. SITUACION JURÍDICA 2010-2020" sheetId="3" r:id="rId3"/>
    <sheet name="3. GÉNERO 2010 - 2020" sheetId="4" r:id="rId4"/>
  </sheets>
  <definedNames>
    <definedName name="_Key1">#REF!</definedName>
    <definedName name="BuiltIn_Print_Area">#REF!</definedName>
    <definedName name="BuiltIn_Print_Titles">#REF!</definedName>
  </definedNames>
  <calcPr calcId="162913"/>
  <extLst>
    <ext xmlns:mx="http://schemas.microsoft.com/office/mac/excel/2008/main" uri="{7523E5D3-25F3-A5E0-1632-64F254C22452}">
      <mx:ArchID Flags="2"/>
    </ext>
    <ext uri="GoogleSheetsCustomDataVersion1">
      <go:sheetsCustomData xmlns:go="http://customooxmlschemas.google.com/" r:id="rId8" roundtripDataSignature="AMtx7mgAZWrBSZqYVHGTX2K/afAuhpPlHw=="/>
    </ext>
  </extLst>
</workbook>
</file>

<file path=xl/calcChain.xml><?xml version="1.0" encoding="utf-8"?>
<calcChain xmlns="http://schemas.openxmlformats.org/spreadsheetml/2006/main">
  <c r="A6" i="3" l="1"/>
  <c r="A6" i="4" s="1"/>
  <c r="AH18" i="3"/>
  <c r="AH19" i="3"/>
  <c r="AH20" i="3"/>
  <c r="AH18" i="2"/>
  <c r="Y21" i="3"/>
  <c r="Z21" i="3"/>
  <c r="AA21" i="3"/>
  <c r="AB21" i="3"/>
  <c r="AC21" i="3"/>
  <c r="AD21" i="3"/>
  <c r="AE21" i="3"/>
  <c r="AF21" i="3"/>
  <c r="AG21" i="3"/>
  <c r="C21" i="3"/>
  <c r="D21" i="3"/>
  <c r="E21" i="3"/>
  <c r="F21" i="3"/>
  <c r="G21" i="3"/>
  <c r="H21" i="3"/>
  <c r="I21" i="3"/>
  <c r="J21" i="3"/>
  <c r="K21" i="3"/>
  <c r="L21" i="3"/>
  <c r="M21" i="3"/>
  <c r="N21" i="3"/>
  <c r="O21" i="3"/>
  <c r="P21" i="3"/>
  <c r="Q21" i="3"/>
  <c r="R21" i="3"/>
  <c r="S21" i="3"/>
  <c r="T21" i="3"/>
  <c r="U21" i="3"/>
  <c r="V21" i="3"/>
  <c r="W21" i="3"/>
  <c r="X21" i="3"/>
  <c r="B21" i="3"/>
  <c r="W21" i="2"/>
  <c r="X21" i="2"/>
  <c r="Y21" i="2"/>
  <c r="Z21" i="2"/>
  <c r="AA21" i="2"/>
  <c r="AB21" i="2"/>
  <c r="AC21" i="2"/>
  <c r="AD21" i="2"/>
  <c r="AE21" i="2"/>
  <c r="AF21" i="2"/>
  <c r="AG21" i="2"/>
  <c r="C21" i="2"/>
  <c r="D21" i="2"/>
  <c r="E21" i="2"/>
  <c r="F21" i="2"/>
  <c r="G21" i="2"/>
  <c r="H21" i="2"/>
  <c r="I21" i="2"/>
  <c r="J21" i="2"/>
  <c r="K21" i="2"/>
  <c r="L21" i="2"/>
  <c r="M21" i="2"/>
  <c r="N21" i="2"/>
  <c r="O21" i="2"/>
  <c r="P21" i="2"/>
  <c r="Q21" i="2"/>
  <c r="R21" i="2"/>
  <c r="S21" i="2"/>
  <c r="T21" i="2"/>
  <c r="U21" i="2"/>
  <c r="V21" i="2"/>
  <c r="B21" i="2"/>
  <c r="U21" i="4"/>
  <c r="V21" i="4"/>
  <c r="W21" i="4"/>
  <c r="X21" i="4"/>
  <c r="Y21" i="4"/>
  <c r="Z21" i="4"/>
  <c r="AA21" i="4"/>
  <c r="AB21" i="4"/>
  <c r="AC21" i="4"/>
  <c r="AD21" i="4"/>
  <c r="AE21" i="4"/>
  <c r="AF21" i="4"/>
  <c r="AG21" i="4"/>
  <c r="AH16" i="4"/>
  <c r="AH18" i="4"/>
  <c r="D21" i="4"/>
  <c r="E21" i="4"/>
  <c r="F21" i="4"/>
  <c r="G21" i="4"/>
  <c r="H21" i="4"/>
  <c r="I21" i="4"/>
  <c r="J21" i="4"/>
  <c r="K21" i="4"/>
  <c r="L21" i="4"/>
  <c r="M21" i="4"/>
  <c r="N21" i="4"/>
  <c r="O21" i="4"/>
  <c r="P21" i="4"/>
  <c r="Q21" i="4"/>
  <c r="R21" i="4"/>
  <c r="S21" i="4"/>
  <c r="T21" i="4"/>
  <c r="C21" i="4"/>
  <c r="B21" i="4"/>
  <c r="AH17" i="4"/>
  <c r="AH19" i="4"/>
  <c r="AH20" i="4"/>
  <c r="AH17" i="3"/>
  <c r="AH17" i="2"/>
  <c r="AH16" i="3"/>
  <c r="AH16" i="2"/>
  <c r="AH21" i="2" s="1"/>
  <c r="AH15" i="4"/>
  <c r="AH14" i="4"/>
  <c r="AH21" i="4" s="1"/>
  <c r="AH13" i="4"/>
  <c r="AH12" i="4"/>
  <c r="AH15" i="3"/>
  <c r="AH14" i="3"/>
  <c r="AH21" i="3" s="1"/>
  <c r="AH13" i="3"/>
  <c r="AH12" i="3"/>
</calcChain>
</file>

<file path=xl/sharedStrings.xml><?xml version="1.0" encoding="utf-8"?>
<sst xmlns="http://schemas.openxmlformats.org/spreadsheetml/2006/main" count="157" uniqueCount="33">
  <si>
    <t>TABLA DE CONTENIDO</t>
  </si>
  <si>
    <t>Consolidado Población de Internos en Establecimientos de Reclusión y Regionales</t>
  </si>
  <si>
    <t>AÑO</t>
  </si>
  <si>
    <t>Indice de hacinamiento</t>
  </si>
  <si>
    <t>MES</t>
  </si>
  <si>
    <t>Capacidad</t>
  </si>
  <si>
    <t>Población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</si>
  <si>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</si>
  <si>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</si>
  <si>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</si>
  <si>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</si>
  <si>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</si>
  <si>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</si>
  <si>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</si>
  <si>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</si>
  <si>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#DIV/0!</t>
  </si>
  <si>
    <t>Septiembre</t>
  </si>
  <si>
    <t>Octubre</t>
  </si>
  <si>
    <t>Noviembre</t>
  </si>
  <si>
    <t>Diciembre</t>
  </si>
  <si>
    <t>Promedio</t>
  </si>
  <si>
    <t xml:space="preserve">FUENTE: ARCHIVOS GRUPO DE ESTADÍSTICA.   </t>
  </si>
  <si>
    <t>Consolidado Población de Internos en Establecimientos de Reclusión y Regionales según situación jurídica</t>
  </si>
  <si>
    <t>Sindicados</t>
  </si>
  <si>
    <t>Condenados</t>
  </si>
  <si>
    <t>FUENTE: ARCHIVOS GRUPO DE ESTADÍSTICA</t>
  </si>
  <si>
    <t>Consolidado Población de Internos en Establecimientos de Reclusión y Regionales por Género</t>
  </si>
  <si>
    <t>Masculino</t>
  </si>
  <si>
    <t>Femenino</t>
  </si>
  <si>
    <t xml:space="preserve"> Periodo: Enero 2010 - Octubre  2020</t>
  </si>
  <si>
    <t>1. Consolidado Población de Internos en Establecimientos de Reclusión y Regionales 2010 - 2020</t>
  </si>
  <si>
    <t>2. Consolidado Población de Internos en Establecimientos de Reclusión y Regionales según situación jurídica 2010 - 2020</t>
  </si>
  <si>
    <t>3. Consolidado Población de Internos en Establecimientos de Reclusión y Regionales por Género 2010 - 2020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</si>
</sst>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21" x14ac:knownFonts="1">
    <font>
      <sz val="10"/>
      <color rgb="FF000000"/>
      <name val="Arial"/>
    </font>
    <font>
      <b/>
      <sz val="16"/>
      <color rgb="FF004663"/>
      <name val="Arial"/>
      <family val="2"/>
    </font>
    <font>
      <sz val="12"/>
      <color theme="1"/>
      <name val="Arial"/>
      <family val="2"/>
    </font>
    <font>
      <sz val="14"/>
      <color rgb="FF0070C0"/>
      <name val="Arial"/>
      <family val="2"/>
    </font>
    <font>
      <b/>
      <sz val="14"/>
      <color theme="1"/>
      <name val="Arial"/>
      <family val="2"/>
    </font>
    <font>
      <b/>
      <sz val="18"/>
      <color theme="1"/>
      <name val="Arial"/>
      <family val="2"/>
    </font>
    <font>
      <sz val="10"/>
      <name val="Arial"/>
      <family val="2"/>
    </font>
    <font>
      <b/>
      <sz val="14"/>
      <color theme="0"/>
      <name val="Arial"/>
      <family val="2"/>
    </font>
    <font>
      <sz val="16"/>
      <color theme="0"/>
      <name val="Arial"/>
      <family val="2"/>
    </font>
    <font>
      <sz val="10"/>
      <color theme="0"/>
      <name val="Arial"/>
      <family val="2"/>
    </font>
    <font>
      <sz val="14"/>
      <color theme="1"/>
      <name val="Arial"/>
      <family val="2"/>
    </font>
    <font>
      <sz val="10"/>
      <color theme="1"/>
      <name val="Arial"/>
      <family val="2"/>
    </font>
    <font>
      <b/>
      <sz val="16"/>
      <color theme="1"/>
      <name val="Arial"/>
      <family val="2"/>
    </font>
    <font>
      <b/>
      <sz val="11"/>
      <color theme="1"/>
      <name val="Arial"/>
      <family val="2"/>
    </font>
    <font>
      <sz val="14"/>
      <color rgb="FF000000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sz val="12"/>
      <color rgb="FF000000"/>
      <name val="Arial"/>
      <family val="2"/>
    </font>
    <font>
      <u/>
      <sz val="10"/>
      <color theme="10"/>
      <name val="Arial"/>
      <family val="2"/>
    </font>
    <font>
      <u/>
      <sz val="14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4C5A"/>
        <bgColor rgb="FF004C5A"/>
      </patternFill>
    </fill>
    <fill>
      <patternFill patternType="solid">
        <fgColor theme="0"/>
        <bgColor theme="0"/>
      </patternFill>
    </fill>
    <fill>
      <patternFill patternType="solid">
        <fgColor rgb="FFFFCC99"/>
        <bgColor rgb="FFFFCC99"/>
      </patternFill>
    </fill>
    <fill>
      <patternFill patternType="solid">
        <fgColor rgb="FFFABF8F"/>
        <bgColor rgb="FFFABF8F"/>
      </patternFill>
    </fill>
  </fills>
  <borders count="55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4C5A"/>
      </bottom>
      <diagonal/>
    </border>
    <border>
      <left style="medium">
        <color rgb="FF004C5A"/>
      </left>
      <right style="thin">
        <color theme="0"/>
      </right>
      <top style="medium">
        <color rgb="FF004C5A"/>
      </top>
      <bottom style="thin">
        <color theme="0"/>
      </bottom>
      <diagonal/>
    </border>
    <border>
      <left style="thin">
        <color theme="0"/>
      </left>
      <right/>
      <top style="medium">
        <color rgb="FF004C5A"/>
      </top>
      <bottom style="thin">
        <color theme="0"/>
      </bottom>
      <diagonal/>
    </border>
    <border>
      <left/>
      <right style="thin">
        <color theme="0"/>
      </right>
      <top style="medium">
        <color rgb="FF004C5A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rgb="FF004C5A"/>
      </top>
      <bottom/>
      <diagonal/>
    </border>
    <border>
      <left style="thin">
        <color theme="0"/>
      </left>
      <right/>
      <top style="medium">
        <color rgb="FF004C5A"/>
      </top>
      <bottom/>
      <diagonal/>
    </border>
    <border>
      <left/>
      <right/>
      <top style="medium">
        <color rgb="FF004C5A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medium">
        <color rgb="FF004C5A"/>
      </left>
      <right style="thin">
        <color theme="0"/>
      </right>
      <top style="thin">
        <color theme="0"/>
      </top>
      <bottom style="medium">
        <color rgb="FF004C5A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004C5A"/>
      </bottom>
      <diagonal/>
    </border>
    <border>
      <left style="thin">
        <color theme="0"/>
      </left>
      <right style="thin">
        <color theme="0"/>
      </right>
      <top/>
      <bottom style="medium">
        <color rgb="FF004C5A"/>
      </bottom>
      <diagonal/>
    </border>
    <border>
      <left style="thin">
        <color theme="0"/>
      </left>
      <right/>
      <top/>
      <bottom style="medium">
        <color rgb="FF004C5A"/>
      </bottom>
      <diagonal/>
    </border>
    <border>
      <left/>
      <right style="thin">
        <color theme="0"/>
      </right>
      <top style="thin">
        <color theme="0"/>
      </top>
      <bottom style="medium">
        <color rgb="FF004C5A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medium">
        <color rgb="FF004C5A"/>
      </left>
      <right style="thin">
        <color rgb="FF004C5A"/>
      </right>
      <top/>
      <bottom style="thin">
        <color rgb="FF004C5A"/>
      </bottom>
      <diagonal/>
    </border>
    <border>
      <left style="thin">
        <color rgb="FF004C5A"/>
      </left>
      <right style="thin">
        <color rgb="FF004C5A"/>
      </right>
      <top/>
      <bottom style="thin">
        <color rgb="FF004C5A"/>
      </bottom>
      <diagonal/>
    </border>
    <border>
      <left style="thin">
        <color rgb="FF004C5A"/>
      </left>
      <right style="medium">
        <color rgb="FF004C5A"/>
      </right>
      <top/>
      <bottom style="thin">
        <color rgb="FF004C5A"/>
      </bottom>
      <diagonal/>
    </border>
    <border>
      <left style="medium">
        <color rgb="FF004C5A"/>
      </left>
      <right style="thin">
        <color rgb="FF004C5A"/>
      </right>
      <top style="thin">
        <color rgb="FF004C5A"/>
      </top>
      <bottom style="thin">
        <color rgb="FF004C5A"/>
      </bottom>
      <diagonal/>
    </border>
    <border>
      <left style="thin">
        <color rgb="FF004C5A"/>
      </left>
      <right style="thin">
        <color rgb="FF004C5A"/>
      </right>
      <top style="thin">
        <color rgb="FF004C5A"/>
      </top>
      <bottom style="thin">
        <color rgb="FF004C5A"/>
      </bottom>
      <diagonal/>
    </border>
    <border>
      <left style="thin">
        <color rgb="FF004C5A"/>
      </left>
      <right style="medium">
        <color rgb="FF004C5A"/>
      </right>
      <top style="thin">
        <color rgb="FF004C5A"/>
      </top>
      <bottom style="thin">
        <color rgb="FF004C5A"/>
      </bottom>
      <diagonal/>
    </border>
    <border>
      <left style="medium">
        <color rgb="FF004C5A"/>
      </left>
      <right style="thin">
        <color rgb="FF004C5A"/>
      </right>
      <top style="thin">
        <color rgb="FF004C5A"/>
      </top>
      <bottom/>
      <diagonal/>
    </border>
    <border>
      <left style="thin">
        <color rgb="FF004C5A"/>
      </left>
      <right style="thin">
        <color rgb="FF004C5A"/>
      </right>
      <top style="thin">
        <color rgb="FF004C5A"/>
      </top>
      <bottom/>
      <diagonal/>
    </border>
    <border>
      <left style="thin">
        <color rgb="FF004C5A"/>
      </left>
      <right style="medium">
        <color rgb="FF004C5A"/>
      </right>
      <top style="thin">
        <color rgb="FF004C5A"/>
      </top>
      <bottom/>
      <diagonal/>
    </border>
    <border>
      <left style="medium">
        <color rgb="FF004C5A"/>
      </left>
      <right style="thin">
        <color theme="0"/>
      </right>
      <top style="medium">
        <color rgb="FF004C5A"/>
      </top>
      <bottom style="medium">
        <color rgb="FF004C5A"/>
      </bottom>
      <diagonal/>
    </border>
    <border>
      <left style="thin">
        <color theme="0"/>
      </left>
      <right style="thin">
        <color theme="0"/>
      </right>
      <top style="medium">
        <color rgb="FF004C5A"/>
      </top>
      <bottom style="medium">
        <color rgb="FF004C5A"/>
      </bottom>
      <diagonal/>
    </border>
    <border>
      <left/>
      <right/>
      <top style="medium">
        <color rgb="FF004C5A"/>
      </top>
      <bottom style="thin">
        <color theme="0"/>
      </bottom>
      <diagonal/>
    </border>
    <border>
      <left/>
      <right/>
      <top style="medium">
        <color rgb="FF004C5A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rgb="FF004C5A"/>
      </bottom>
      <diagonal/>
    </border>
    <border>
      <left style="thin">
        <color theme="0"/>
      </left>
      <right style="medium">
        <color rgb="FF004C5A"/>
      </right>
      <top style="thin">
        <color theme="0"/>
      </top>
      <bottom style="medium">
        <color rgb="FF004C5A"/>
      </bottom>
      <diagonal/>
    </border>
    <border>
      <left style="medium">
        <color rgb="FF204162"/>
      </left>
      <right style="thin">
        <color rgb="FF204162"/>
      </right>
      <top/>
      <bottom style="thin">
        <color rgb="FF204162"/>
      </bottom>
      <diagonal/>
    </border>
    <border>
      <left style="thin">
        <color rgb="FF204162"/>
      </left>
      <right style="thin">
        <color rgb="FF204162"/>
      </right>
      <top/>
      <bottom style="thin">
        <color rgb="FF204162"/>
      </bottom>
      <diagonal/>
    </border>
    <border>
      <left style="thin">
        <color rgb="FF204162"/>
      </left>
      <right style="medium">
        <color rgb="FF204162"/>
      </right>
      <top/>
      <bottom style="thin">
        <color rgb="FF204162"/>
      </bottom>
      <diagonal/>
    </border>
    <border>
      <left style="thin">
        <color rgb="FF204162"/>
      </left>
      <right/>
      <top/>
      <bottom style="thin">
        <color rgb="FF204162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204162"/>
      </left>
      <right style="thin">
        <color rgb="FF204162"/>
      </right>
      <top style="thin">
        <color rgb="FF204162"/>
      </top>
      <bottom style="thin">
        <color rgb="FF204162"/>
      </bottom>
      <diagonal/>
    </border>
    <border>
      <left style="thin">
        <color rgb="FF204162"/>
      </left>
      <right style="thin">
        <color rgb="FF204162"/>
      </right>
      <top style="thin">
        <color rgb="FF204162"/>
      </top>
      <bottom style="thin">
        <color rgb="FF204162"/>
      </bottom>
      <diagonal/>
    </border>
    <border>
      <left style="thin">
        <color rgb="FF204162"/>
      </left>
      <right style="medium">
        <color rgb="FF204162"/>
      </right>
      <top style="thin">
        <color rgb="FF204162"/>
      </top>
      <bottom style="thin">
        <color rgb="FF204162"/>
      </bottom>
      <diagonal/>
    </border>
    <border>
      <left style="thin">
        <color rgb="FF204162"/>
      </left>
      <right/>
      <top style="thin">
        <color rgb="FF204162"/>
      </top>
      <bottom style="thin">
        <color rgb="FF20416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204162"/>
      </left>
      <right style="thin">
        <color rgb="FF204162"/>
      </right>
      <top style="thin">
        <color rgb="FF204162"/>
      </top>
      <bottom/>
      <diagonal/>
    </border>
    <border>
      <left style="thin">
        <color rgb="FF204162"/>
      </left>
      <right style="thin">
        <color rgb="FF204162"/>
      </right>
      <top style="thin">
        <color rgb="FF204162"/>
      </top>
      <bottom/>
      <diagonal/>
    </border>
    <border>
      <left style="thin">
        <color rgb="FF204162"/>
      </left>
      <right style="medium">
        <color rgb="FF204162"/>
      </right>
      <top style="thin">
        <color rgb="FF204162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4C5A"/>
      </top>
      <bottom/>
      <diagonal/>
    </border>
    <border>
      <left style="thin">
        <color rgb="FF004C5A"/>
      </left>
      <right style="thin">
        <color rgb="FF004C5A"/>
      </right>
      <top/>
      <bottom style="thin">
        <color rgb="FF004C5A"/>
      </bottom>
      <diagonal/>
    </border>
    <border>
      <left style="thin">
        <color rgb="FF004C5A"/>
      </left>
      <right style="thin">
        <color rgb="FF004C5A"/>
      </right>
      <top style="thin">
        <color rgb="FF004C5A"/>
      </top>
      <bottom/>
      <diagonal/>
    </border>
    <border>
      <left style="medium">
        <color rgb="FF004C5A"/>
      </left>
      <right style="thin">
        <color theme="0"/>
      </right>
      <top style="medium">
        <color rgb="FF004C5A"/>
      </top>
      <bottom/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108">
    <xf numFmtId="0" fontId="0" fillId="0" borderId="0" xfId="0" applyFont="1" applyAlignmen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4" fillId="0" borderId="1" xfId="0" applyFont="1" applyBorder="1"/>
    <xf numFmtId="0" fontId="4" fillId="0" borderId="2" xfId="0" applyFont="1" applyBorder="1"/>
    <xf numFmtId="0" fontId="4" fillId="0" borderId="0" xfId="0" applyFont="1"/>
    <xf numFmtId="0" fontId="4" fillId="0" borderId="3" xfId="0" applyFont="1" applyBorder="1"/>
    <xf numFmtId="0" fontId="7" fillId="2" borderId="5" xfId="0" applyFont="1" applyFill="1" applyBorder="1" applyAlignment="1">
      <alignment horizontal="right" vertical="center"/>
    </xf>
    <xf numFmtId="0" fontId="8" fillId="0" borderId="0" xfId="0" applyFont="1"/>
    <xf numFmtId="0" fontId="7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4" fillId="0" borderId="21" xfId="0" applyFont="1" applyBorder="1" applyAlignment="1">
      <alignment vertical="center"/>
    </xf>
    <xf numFmtId="3" fontId="10" fillId="3" borderId="22" xfId="0" applyNumberFormat="1" applyFont="1" applyFill="1" applyBorder="1" applyAlignment="1">
      <alignment horizontal="center" vertical="center"/>
    </xf>
    <xf numFmtId="164" fontId="10" fillId="4" borderId="22" xfId="0" applyNumberFormat="1" applyFont="1" applyFill="1" applyBorder="1" applyAlignment="1">
      <alignment horizontal="center" vertical="center"/>
    </xf>
    <xf numFmtId="164" fontId="10" fillId="4" borderId="23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4" fillId="0" borderId="24" xfId="0" applyFont="1" applyBorder="1" applyAlignment="1">
      <alignment vertical="center"/>
    </xf>
    <xf numFmtId="3" fontId="10" fillId="3" borderId="25" xfId="0" applyNumberFormat="1" applyFont="1" applyFill="1" applyBorder="1" applyAlignment="1">
      <alignment horizontal="center" vertical="center"/>
    </xf>
    <xf numFmtId="164" fontId="10" fillId="4" borderId="25" xfId="0" applyNumberFormat="1" applyFont="1" applyFill="1" applyBorder="1" applyAlignment="1">
      <alignment horizontal="center" vertical="center"/>
    </xf>
    <xf numFmtId="164" fontId="10" fillId="4" borderId="26" xfId="0" applyNumberFormat="1" applyFont="1" applyFill="1" applyBorder="1" applyAlignment="1">
      <alignment horizontal="center" vertical="center"/>
    </xf>
    <xf numFmtId="0" fontId="4" fillId="0" borderId="27" xfId="0" applyFont="1" applyBorder="1" applyAlignment="1">
      <alignment vertical="center"/>
    </xf>
    <xf numFmtId="3" fontId="10" fillId="3" borderId="28" xfId="0" applyNumberFormat="1" applyFont="1" applyFill="1" applyBorder="1" applyAlignment="1">
      <alignment horizontal="center" vertical="center"/>
    </xf>
    <xf numFmtId="164" fontId="10" fillId="4" borderId="28" xfId="0" applyNumberFormat="1" applyFont="1" applyFill="1" applyBorder="1" applyAlignment="1">
      <alignment horizontal="center" vertical="center"/>
    </xf>
    <xf numFmtId="164" fontId="10" fillId="4" borderId="29" xfId="0" applyNumberFormat="1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vertical="center"/>
    </xf>
    <xf numFmtId="3" fontId="7" fillId="2" borderId="31" xfId="0" applyNumberFormat="1" applyFont="1" applyFill="1" applyBorder="1" applyAlignment="1">
      <alignment horizontal="center" vertical="center"/>
    </xf>
    <xf numFmtId="164" fontId="7" fillId="2" borderId="31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/>
    <xf numFmtId="0" fontId="11" fillId="0" borderId="0" xfId="0" applyFont="1"/>
    <xf numFmtId="0" fontId="4" fillId="0" borderId="0" xfId="0" applyFont="1" applyAlignment="1">
      <alignment horizontal="left"/>
    </xf>
    <xf numFmtId="0" fontId="7" fillId="2" borderId="14" xfId="0" applyFont="1" applyFill="1" applyBorder="1" applyAlignment="1">
      <alignment horizontal="center"/>
    </xf>
    <xf numFmtId="0" fontId="7" fillId="2" borderId="15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4" fillId="0" borderId="37" xfId="0" applyFont="1" applyBorder="1" applyAlignment="1">
      <alignment vertical="center"/>
    </xf>
    <xf numFmtId="3" fontId="10" fillId="3" borderId="38" xfId="0" applyNumberFormat="1" applyFont="1" applyFill="1" applyBorder="1" applyAlignment="1">
      <alignment horizontal="center" vertical="center"/>
    </xf>
    <xf numFmtId="3" fontId="10" fillId="4" borderId="38" xfId="0" applyNumberFormat="1" applyFont="1" applyFill="1" applyBorder="1" applyAlignment="1">
      <alignment horizontal="center" vertical="center"/>
    </xf>
    <xf numFmtId="3" fontId="10" fillId="4" borderId="39" xfId="0" applyNumberFormat="1" applyFont="1" applyFill="1" applyBorder="1" applyAlignment="1">
      <alignment horizontal="center" vertical="center"/>
    </xf>
    <xf numFmtId="3" fontId="10" fillId="4" borderId="40" xfId="0" applyNumberFormat="1" applyFont="1" applyFill="1" applyBorder="1" applyAlignment="1">
      <alignment horizontal="center" vertical="center"/>
    </xf>
    <xf numFmtId="3" fontId="10" fillId="3" borderId="41" xfId="0" applyNumberFormat="1" applyFont="1" applyFill="1" applyBorder="1" applyAlignment="1">
      <alignment horizontal="center" vertical="center"/>
    </xf>
    <xf numFmtId="3" fontId="10" fillId="4" borderId="41" xfId="0" applyNumberFormat="1" applyFont="1" applyFill="1" applyBorder="1" applyAlignment="1">
      <alignment horizontal="center" vertical="center"/>
    </xf>
    <xf numFmtId="0" fontId="4" fillId="0" borderId="42" xfId="0" applyFont="1" applyBorder="1" applyAlignment="1">
      <alignment vertical="center"/>
    </xf>
    <xf numFmtId="3" fontId="10" fillId="3" borderId="43" xfId="0" applyNumberFormat="1" applyFont="1" applyFill="1" applyBorder="1" applyAlignment="1">
      <alignment horizontal="center" vertical="center"/>
    </xf>
    <xf numFmtId="3" fontId="10" fillId="4" borderId="43" xfId="0" applyNumberFormat="1" applyFont="1" applyFill="1" applyBorder="1" applyAlignment="1">
      <alignment horizontal="center" vertical="center"/>
    </xf>
    <xf numFmtId="3" fontId="10" fillId="4" borderId="44" xfId="0" applyNumberFormat="1" applyFont="1" applyFill="1" applyBorder="1" applyAlignment="1">
      <alignment horizontal="center" vertical="center"/>
    </xf>
    <xf numFmtId="3" fontId="10" fillId="4" borderId="45" xfId="0" applyNumberFormat="1" applyFont="1" applyFill="1" applyBorder="1" applyAlignment="1">
      <alignment horizontal="center" vertical="center"/>
    </xf>
    <xf numFmtId="3" fontId="10" fillId="3" borderId="46" xfId="0" applyNumberFormat="1" applyFont="1" applyFill="1" applyBorder="1" applyAlignment="1">
      <alignment horizontal="center" vertical="center"/>
    </xf>
    <xf numFmtId="3" fontId="10" fillId="4" borderId="46" xfId="0" applyNumberFormat="1" applyFont="1" applyFill="1" applyBorder="1" applyAlignment="1">
      <alignment horizontal="center" vertical="center"/>
    </xf>
    <xf numFmtId="3" fontId="14" fillId="3" borderId="43" xfId="0" applyNumberFormat="1" applyFont="1" applyFill="1" applyBorder="1" applyAlignment="1">
      <alignment horizontal="center" vertical="center"/>
    </xf>
    <xf numFmtId="3" fontId="14" fillId="3" borderId="46" xfId="0" applyNumberFormat="1" applyFont="1" applyFill="1" applyBorder="1" applyAlignment="1">
      <alignment horizontal="center" vertical="center"/>
    </xf>
    <xf numFmtId="0" fontId="4" fillId="0" borderId="47" xfId="0" applyFont="1" applyBorder="1" applyAlignment="1">
      <alignment vertical="center"/>
    </xf>
    <xf numFmtId="3" fontId="10" fillId="3" borderId="48" xfId="0" applyNumberFormat="1" applyFont="1" applyFill="1" applyBorder="1" applyAlignment="1">
      <alignment horizontal="center" vertical="center"/>
    </xf>
    <xf numFmtId="3" fontId="10" fillId="4" borderId="48" xfId="0" applyNumberFormat="1" applyFont="1" applyFill="1" applyBorder="1" applyAlignment="1">
      <alignment horizontal="center" vertical="center"/>
    </xf>
    <xf numFmtId="3" fontId="14" fillId="3" borderId="48" xfId="0" applyNumberFormat="1" applyFont="1" applyFill="1" applyBorder="1" applyAlignment="1">
      <alignment horizontal="center" vertical="center"/>
    </xf>
    <xf numFmtId="3" fontId="10" fillId="4" borderId="49" xfId="0" applyNumberFormat="1" applyFont="1" applyFill="1" applyBorder="1" applyAlignment="1">
      <alignment horizontal="center" vertical="center"/>
    </xf>
    <xf numFmtId="0" fontId="15" fillId="0" borderId="50" xfId="0" applyFont="1" applyBorder="1" applyAlignment="1">
      <alignment horizontal="left"/>
    </xf>
    <xf numFmtId="0" fontId="11" fillId="0" borderId="51" xfId="0" applyFont="1" applyBorder="1"/>
    <xf numFmtId="0" fontId="16" fillId="0" borderId="50" xfId="0" applyFont="1" applyBorder="1" applyAlignment="1">
      <alignment horizontal="left"/>
    </xf>
    <xf numFmtId="0" fontId="7" fillId="2" borderId="5" xfId="0" applyFont="1" applyFill="1" applyBorder="1" applyAlignment="1">
      <alignment horizontal="right"/>
    </xf>
    <xf numFmtId="0" fontId="17" fillId="2" borderId="14" xfId="0" applyFont="1" applyFill="1" applyBorder="1" applyAlignment="1">
      <alignment horizontal="center"/>
    </xf>
    <xf numFmtId="0" fontId="17" fillId="2" borderId="15" xfId="0" applyFont="1" applyFill="1" applyBorder="1" applyAlignment="1">
      <alignment horizontal="center" vertical="center"/>
    </xf>
    <xf numFmtId="0" fontId="17" fillId="2" borderId="35" xfId="0" applyFont="1" applyFill="1" applyBorder="1" applyAlignment="1">
      <alignment horizontal="center" vertical="center"/>
    </xf>
    <xf numFmtId="0" fontId="17" fillId="2" borderId="19" xfId="0" applyFont="1" applyFill="1" applyBorder="1" applyAlignment="1">
      <alignment horizontal="center" vertical="center"/>
    </xf>
    <xf numFmtId="0" fontId="18" fillId="0" borderId="0" xfId="0" applyFont="1"/>
    <xf numFmtId="3" fontId="10" fillId="5" borderId="22" xfId="0" applyNumberFormat="1" applyFont="1" applyFill="1" applyBorder="1" applyAlignment="1">
      <alignment horizontal="center" vertical="center"/>
    </xf>
    <xf numFmtId="3" fontId="10" fillId="0" borderId="52" xfId="0" applyNumberFormat="1" applyFont="1" applyBorder="1" applyAlignment="1">
      <alignment horizontal="center" vertical="center"/>
    </xf>
    <xf numFmtId="3" fontId="10" fillId="5" borderId="23" xfId="0" applyNumberFormat="1" applyFont="1" applyFill="1" applyBorder="1" applyAlignment="1">
      <alignment horizontal="center" vertical="center"/>
    </xf>
    <xf numFmtId="3" fontId="10" fillId="5" borderId="25" xfId="0" applyNumberFormat="1" applyFont="1" applyFill="1" applyBorder="1" applyAlignment="1">
      <alignment horizontal="center" vertical="center"/>
    </xf>
    <xf numFmtId="3" fontId="10" fillId="0" borderId="25" xfId="0" applyNumberFormat="1" applyFont="1" applyBorder="1" applyAlignment="1">
      <alignment horizontal="center" vertical="center"/>
    </xf>
    <xf numFmtId="3" fontId="10" fillId="5" borderId="26" xfId="0" applyNumberFormat="1" applyFont="1" applyFill="1" applyBorder="1" applyAlignment="1">
      <alignment horizontal="center" vertical="center"/>
    </xf>
    <xf numFmtId="3" fontId="10" fillId="5" borderId="28" xfId="0" applyNumberFormat="1" applyFont="1" applyFill="1" applyBorder="1" applyAlignment="1">
      <alignment horizontal="center" vertical="center"/>
    </xf>
    <xf numFmtId="3" fontId="10" fillId="0" borderId="53" xfId="0" applyNumberFormat="1" applyFont="1" applyBorder="1" applyAlignment="1">
      <alignment horizontal="center" vertical="center"/>
    </xf>
    <xf numFmtId="3" fontId="10" fillId="5" borderId="29" xfId="0" applyNumberFormat="1" applyFont="1" applyFill="1" applyBorder="1" applyAlignment="1">
      <alignment horizontal="center" vertical="center"/>
    </xf>
    <xf numFmtId="0" fontId="7" fillId="2" borderId="54" xfId="0" applyFont="1" applyFill="1" applyBorder="1" applyAlignment="1">
      <alignment vertical="center"/>
    </xf>
    <xf numFmtId="0" fontId="15" fillId="0" borderId="0" xfId="0" applyFont="1" applyAlignment="1">
      <alignment horizontal="left"/>
    </xf>
    <xf numFmtId="0" fontId="14" fillId="0" borderId="0" xfId="0" applyFont="1" applyAlignment="1"/>
    <xf numFmtId="0" fontId="10" fillId="0" borderId="0" xfId="0" applyFont="1"/>
    <xf numFmtId="0" fontId="20" fillId="0" borderId="0" xfId="1" applyFont="1"/>
    <xf numFmtId="9" fontId="10" fillId="4" borderId="26" xfId="0" applyNumberFormat="1" applyFont="1" applyFill="1" applyBorder="1" applyAlignment="1">
      <alignment horizontal="center" vertical="center"/>
    </xf>
    <xf numFmtId="9" fontId="10" fillId="4" borderId="29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Font="1" applyAlignment="1"/>
    <xf numFmtId="0" fontId="5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/>
    <xf numFmtId="0" fontId="7" fillId="2" borderId="6" xfId="0" applyFont="1" applyFill="1" applyBorder="1" applyAlignment="1">
      <alignment horizontal="center" vertical="center" wrapText="1"/>
    </xf>
    <xf numFmtId="0" fontId="6" fillId="0" borderId="7" xfId="0" applyFont="1" applyBorder="1"/>
    <xf numFmtId="0" fontId="7" fillId="2" borderId="8" xfId="0" applyFont="1" applyFill="1" applyBorder="1" applyAlignment="1">
      <alignment horizontal="center" vertical="center" wrapText="1"/>
    </xf>
    <xf numFmtId="0" fontId="6" fillId="0" borderId="16" xfId="0" applyFont="1" applyBorder="1"/>
    <xf numFmtId="0" fontId="7" fillId="2" borderId="9" xfId="0" applyFont="1" applyFill="1" applyBorder="1" applyAlignment="1">
      <alignment horizontal="center" vertical="center" wrapText="1"/>
    </xf>
    <xf numFmtId="0" fontId="6" fillId="0" borderId="17" xfId="0" applyFont="1" applyBorder="1"/>
    <xf numFmtId="0" fontId="7" fillId="2" borderId="11" xfId="0" applyFont="1" applyFill="1" applyBorder="1" applyAlignment="1">
      <alignment horizontal="center" vertical="center" wrapText="1"/>
    </xf>
    <xf numFmtId="0" fontId="6" fillId="0" borderId="12" xfId="0" applyFont="1" applyBorder="1"/>
    <xf numFmtId="0" fontId="7" fillId="2" borderId="13" xfId="0" applyFont="1" applyFill="1" applyBorder="1" applyAlignment="1">
      <alignment horizontal="center" vertical="center" wrapText="1"/>
    </xf>
    <xf numFmtId="0" fontId="6" fillId="0" borderId="20" xfId="0" applyFont="1" applyBorder="1"/>
    <xf numFmtId="0" fontId="7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/>
    </xf>
    <xf numFmtId="0" fontId="6" fillId="0" borderId="34" xfId="0" applyFont="1" applyBorder="1"/>
    <xf numFmtId="0" fontId="7" fillId="2" borderId="6" xfId="0" applyFont="1" applyFill="1" applyBorder="1" applyAlignment="1">
      <alignment horizontal="center" vertical="center"/>
    </xf>
    <xf numFmtId="0" fontId="6" fillId="0" borderId="32" xfId="0" applyFont="1" applyBorder="1"/>
    <xf numFmtId="0" fontId="6" fillId="0" borderId="33" xfId="0" applyFont="1" applyBorder="1"/>
    <xf numFmtId="0" fontId="7" fillId="2" borderId="10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#CONTENIDO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#CONTENIDO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#CONTENIDO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0</xdr:row>
      <xdr:rowOff>0</xdr:rowOff>
    </xdr:from>
    <xdr:ext cx="2095500" cy="485775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514475" cy="400050"/>
    <xdr:pic>
      <xdr:nvPicPr>
        <xdr:cNvPr id="3" name="image2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6</xdr:row>
      <xdr:rowOff>9525</xdr:rowOff>
    </xdr:from>
    <xdr:ext cx="1390650" cy="1343025"/>
    <xdr:grpSp>
      <xdr:nvGrpSpPr>
        <xdr:cNvPr id="2" name="Shape 2"/>
        <xdr:cNvGrpSpPr/>
      </xdr:nvGrpSpPr>
      <xdr:grpSpPr>
        <a:xfrm>
          <a:off x="9525" y="1851025"/>
          <a:ext cx="1390650" cy="1343025"/>
          <a:chOff x="4650675" y="3108488"/>
          <a:chExt cx="1390650" cy="1343025"/>
        </a:xfrm>
      </xdr:grpSpPr>
      <xdr:grpSp>
        <xdr:nvGrpSpPr>
          <xdr:cNvPr id="3" name="Shape 3"/>
          <xdr:cNvGrpSpPr/>
        </xdr:nvGrpSpPr>
        <xdr:grpSpPr>
          <a:xfrm>
            <a:off x="4650675" y="3108488"/>
            <a:ext cx="1390650" cy="1343025"/>
            <a:chOff x="4660200" y="3118013"/>
            <a:chExt cx="1371600" cy="1323975"/>
          </a:xfrm>
        </xdr:grpSpPr>
        <xdr:sp macro="" textlink="">
          <xdr:nvSpPr>
            <xdr:cNvPr id="4" name="Shape 4"/>
            <xdr:cNvSpPr/>
          </xdr:nvSpPr>
          <xdr:spPr>
            <a:xfrm>
              <a:off x="4660200" y="3118013"/>
              <a:ext cx="1371600" cy="1323975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cxnSp macro="">
          <xdr:nvCxnSpPr>
            <xdr:cNvPr id="5" name="Shape 5"/>
            <xdr:cNvCxnSpPr/>
          </xdr:nvCxnSpPr>
          <xdr:spPr>
            <a:xfrm>
              <a:off x="4660200" y="3118013"/>
              <a:ext cx="1371600" cy="1323975"/>
            </a:xfrm>
            <a:prstGeom prst="straightConnector1">
              <a:avLst/>
            </a:prstGeom>
            <a:noFill/>
            <a:ln w="19050" cap="flat" cmpd="sng">
              <a:solidFill>
                <a:srgbClr val="000000"/>
              </a:solidFill>
              <a:prstDash val="dash"/>
              <a:round/>
              <a:headEnd type="none" w="sm" len="sm"/>
              <a:tailEnd type="none" w="sm" len="sm"/>
            </a:ln>
          </xdr:spPr>
        </xdr:cxnSp>
      </xdr:grpSp>
    </xdr:grpSp>
    <xdr:clientData fLocksWithSheet="0"/>
  </xdr:oneCellAnchor>
  <xdr:oneCellAnchor>
    <xdr:from>
      <xdr:col>19</xdr:col>
      <xdr:colOff>857250</xdr:colOff>
      <xdr:row>26</xdr:row>
      <xdr:rowOff>0</xdr:rowOff>
    </xdr:from>
    <xdr:ext cx="2486025" cy="895350"/>
    <xdr:sp macro="" textlink="">
      <xdr:nvSpPr>
        <xdr:cNvPr id="6" name="Shape 6">
          <a:hlinkClick xmlns:r="http://schemas.openxmlformats.org/officeDocument/2006/relationships" r:id="rId1"/>
        </xdr:cNvPr>
        <xdr:cNvSpPr/>
      </xdr:nvSpPr>
      <xdr:spPr>
        <a:xfrm>
          <a:off x="4107750" y="3337088"/>
          <a:ext cx="2476500" cy="885825"/>
        </a:xfrm>
        <a:prstGeom prst="roundRect">
          <a:avLst>
            <a:gd name="adj" fmla="val 16667"/>
          </a:avLst>
        </a:prstGeom>
        <a:solidFill>
          <a:srgbClr val="205867"/>
        </a:solidFill>
        <a:ln>
          <a:noFill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chemeClr val="lt1"/>
            </a:buClr>
            <a:buSzPts val="2800"/>
            <a:buFont typeface="Calibri"/>
            <a:buNone/>
          </a:pPr>
          <a:r>
            <a:rPr lang="en-US" sz="28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Contenido</a:t>
          </a:r>
          <a:endParaRPr sz="1400"/>
        </a:p>
      </xdr:txBody>
    </xdr:sp>
    <xdr:clientData fLocksWithSheet="0"/>
  </xdr:oneCellAnchor>
  <xdr:oneCellAnchor>
    <xdr:from>
      <xdr:col>30</xdr:col>
      <xdr:colOff>1352550</xdr:colOff>
      <xdr:row>0</xdr:row>
      <xdr:rowOff>200025</xdr:rowOff>
    </xdr:from>
    <xdr:ext cx="3781425" cy="971550"/>
    <xdr:pic>
      <xdr:nvPicPr>
        <xdr:cNvPr id="7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16</xdr:col>
      <xdr:colOff>742950</xdr:colOff>
      <xdr:row>0</xdr:row>
      <xdr:rowOff>47625</xdr:rowOff>
    </xdr:from>
    <xdr:ext cx="2085975" cy="523875"/>
    <xdr:pic>
      <xdr:nvPicPr>
        <xdr:cNvPr id="8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524000" cy="428625"/>
    <xdr:pic>
      <xdr:nvPicPr>
        <xdr:cNvPr id="9" name="image2.png"/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533400</xdr:colOff>
      <xdr:row>25</xdr:row>
      <xdr:rowOff>19050</xdr:rowOff>
    </xdr:from>
    <xdr:ext cx="3219450" cy="952500"/>
    <xdr:sp macro="" textlink="">
      <xdr:nvSpPr>
        <xdr:cNvPr id="7" name="Shape 7">
          <a:hlinkClick xmlns:r="http://schemas.openxmlformats.org/officeDocument/2006/relationships" r:id="rId1"/>
        </xdr:cNvPr>
        <xdr:cNvSpPr/>
      </xdr:nvSpPr>
      <xdr:spPr>
        <a:xfrm>
          <a:off x="3741038" y="3308513"/>
          <a:ext cx="3209925" cy="942975"/>
        </a:xfrm>
        <a:prstGeom prst="roundRect">
          <a:avLst>
            <a:gd name="adj" fmla="val 16667"/>
          </a:avLst>
        </a:prstGeom>
        <a:solidFill>
          <a:srgbClr val="205867"/>
        </a:solidFill>
        <a:ln>
          <a:noFill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chemeClr val="lt1"/>
            </a:buClr>
            <a:buSzPts val="2800"/>
            <a:buFont typeface="Calibri"/>
            <a:buNone/>
          </a:pPr>
          <a:r>
            <a:rPr lang="en-US" sz="28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Contenido</a:t>
          </a:r>
          <a:endParaRPr sz="1400"/>
        </a:p>
      </xdr:txBody>
    </xdr:sp>
    <xdr:clientData fLocksWithSheet="0"/>
  </xdr:oneCellAnchor>
  <xdr:oneCellAnchor>
    <xdr:from>
      <xdr:col>16</xdr:col>
      <xdr:colOff>790575</xdr:colOff>
      <xdr:row>0</xdr:row>
      <xdr:rowOff>0</xdr:rowOff>
    </xdr:from>
    <xdr:ext cx="2085975" cy="49530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524000" cy="409575"/>
    <xdr:pic>
      <xdr:nvPicPr>
        <xdr:cNvPr id="3" name="image2.png"/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6</xdr:row>
      <xdr:rowOff>0</xdr:rowOff>
    </xdr:from>
    <xdr:ext cx="895350" cy="733425"/>
    <xdr:grpSp>
      <xdr:nvGrpSpPr>
        <xdr:cNvPr id="2" name="Shape 2"/>
        <xdr:cNvGrpSpPr/>
      </xdr:nvGrpSpPr>
      <xdr:grpSpPr>
        <a:xfrm>
          <a:off x="0" y="1282700"/>
          <a:ext cx="895350" cy="733425"/>
          <a:chOff x="4898325" y="3413288"/>
          <a:chExt cx="895350" cy="733425"/>
        </a:xfrm>
      </xdr:grpSpPr>
      <xdr:grpSp>
        <xdr:nvGrpSpPr>
          <xdr:cNvPr id="8" name="Shape 8"/>
          <xdr:cNvGrpSpPr/>
        </xdr:nvGrpSpPr>
        <xdr:grpSpPr>
          <a:xfrm>
            <a:off x="4898325" y="3413288"/>
            <a:ext cx="895350" cy="733425"/>
            <a:chOff x="4907850" y="3422813"/>
            <a:chExt cx="876300" cy="714375"/>
          </a:xfrm>
        </xdr:grpSpPr>
        <xdr:sp macro="" textlink="">
          <xdr:nvSpPr>
            <xdr:cNvPr id="4" name="Shape 4"/>
            <xdr:cNvSpPr/>
          </xdr:nvSpPr>
          <xdr:spPr>
            <a:xfrm>
              <a:off x="4907850" y="3422813"/>
              <a:ext cx="876300" cy="714375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cxnSp macro="">
          <xdr:nvCxnSpPr>
            <xdr:cNvPr id="9" name="Shape 9"/>
            <xdr:cNvCxnSpPr/>
          </xdr:nvCxnSpPr>
          <xdr:spPr>
            <a:xfrm>
              <a:off x="4907850" y="3422813"/>
              <a:ext cx="876300" cy="714375"/>
            </a:xfrm>
            <a:prstGeom prst="straightConnector1">
              <a:avLst/>
            </a:prstGeom>
            <a:noFill/>
            <a:ln w="19050" cap="flat" cmpd="sng">
              <a:solidFill>
                <a:srgbClr val="000000"/>
              </a:solidFill>
              <a:prstDash val="dash"/>
              <a:round/>
              <a:headEnd type="none" w="sm" len="sm"/>
              <a:tailEnd type="none" w="sm" len="sm"/>
            </a:ln>
          </xdr:spPr>
        </xdr:cxnSp>
      </xdr:grpSp>
    </xdr:grpSp>
    <xdr:clientData fLocksWithSheet="0"/>
  </xdr:oneCellAnchor>
  <xdr:oneCellAnchor>
    <xdr:from>
      <xdr:col>19</xdr:col>
      <xdr:colOff>504825</xdr:colOff>
      <xdr:row>25</xdr:row>
      <xdr:rowOff>47625</xdr:rowOff>
    </xdr:from>
    <xdr:ext cx="2466975" cy="647700"/>
    <xdr:sp macro="" textlink="">
      <xdr:nvSpPr>
        <xdr:cNvPr id="10" name="Shape 10">
          <a:hlinkClick xmlns:r="http://schemas.openxmlformats.org/officeDocument/2006/relationships" r:id="rId1"/>
        </xdr:cNvPr>
        <xdr:cNvSpPr/>
      </xdr:nvSpPr>
      <xdr:spPr>
        <a:xfrm>
          <a:off x="4117275" y="3460913"/>
          <a:ext cx="2457450" cy="638175"/>
        </a:xfrm>
        <a:prstGeom prst="roundRect">
          <a:avLst>
            <a:gd name="adj" fmla="val 16667"/>
          </a:avLst>
        </a:prstGeom>
        <a:solidFill>
          <a:srgbClr val="205867"/>
        </a:solidFill>
        <a:ln>
          <a:noFill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chemeClr val="lt1"/>
            </a:buClr>
            <a:buSzPts val="2000"/>
            <a:buFont typeface="Calibri"/>
            <a:buNone/>
          </a:pPr>
          <a:r>
            <a:rPr lang="en-US" sz="20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Contenido</a:t>
          </a:r>
          <a:endParaRPr sz="1100"/>
        </a:p>
      </xdr:txBody>
    </xdr:sp>
    <xdr:clientData fLocksWithSheet="0"/>
  </xdr:oneCellAnchor>
  <xdr:oneCellAnchor>
    <xdr:from>
      <xdr:col>19</xdr:col>
      <xdr:colOff>219075</xdr:colOff>
      <xdr:row>0</xdr:row>
      <xdr:rowOff>66675</xdr:rowOff>
    </xdr:from>
    <xdr:ext cx="2085975" cy="485775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514475" cy="400050"/>
    <xdr:pic>
      <xdr:nvPicPr>
        <xdr:cNvPr id="5" name="image2.png"/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Z1000"/>
  <sheetViews>
    <sheetView showGridLines="0" tabSelected="1" zoomScale="109" workbookViewId="0">
      <selection activeCell="D9" sqref="D9"/>
    </sheetView>
  </sheetViews>
  <sheetFormatPr baseColWidth="10" defaultColWidth="14.42578125" defaultRowHeight="15" customHeight="1" x14ac:dyDescent="0.2"/>
  <cols>
    <col min="1" max="1" width="106.42578125" customWidth="1"/>
    <col min="2" max="11" width="10.7109375" customWidth="1"/>
    <col min="12" max="26" width="10.7109375" hidden="1" customWidth="1"/>
  </cols>
  <sheetData>
    <row r="1" spans="1:7" ht="12.75" customHeight="1" x14ac:dyDescent="0.2"/>
    <row r="2" spans="1:7" ht="12.75" customHeight="1" x14ac:dyDescent="0.2"/>
    <row r="3" spans="1:7" ht="12.75" customHeight="1" x14ac:dyDescent="0.2"/>
    <row r="4" spans="1:7" ht="12.75" customHeight="1" x14ac:dyDescent="0.2"/>
    <row r="5" spans="1:7" ht="12.75" customHeight="1" x14ac:dyDescent="0.2"/>
    <row r="6" spans="1:7" ht="21.75" customHeight="1" x14ac:dyDescent="0.3">
      <c r="A6" s="86" t="s">
        <v>0</v>
      </c>
      <c r="B6" s="87"/>
      <c r="C6" s="87"/>
      <c r="D6" s="87"/>
      <c r="E6" s="87"/>
      <c r="F6" s="87"/>
      <c r="G6" s="87"/>
    </row>
    <row r="7" spans="1:7" ht="12.75" customHeight="1" x14ac:dyDescent="0.25">
      <c r="A7" s="81"/>
    </row>
    <row r="8" spans="1:7" ht="12.75" customHeight="1" x14ac:dyDescent="0.25">
      <c r="A8" s="82"/>
    </row>
    <row r="9" spans="1:7" ht="19.5" customHeight="1" x14ac:dyDescent="0.25">
      <c r="A9" s="83" t="s">
        <v>30</v>
      </c>
    </row>
    <row r="10" spans="1:7" ht="19.5" customHeight="1" x14ac:dyDescent="0.25">
      <c r="A10" s="2"/>
    </row>
    <row r="11" spans="1:7" ht="19.5" customHeight="1" x14ac:dyDescent="0.25">
      <c r="A11" s="83" t="s">
        <v>31</v>
      </c>
    </row>
    <row r="12" spans="1:7" ht="19.5" customHeight="1" x14ac:dyDescent="0.25">
      <c r="A12" s="2"/>
    </row>
    <row r="13" spans="1:7" ht="19.5" customHeight="1" x14ac:dyDescent="0.25">
      <c r="A13" s="83" t="s">
        <v>32</v>
      </c>
    </row>
    <row r="14" spans="1:7" ht="12.75" customHeight="1" x14ac:dyDescent="0.25">
      <c r="A14" s="82"/>
    </row>
    <row r="15" spans="1:7" ht="12.75" customHeight="1" x14ac:dyDescent="0.25">
      <c r="A15" s="81"/>
    </row>
    <row r="16" spans="1:7" ht="12.75" customHeight="1" x14ac:dyDescent="0.25">
      <c r="A16" s="81"/>
    </row>
    <row r="17" spans="1:1" ht="12.75" customHeight="1" x14ac:dyDescent="0.25">
      <c r="A17" s="81"/>
    </row>
    <row r="18" spans="1:1" ht="12.75" customHeight="1" x14ac:dyDescent="0.25">
      <c r="A18" s="81"/>
    </row>
    <row r="19" spans="1:1" ht="12.75" customHeight="1" x14ac:dyDescent="0.25">
      <c r="A19" s="81"/>
    </row>
    <row r="20" spans="1:1" ht="12.75" customHeight="1" x14ac:dyDescent="0.25">
      <c r="A20" s="81"/>
    </row>
    <row r="21" spans="1:1" ht="12.75" customHeight="1" x14ac:dyDescent="0.25">
      <c r="A21" s="81"/>
    </row>
    <row r="22" spans="1:1" ht="12.75" customHeight="1" x14ac:dyDescent="0.25">
      <c r="A22" s="81"/>
    </row>
    <row r="23" spans="1:1" ht="12.75" customHeight="1" x14ac:dyDescent="0.25">
      <c r="A23" s="81"/>
    </row>
    <row r="24" spans="1:1" ht="12.75" customHeight="1" x14ac:dyDescent="0.25">
      <c r="A24" s="81"/>
    </row>
    <row r="25" spans="1:1" ht="12.75" customHeight="1" x14ac:dyDescent="0.2"/>
    <row r="26" spans="1:1" ht="12.75" customHeight="1" x14ac:dyDescent="0.2"/>
    <row r="27" spans="1:1" ht="12.75" customHeight="1" x14ac:dyDescent="0.2"/>
    <row r="28" spans="1:1" ht="12.75" customHeight="1" x14ac:dyDescent="0.2"/>
    <row r="29" spans="1:1" ht="12.75" customHeight="1" x14ac:dyDescent="0.2"/>
    <row r="30" spans="1:1" ht="12.75" customHeight="1" x14ac:dyDescent="0.2"/>
    <row r="31" spans="1:1" ht="12.75" customHeight="1" x14ac:dyDescent="0.2"/>
    <row r="32" spans="1:1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hidden="1" customHeight="1" x14ac:dyDescent="0.2"/>
    <row r="38" ht="12.75" hidden="1" customHeight="1" x14ac:dyDescent="0.2"/>
    <row r="39" ht="12.75" hidden="1" customHeight="1" x14ac:dyDescent="0.2"/>
    <row r="40" ht="12.75" hidden="1" customHeight="1" x14ac:dyDescent="0.2"/>
    <row r="41" ht="12.75" hidden="1" customHeight="1" x14ac:dyDescent="0.2"/>
    <row r="42" ht="12.75" hidden="1" customHeight="1" x14ac:dyDescent="0.2"/>
    <row r="43" ht="12.75" hidden="1" customHeight="1" x14ac:dyDescent="0.2"/>
    <row r="44" ht="12.75" hidden="1" customHeight="1" x14ac:dyDescent="0.2"/>
    <row r="45" ht="12.75" hidden="1" customHeight="1" x14ac:dyDescent="0.2"/>
    <row r="46" ht="12.75" hidden="1" customHeight="1" x14ac:dyDescent="0.2"/>
    <row r="47" ht="12.75" hidden="1" customHeight="1" x14ac:dyDescent="0.2"/>
    <row r="48" ht="12.75" hidden="1" customHeight="1" x14ac:dyDescent="0.2"/>
    <row r="49" ht="12.75" hidden="1" customHeight="1" x14ac:dyDescent="0.2"/>
    <row r="50" ht="12.75" hidden="1" customHeight="1" x14ac:dyDescent="0.2"/>
    <row r="51" ht="12.75" hidden="1" customHeight="1" x14ac:dyDescent="0.2"/>
    <row r="52" ht="12.75" hidden="1" customHeight="1" x14ac:dyDescent="0.2"/>
    <row r="53" ht="12.75" hidden="1" customHeight="1" x14ac:dyDescent="0.2"/>
    <row r="54" ht="12.75" hidden="1" customHeight="1" x14ac:dyDescent="0.2"/>
    <row r="55" ht="12.75" hidden="1" customHeight="1" x14ac:dyDescent="0.2"/>
    <row r="56" ht="12.75" hidden="1" customHeight="1" x14ac:dyDescent="0.2"/>
    <row r="57" ht="12.75" hidden="1" customHeight="1" x14ac:dyDescent="0.2"/>
    <row r="58" ht="12.75" hidden="1" customHeight="1" x14ac:dyDescent="0.2"/>
    <row r="59" ht="12.75" hidden="1" customHeight="1" x14ac:dyDescent="0.2"/>
    <row r="60" ht="12.75" hidden="1" customHeight="1" x14ac:dyDescent="0.2"/>
    <row r="61" ht="12.75" hidden="1" customHeight="1" x14ac:dyDescent="0.2"/>
    <row r="62" ht="12.75" hidden="1" customHeight="1" x14ac:dyDescent="0.2"/>
    <row r="63" ht="12.75" hidden="1" customHeight="1" x14ac:dyDescent="0.2"/>
    <row r="64" ht="12.75" hidden="1" customHeight="1" x14ac:dyDescent="0.2"/>
    <row r="65" ht="12.75" hidden="1" customHeight="1" x14ac:dyDescent="0.2"/>
    <row r="66" ht="12.75" hidden="1" customHeight="1" x14ac:dyDescent="0.2"/>
    <row r="67" ht="12.75" hidden="1" customHeight="1" x14ac:dyDescent="0.2"/>
    <row r="68" ht="12.75" hidden="1" customHeight="1" x14ac:dyDescent="0.2"/>
    <row r="69" ht="12.75" hidden="1" customHeight="1" x14ac:dyDescent="0.2"/>
    <row r="70" ht="12.75" hidden="1" customHeight="1" x14ac:dyDescent="0.2"/>
    <row r="71" ht="12.75" hidden="1" customHeight="1" x14ac:dyDescent="0.2"/>
    <row r="72" ht="12.75" hidden="1" customHeight="1" x14ac:dyDescent="0.2"/>
    <row r="73" ht="12.75" hidden="1" customHeight="1" x14ac:dyDescent="0.2"/>
    <row r="74" ht="12.75" hidden="1" customHeight="1" x14ac:dyDescent="0.2"/>
    <row r="75" ht="12.75" hidden="1" customHeight="1" x14ac:dyDescent="0.2"/>
    <row r="76" ht="12.75" hidden="1" customHeight="1" x14ac:dyDescent="0.2"/>
    <row r="77" ht="12.75" hidden="1" customHeight="1" x14ac:dyDescent="0.2"/>
    <row r="78" ht="12.75" hidden="1" customHeight="1" x14ac:dyDescent="0.2"/>
    <row r="79" ht="12.75" hidden="1" customHeight="1" x14ac:dyDescent="0.2"/>
    <row r="80" ht="12.75" hidden="1" customHeight="1" x14ac:dyDescent="0.2"/>
    <row r="81" ht="12.75" hidden="1" customHeight="1" x14ac:dyDescent="0.2"/>
    <row r="82" ht="12.75" hidden="1" customHeight="1" x14ac:dyDescent="0.2"/>
    <row r="83" ht="12.75" hidden="1" customHeight="1" x14ac:dyDescent="0.2"/>
    <row r="84" ht="12.75" hidden="1" customHeight="1" x14ac:dyDescent="0.2"/>
    <row r="85" ht="12.75" hidden="1" customHeight="1" x14ac:dyDescent="0.2"/>
    <row r="86" ht="12.75" hidden="1" customHeight="1" x14ac:dyDescent="0.2"/>
    <row r="87" ht="12.75" hidden="1" customHeight="1" x14ac:dyDescent="0.2"/>
    <row r="88" ht="12.75" hidden="1" customHeight="1" x14ac:dyDescent="0.2"/>
    <row r="89" ht="12.75" hidden="1" customHeight="1" x14ac:dyDescent="0.2"/>
    <row r="90" ht="12.75" hidden="1" customHeight="1" x14ac:dyDescent="0.2"/>
    <row r="91" ht="12.75" hidden="1" customHeight="1" x14ac:dyDescent="0.2"/>
    <row r="92" ht="12.75" hidden="1" customHeight="1" x14ac:dyDescent="0.2"/>
    <row r="93" ht="12.75" hidden="1" customHeight="1" x14ac:dyDescent="0.2"/>
    <row r="94" ht="12.75" hidden="1" customHeight="1" x14ac:dyDescent="0.2"/>
    <row r="95" ht="12.75" hidden="1" customHeight="1" x14ac:dyDescent="0.2"/>
    <row r="96" ht="12.75" hidden="1" customHeight="1" x14ac:dyDescent="0.2"/>
    <row r="97" ht="12.75" hidden="1" customHeight="1" x14ac:dyDescent="0.2"/>
    <row r="98" ht="12.75" hidden="1" customHeight="1" x14ac:dyDescent="0.2"/>
    <row r="99" ht="12.75" hidden="1" customHeight="1" x14ac:dyDescent="0.2"/>
    <row r="100" ht="12.75" hidden="1" customHeight="1" x14ac:dyDescent="0.2"/>
    <row r="101" ht="12.75" hidden="1" customHeight="1" x14ac:dyDescent="0.2"/>
    <row r="102" ht="12.75" hidden="1" customHeight="1" x14ac:dyDescent="0.2"/>
    <row r="103" ht="12.75" hidden="1" customHeight="1" x14ac:dyDescent="0.2"/>
    <row r="104" ht="12.75" hidden="1" customHeight="1" x14ac:dyDescent="0.2"/>
    <row r="105" ht="12.75" hidden="1" customHeight="1" x14ac:dyDescent="0.2"/>
    <row r="106" ht="12.75" hidden="1" customHeight="1" x14ac:dyDescent="0.2"/>
    <row r="107" ht="12.75" hidden="1" customHeight="1" x14ac:dyDescent="0.2"/>
    <row r="108" ht="12.75" hidden="1" customHeight="1" x14ac:dyDescent="0.2"/>
    <row r="109" ht="12.75" hidden="1" customHeight="1" x14ac:dyDescent="0.2"/>
    <row r="110" ht="12.75" hidden="1" customHeight="1" x14ac:dyDescent="0.2"/>
    <row r="111" ht="12.75" hidden="1" customHeight="1" x14ac:dyDescent="0.2"/>
    <row r="112" ht="12.75" hidden="1" customHeight="1" x14ac:dyDescent="0.2"/>
    <row r="113" ht="12.75" hidden="1" customHeight="1" x14ac:dyDescent="0.2"/>
    <row r="114" ht="12.75" hidden="1" customHeight="1" x14ac:dyDescent="0.2"/>
    <row r="115" ht="12.75" hidden="1" customHeight="1" x14ac:dyDescent="0.2"/>
    <row r="116" ht="12.75" hidden="1" customHeight="1" x14ac:dyDescent="0.2"/>
    <row r="117" ht="12.75" hidden="1" customHeight="1" x14ac:dyDescent="0.2"/>
    <row r="118" ht="12.75" hidden="1" customHeight="1" x14ac:dyDescent="0.2"/>
    <row r="119" ht="12.75" hidden="1" customHeight="1" x14ac:dyDescent="0.2"/>
    <row r="120" ht="12.75" hidden="1" customHeight="1" x14ac:dyDescent="0.2"/>
    <row r="121" ht="12.75" hidden="1" customHeight="1" x14ac:dyDescent="0.2"/>
    <row r="122" ht="12.75" hidden="1" customHeight="1" x14ac:dyDescent="0.2"/>
    <row r="123" ht="12.75" hidden="1" customHeight="1" x14ac:dyDescent="0.2"/>
    <row r="124" ht="12.75" hidden="1" customHeight="1" x14ac:dyDescent="0.2"/>
    <row r="125" ht="12.75" hidden="1" customHeight="1" x14ac:dyDescent="0.2"/>
    <row r="126" ht="12.75" hidden="1" customHeight="1" x14ac:dyDescent="0.2"/>
    <row r="127" ht="12.75" hidden="1" customHeight="1" x14ac:dyDescent="0.2"/>
    <row r="128" ht="12.75" hidden="1" customHeight="1" x14ac:dyDescent="0.2"/>
    <row r="129" ht="12.75" hidden="1" customHeight="1" x14ac:dyDescent="0.2"/>
    <row r="130" ht="12.75" hidden="1" customHeight="1" x14ac:dyDescent="0.2"/>
    <row r="131" ht="12.75" hidden="1" customHeight="1" x14ac:dyDescent="0.2"/>
    <row r="132" ht="12.75" hidden="1" customHeight="1" x14ac:dyDescent="0.2"/>
    <row r="133" ht="12.75" hidden="1" customHeight="1" x14ac:dyDescent="0.2"/>
    <row r="134" ht="12.75" hidden="1" customHeight="1" x14ac:dyDescent="0.2"/>
    <row r="135" ht="12.75" hidden="1" customHeight="1" x14ac:dyDescent="0.2"/>
    <row r="136" ht="12.75" hidden="1" customHeight="1" x14ac:dyDescent="0.2"/>
    <row r="137" ht="12.75" hidden="1" customHeight="1" x14ac:dyDescent="0.2"/>
    <row r="138" ht="12.75" hidden="1" customHeight="1" x14ac:dyDescent="0.2"/>
    <row r="139" ht="12.75" hidden="1" customHeight="1" x14ac:dyDescent="0.2"/>
    <row r="140" ht="12.75" hidden="1" customHeight="1" x14ac:dyDescent="0.2"/>
    <row r="141" ht="12.75" hidden="1" customHeight="1" x14ac:dyDescent="0.2"/>
    <row r="142" ht="12.75" hidden="1" customHeight="1" x14ac:dyDescent="0.2"/>
    <row r="143" ht="12.75" hidden="1" customHeight="1" x14ac:dyDescent="0.2"/>
    <row r="144" ht="12.75" hidden="1" customHeight="1" x14ac:dyDescent="0.2"/>
    <row r="145" ht="12.75" hidden="1" customHeight="1" x14ac:dyDescent="0.2"/>
    <row r="146" ht="12.75" hidden="1" customHeight="1" x14ac:dyDescent="0.2"/>
    <row r="147" ht="12.75" hidden="1" customHeight="1" x14ac:dyDescent="0.2"/>
    <row r="148" ht="12.75" hidden="1" customHeight="1" x14ac:dyDescent="0.2"/>
    <row r="149" ht="12.75" hidden="1" customHeight="1" x14ac:dyDescent="0.2"/>
    <row r="150" ht="12.75" hidden="1" customHeight="1" x14ac:dyDescent="0.2"/>
    <row r="151" ht="12.75" hidden="1" customHeight="1" x14ac:dyDescent="0.2"/>
    <row r="152" ht="12.75" hidden="1" customHeight="1" x14ac:dyDescent="0.2"/>
    <row r="153" ht="12.75" hidden="1" customHeight="1" x14ac:dyDescent="0.2"/>
    <row r="154" ht="12.75" hidden="1" customHeight="1" x14ac:dyDescent="0.2"/>
    <row r="155" ht="12.75" hidden="1" customHeight="1" x14ac:dyDescent="0.2"/>
    <row r="156" ht="12.75" hidden="1" customHeight="1" x14ac:dyDescent="0.2"/>
    <row r="157" ht="12.75" hidden="1" customHeight="1" x14ac:dyDescent="0.2"/>
    <row r="158" ht="12.75" hidden="1" customHeight="1" x14ac:dyDescent="0.2"/>
    <row r="159" ht="12.75" hidden="1" customHeight="1" x14ac:dyDescent="0.2"/>
    <row r="160" ht="12.75" hidden="1" customHeight="1" x14ac:dyDescent="0.2"/>
    <row r="161" ht="12.75" hidden="1" customHeight="1" x14ac:dyDescent="0.2"/>
    <row r="162" ht="12.75" hidden="1" customHeight="1" x14ac:dyDescent="0.2"/>
    <row r="163" ht="12.75" hidden="1" customHeight="1" x14ac:dyDescent="0.2"/>
    <row r="164" ht="12.75" hidden="1" customHeight="1" x14ac:dyDescent="0.2"/>
    <row r="165" ht="12.75" hidden="1" customHeight="1" x14ac:dyDescent="0.2"/>
    <row r="166" ht="12.75" hidden="1" customHeight="1" x14ac:dyDescent="0.2"/>
    <row r="167" ht="12.75" hidden="1" customHeight="1" x14ac:dyDescent="0.2"/>
    <row r="168" ht="12.75" hidden="1" customHeight="1" x14ac:dyDescent="0.2"/>
    <row r="169" ht="12.75" hidden="1" customHeight="1" x14ac:dyDescent="0.2"/>
    <row r="170" ht="12.75" hidden="1" customHeight="1" x14ac:dyDescent="0.2"/>
    <row r="171" ht="12.75" hidden="1" customHeight="1" x14ac:dyDescent="0.2"/>
    <row r="172" ht="12.75" hidden="1" customHeight="1" x14ac:dyDescent="0.2"/>
    <row r="173" ht="12.75" hidden="1" customHeight="1" x14ac:dyDescent="0.2"/>
    <row r="174" ht="12.75" hidden="1" customHeight="1" x14ac:dyDescent="0.2"/>
    <row r="175" ht="12.75" hidden="1" customHeight="1" x14ac:dyDescent="0.2"/>
    <row r="176" ht="12.75" hidden="1" customHeight="1" x14ac:dyDescent="0.2"/>
    <row r="177" ht="12.75" hidden="1" customHeight="1" x14ac:dyDescent="0.2"/>
    <row r="178" ht="12.75" hidden="1" customHeight="1" x14ac:dyDescent="0.2"/>
    <row r="179" ht="12.75" hidden="1" customHeight="1" x14ac:dyDescent="0.2"/>
    <row r="180" ht="12.75" hidden="1" customHeight="1" x14ac:dyDescent="0.2"/>
    <row r="181" ht="12.75" hidden="1" customHeight="1" x14ac:dyDescent="0.2"/>
    <row r="182" ht="12.75" hidden="1" customHeight="1" x14ac:dyDescent="0.2"/>
    <row r="183" ht="12.75" hidden="1" customHeight="1" x14ac:dyDescent="0.2"/>
    <row r="184" ht="12.75" hidden="1" customHeight="1" x14ac:dyDescent="0.2"/>
    <row r="185" ht="12.75" hidden="1" customHeight="1" x14ac:dyDescent="0.2"/>
    <row r="186" ht="12.75" hidden="1" customHeight="1" x14ac:dyDescent="0.2"/>
    <row r="187" ht="12.75" hidden="1" customHeight="1" x14ac:dyDescent="0.2"/>
    <row r="188" ht="12.75" hidden="1" customHeight="1" x14ac:dyDescent="0.2"/>
    <row r="189" ht="12.75" hidden="1" customHeight="1" x14ac:dyDescent="0.2"/>
    <row r="190" ht="12.75" hidden="1" customHeight="1" x14ac:dyDescent="0.2"/>
    <row r="191" ht="12.75" hidden="1" customHeight="1" x14ac:dyDescent="0.2"/>
    <row r="192" ht="12.75" hidden="1" customHeight="1" x14ac:dyDescent="0.2"/>
    <row r="193" ht="12.75" hidden="1" customHeight="1" x14ac:dyDescent="0.2"/>
    <row r="194" ht="12.75" hidden="1" customHeight="1" x14ac:dyDescent="0.2"/>
    <row r="195" ht="12.75" hidden="1" customHeight="1" x14ac:dyDescent="0.2"/>
    <row r="196" ht="12.75" hidden="1" customHeight="1" x14ac:dyDescent="0.2"/>
    <row r="197" ht="12.75" hidden="1" customHeight="1" x14ac:dyDescent="0.2"/>
    <row r="198" ht="12.75" hidden="1" customHeight="1" x14ac:dyDescent="0.2"/>
    <row r="199" ht="12.75" hidden="1" customHeight="1" x14ac:dyDescent="0.2"/>
    <row r="200" ht="12.75" hidden="1" customHeight="1" x14ac:dyDescent="0.2"/>
    <row r="201" ht="12.75" hidden="1" customHeight="1" x14ac:dyDescent="0.2"/>
    <row r="202" ht="12.75" hidden="1" customHeight="1" x14ac:dyDescent="0.2"/>
    <row r="203" ht="12.75" hidden="1" customHeight="1" x14ac:dyDescent="0.2"/>
    <row r="204" ht="12.75" hidden="1" customHeight="1" x14ac:dyDescent="0.2"/>
    <row r="205" ht="12.75" hidden="1" customHeight="1" x14ac:dyDescent="0.2"/>
    <row r="206" ht="12.75" hidden="1" customHeight="1" x14ac:dyDescent="0.2"/>
    <row r="207" ht="12.75" hidden="1" customHeight="1" x14ac:dyDescent="0.2"/>
    <row r="208" ht="12.75" hidden="1" customHeight="1" x14ac:dyDescent="0.2"/>
    <row r="209" ht="12.75" hidden="1" customHeight="1" x14ac:dyDescent="0.2"/>
    <row r="210" ht="12.75" hidden="1" customHeight="1" x14ac:dyDescent="0.2"/>
    <row r="211" ht="12.75" hidden="1" customHeight="1" x14ac:dyDescent="0.2"/>
    <row r="212" ht="12.75" hidden="1" customHeight="1" x14ac:dyDescent="0.2"/>
    <row r="213" ht="12.75" hidden="1" customHeight="1" x14ac:dyDescent="0.2"/>
    <row r="214" ht="12.75" hidden="1" customHeight="1" x14ac:dyDescent="0.2"/>
    <row r="215" ht="12.75" hidden="1" customHeight="1" x14ac:dyDescent="0.2"/>
    <row r="216" ht="12.75" hidden="1" customHeight="1" x14ac:dyDescent="0.2"/>
    <row r="217" ht="12.75" hidden="1" customHeight="1" x14ac:dyDescent="0.2"/>
    <row r="218" ht="12.75" hidden="1" customHeight="1" x14ac:dyDescent="0.2"/>
    <row r="219" ht="12.75" hidden="1" customHeight="1" x14ac:dyDescent="0.2"/>
    <row r="220" ht="12.75" hidden="1" customHeight="1" x14ac:dyDescent="0.2"/>
    <row r="221" ht="12.75" hidden="1" customHeight="1" x14ac:dyDescent="0.2"/>
    <row r="222" ht="12.75" hidden="1" customHeight="1" x14ac:dyDescent="0.2"/>
    <row r="223" ht="12.75" hidden="1" customHeight="1" x14ac:dyDescent="0.2"/>
    <row r="224" ht="12.75" hidden="1" customHeight="1" x14ac:dyDescent="0.2"/>
    <row r="225" ht="12.75" hidden="1" customHeight="1" x14ac:dyDescent="0.2"/>
    <row r="226" ht="12.75" hidden="1" customHeight="1" x14ac:dyDescent="0.2"/>
    <row r="227" ht="12.75" hidden="1" customHeight="1" x14ac:dyDescent="0.2"/>
    <row r="228" ht="12.75" hidden="1" customHeight="1" x14ac:dyDescent="0.2"/>
    <row r="229" ht="12.75" hidden="1" customHeight="1" x14ac:dyDescent="0.2"/>
    <row r="230" ht="12.75" hidden="1" customHeight="1" x14ac:dyDescent="0.2"/>
    <row r="231" ht="12.75" hidden="1" customHeight="1" x14ac:dyDescent="0.2"/>
    <row r="232" ht="12.75" hidden="1" customHeight="1" x14ac:dyDescent="0.2"/>
    <row r="233" ht="12.75" hidden="1" customHeight="1" x14ac:dyDescent="0.2"/>
    <row r="234" ht="12.75" hidden="1" customHeight="1" x14ac:dyDescent="0.2"/>
    <row r="235" ht="12.75" hidden="1" customHeight="1" x14ac:dyDescent="0.2"/>
    <row r="236" ht="12.75" hidden="1" customHeight="1" x14ac:dyDescent="0.2"/>
    <row r="237" ht="12.75" hidden="1" customHeight="1" x14ac:dyDescent="0.2"/>
    <row r="238" ht="12.75" hidden="1" customHeight="1" x14ac:dyDescent="0.2"/>
    <row r="239" ht="12.75" hidden="1" customHeight="1" x14ac:dyDescent="0.2"/>
    <row r="240" ht="12.75" hidden="1" customHeight="1" x14ac:dyDescent="0.2"/>
    <row r="241" ht="12.75" hidden="1" customHeight="1" x14ac:dyDescent="0.2"/>
    <row r="242" ht="12.75" hidden="1" customHeight="1" x14ac:dyDescent="0.2"/>
    <row r="243" ht="12.75" hidden="1" customHeight="1" x14ac:dyDescent="0.2"/>
    <row r="244" ht="12.75" hidden="1" customHeight="1" x14ac:dyDescent="0.2"/>
    <row r="245" ht="12.75" hidden="1" customHeight="1" x14ac:dyDescent="0.2"/>
    <row r="246" ht="12.75" hidden="1" customHeight="1" x14ac:dyDescent="0.2"/>
    <row r="247" ht="12.75" hidden="1" customHeight="1" x14ac:dyDescent="0.2"/>
    <row r="248" ht="12.75" hidden="1" customHeight="1" x14ac:dyDescent="0.2"/>
    <row r="249" ht="12.75" hidden="1" customHeight="1" x14ac:dyDescent="0.2"/>
    <row r="250" ht="12.75" hidden="1" customHeight="1" x14ac:dyDescent="0.2"/>
    <row r="251" ht="12.75" hidden="1" customHeight="1" x14ac:dyDescent="0.2"/>
    <row r="252" ht="12.75" hidden="1" customHeight="1" x14ac:dyDescent="0.2"/>
    <row r="253" ht="12.75" hidden="1" customHeight="1" x14ac:dyDescent="0.2"/>
    <row r="254" ht="12.75" hidden="1" customHeight="1" x14ac:dyDescent="0.2"/>
    <row r="255" ht="12.75" hidden="1" customHeight="1" x14ac:dyDescent="0.2"/>
    <row r="256" ht="12.75" hidden="1" customHeight="1" x14ac:dyDescent="0.2"/>
    <row r="257" ht="12.75" hidden="1" customHeight="1" x14ac:dyDescent="0.2"/>
    <row r="258" ht="12.75" hidden="1" customHeight="1" x14ac:dyDescent="0.2"/>
    <row r="259" ht="12.75" hidden="1" customHeight="1" x14ac:dyDescent="0.2"/>
    <row r="260" ht="12.75" hidden="1" customHeight="1" x14ac:dyDescent="0.2"/>
    <row r="261" ht="12.75" hidden="1" customHeight="1" x14ac:dyDescent="0.2"/>
    <row r="262" ht="12.75" hidden="1" customHeight="1" x14ac:dyDescent="0.2"/>
    <row r="263" ht="12.75" hidden="1" customHeight="1" x14ac:dyDescent="0.2"/>
    <row r="264" ht="12.75" hidden="1" customHeight="1" x14ac:dyDescent="0.2"/>
    <row r="265" ht="12.75" hidden="1" customHeight="1" x14ac:dyDescent="0.2"/>
    <row r="266" ht="12.75" hidden="1" customHeight="1" x14ac:dyDescent="0.2"/>
    <row r="267" ht="12.75" hidden="1" customHeight="1" x14ac:dyDescent="0.2"/>
    <row r="268" ht="12.75" hidden="1" customHeight="1" x14ac:dyDescent="0.2"/>
    <row r="269" ht="12.75" hidden="1" customHeight="1" x14ac:dyDescent="0.2"/>
    <row r="270" ht="12.75" hidden="1" customHeight="1" x14ac:dyDescent="0.2"/>
    <row r="271" ht="12.75" hidden="1" customHeight="1" x14ac:dyDescent="0.2"/>
    <row r="272" ht="12.75" hidden="1" customHeight="1" x14ac:dyDescent="0.2"/>
    <row r="273" ht="12.75" hidden="1" customHeight="1" x14ac:dyDescent="0.2"/>
    <row r="274" ht="12.75" hidden="1" customHeight="1" x14ac:dyDescent="0.2"/>
    <row r="275" ht="12.75" hidden="1" customHeight="1" x14ac:dyDescent="0.2"/>
    <row r="276" ht="12.75" hidden="1" customHeight="1" x14ac:dyDescent="0.2"/>
    <row r="277" ht="12.75" hidden="1" customHeight="1" x14ac:dyDescent="0.2"/>
    <row r="278" ht="12.75" hidden="1" customHeight="1" x14ac:dyDescent="0.2"/>
    <row r="279" ht="12.75" hidden="1" customHeight="1" x14ac:dyDescent="0.2"/>
    <row r="280" ht="12.75" hidden="1" customHeight="1" x14ac:dyDescent="0.2"/>
    <row r="281" ht="12.75" hidden="1" customHeight="1" x14ac:dyDescent="0.2"/>
    <row r="282" ht="12.75" hidden="1" customHeight="1" x14ac:dyDescent="0.2"/>
    <row r="283" ht="12.75" hidden="1" customHeight="1" x14ac:dyDescent="0.2"/>
    <row r="284" ht="12.75" hidden="1" customHeight="1" x14ac:dyDescent="0.2"/>
    <row r="285" ht="12.75" hidden="1" customHeight="1" x14ac:dyDescent="0.2"/>
    <row r="286" ht="12.75" hidden="1" customHeight="1" x14ac:dyDescent="0.2"/>
    <row r="287" ht="12.75" hidden="1" customHeight="1" x14ac:dyDescent="0.2"/>
    <row r="288" ht="12.75" hidden="1" customHeight="1" x14ac:dyDescent="0.2"/>
    <row r="289" ht="12.75" hidden="1" customHeight="1" x14ac:dyDescent="0.2"/>
    <row r="290" ht="12.75" hidden="1" customHeight="1" x14ac:dyDescent="0.2"/>
    <row r="291" ht="12.75" hidden="1" customHeight="1" x14ac:dyDescent="0.2"/>
    <row r="292" ht="12.75" hidden="1" customHeight="1" x14ac:dyDescent="0.2"/>
    <row r="293" ht="12.75" hidden="1" customHeight="1" x14ac:dyDescent="0.2"/>
    <row r="294" ht="12.75" hidden="1" customHeight="1" x14ac:dyDescent="0.2"/>
    <row r="295" ht="12.75" hidden="1" customHeight="1" x14ac:dyDescent="0.2"/>
    <row r="296" ht="12.75" hidden="1" customHeight="1" x14ac:dyDescent="0.2"/>
    <row r="297" ht="12.75" hidden="1" customHeight="1" x14ac:dyDescent="0.2"/>
    <row r="298" ht="12.75" hidden="1" customHeight="1" x14ac:dyDescent="0.2"/>
    <row r="299" ht="12.75" hidden="1" customHeight="1" x14ac:dyDescent="0.2"/>
    <row r="300" ht="12.75" hidden="1" customHeight="1" x14ac:dyDescent="0.2"/>
    <row r="301" ht="12.75" hidden="1" customHeight="1" x14ac:dyDescent="0.2"/>
    <row r="302" ht="12.75" hidden="1" customHeight="1" x14ac:dyDescent="0.2"/>
    <row r="303" ht="12.75" hidden="1" customHeight="1" x14ac:dyDescent="0.2"/>
    <row r="304" ht="12.75" hidden="1" customHeight="1" x14ac:dyDescent="0.2"/>
    <row r="305" ht="12.75" hidden="1" customHeight="1" x14ac:dyDescent="0.2"/>
    <row r="306" ht="12.75" hidden="1" customHeight="1" x14ac:dyDescent="0.2"/>
    <row r="307" ht="12.75" hidden="1" customHeight="1" x14ac:dyDescent="0.2"/>
    <row r="308" ht="12.75" hidden="1" customHeight="1" x14ac:dyDescent="0.2"/>
    <row r="309" ht="12.75" hidden="1" customHeight="1" x14ac:dyDescent="0.2"/>
    <row r="310" ht="12.75" hidden="1" customHeight="1" x14ac:dyDescent="0.2"/>
    <row r="311" ht="12.75" hidden="1" customHeight="1" x14ac:dyDescent="0.2"/>
    <row r="312" ht="12.75" hidden="1" customHeight="1" x14ac:dyDescent="0.2"/>
    <row r="313" ht="12.75" hidden="1" customHeight="1" x14ac:dyDescent="0.2"/>
    <row r="314" ht="12.75" hidden="1" customHeight="1" x14ac:dyDescent="0.2"/>
    <row r="315" ht="12.75" hidden="1" customHeight="1" x14ac:dyDescent="0.2"/>
    <row r="316" ht="12.75" hidden="1" customHeight="1" x14ac:dyDescent="0.2"/>
    <row r="317" ht="12.75" hidden="1" customHeight="1" x14ac:dyDescent="0.2"/>
    <row r="318" ht="12.75" hidden="1" customHeight="1" x14ac:dyDescent="0.2"/>
    <row r="319" ht="12.75" hidden="1" customHeight="1" x14ac:dyDescent="0.2"/>
    <row r="320" ht="12.75" hidden="1" customHeight="1" x14ac:dyDescent="0.2"/>
    <row r="321" ht="12.75" hidden="1" customHeight="1" x14ac:dyDescent="0.2"/>
    <row r="322" ht="12.75" hidden="1" customHeight="1" x14ac:dyDescent="0.2"/>
    <row r="323" ht="12.75" hidden="1" customHeight="1" x14ac:dyDescent="0.2"/>
    <row r="324" ht="12.75" hidden="1" customHeight="1" x14ac:dyDescent="0.2"/>
    <row r="325" ht="12.75" hidden="1" customHeight="1" x14ac:dyDescent="0.2"/>
    <row r="326" ht="12.75" hidden="1" customHeight="1" x14ac:dyDescent="0.2"/>
    <row r="327" ht="12.75" hidden="1" customHeight="1" x14ac:dyDescent="0.2"/>
    <row r="328" ht="12.75" hidden="1" customHeight="1" x14ac:dyDescent="0.2"/>
    <row r="329" ht="12.75" hidden="1" customHeight="1" x14ac:dyDescent="0.2"/>
    <row r="330" ht="12.75" hidden="1" customHeight="1" x14ac:dyDescent="0.2"/>
    <row r="331" ht="12.75" hidden="1" customHeight="1" x14ac:dyDescent="0.2"/>
    <row r="332" ht="12.75" hidden="1" customHeight="1" x14ac:dyDescent="0.2"/>
    <row r="333" ht="12.75" hidden="1" customHeight="1" x14ac:dyDescent="0.2"/>
    <row r="334" ht="12.75" hidden="1" customHeight="1" x14ac:dyDescent="0.2"/>
    <row r="335" ht="12.75" hidden="1" customHeight="1" x14ac:dyDescent="0.2"/>
    <row r="336" ht="12.75" hidden="1" customHeight="1" x14ac:dyDescent="0.2"/>
    <row r="337" ht="12.75" hidden="1" customHeight="1" x14ac:dyDescent="0.2"/>
    <row r="338" ht="12.75" hidden="1" customHeight="1" x14ac:dyDescent="0.2"/>
    <row r="339" ht="12.75" hidden="1" customHeight="1" x14ac:dyDescent="0.2"/>
    <row r="340" ht="12.75" hidden="1" customHeight="1" x14ac:dyDescent="0.2"/>
    <row r="341" ht="12.75" hidden="1" customHeight="1" x14ac:dyDescent="0.2"/>
    <row r="342" ht="12.75" hidden="1" customHeight="1" x14ac:dyDescent="0.2"/>
    <row r="343" ht="12.75" hidden="1" customHeight="1" x14ac:dyDescent="0.2"/>
    <row r="344" ht="12.75" hidden="1" customHeight="1" x14ac:dyDescent="0.2"/>
    <row r="345" ht="12.75" hidden="1" customHeight="1" x14ac:dyDescent="0.2"/>
    <row r="346" ht="12.75" hidden="1" customHeight="1" x14ac:dyDescent="0.2"/>
    <row r="347" ht="12.75" hidden="1" customHeight="1" x14ac:dyDescent="0.2"/>
    <row r="348" ht="12.75" hidden="1" customHeight="1" x14ac:dyDescent="0.2"/>
    <row r="349" ht="12.75" hidden="1" customHeight="1" x14ac:dyDescent="0.2"/>
    <row r="350" ht="12.75" hidden="1" customHeight="1" x14ac:dyDescent="0.2"/>
    <row r="351" ht="12.75" hidden="1" customHeight="1" x14ac:dyDescent="0.2"/>
    <row r="352" ht="12.75" hidden="1" customHeight="1" x14ac:dyDescent="0.2"/>
    <row r="353" ht="12.75" hidden="1" customHeight="1" x14ac:dyDescent="0.2"/>
    <row r="354" ht="12.75" hidden="1" customHeight="1" x14ac:dyDescent="0.2"/>
    <row r="355" ht="12.75" hidden="1" customHeight="1" x14ac:dyDescent="0.2"/>
    <row r="356" ht="12.75" hidden="1" customHeight="1" x14ac:dyDescent="0.2"/>
    <row r="357" ht="12.75" hidden="1" customHeight="1" x14ac:dyDescent="0.2"/>
    <row r="358" ht="12.75" hidden="1" customHeight="1" x14ac:dyDescent="0.2"/>
    <row r="359" ht="12.75" hidden="1" customHeight="1" x14ac:dyDescent="0.2"/>
    <row r="360" ht="12.75" hidden="1" customHeight="1" x14ac:dyDescent="0.2"/>
    <row r="361" ht="12.75" hidden="1" customHeight="1" x14ac:dyDescent="0.2"/>
    <row r="362" ht="12.75" hidden="1" customHeight="1" x14ac:dyDescent="0.2"/>
    <row r="363" ht="12.75" hidden="1" customHeight="1" x14ac:dyDescent="0.2"/>
    <row r="364" ht="12.75" hidden="1" customHeight="1" x14ac:dyDescent="0.2"/>
    <row r="365" ht="12.75" hidden="1" customHeight="1" x14ac:dyDescent="0.2"/>
    <row r="366" ht="12.75" hidden="1" customHeight="1" x14ac:dyDescent="0.2"/>
    <row r="367" ht="12.75" hidden="1" customHeight="1" x14ac:dyDescent="0.2"/>
    <row r="368" ht="12.75" hidden="1" customHeight="1" x14ac:dyDescent="0.2"/>
    <row r="369" ht="12.75" hidden="1" customHeight="1" x14ac:dyDescent="0.2"/>
    <row r="370" ht="12.75" hidden="1" customHeight="1" x14ac:dyDescent="0.2"/>
    <row r="371" ht="12.75" hidden="1" customHeight="1" x14ac:dyDescent="0.2"/>
    <row r="372" ht="12.75" hidden="1" customHeight="1" x14ac:dyDescent="0.2"/>
    <row r="373" ht="12.75" hidden="1" customHeight="1" x14ac:dyDescent="0.2"/>
    <row r="374" ht="12.75" hidden="1" customHeight="1" x14ac:dyDescent="0.2"/>
    <row r="375" ht="12.75" hidden="1" customHeight="1" x14ac:dyDescent="0.2"/>
    <row r="376" ht="12.75" hidden="1" customHeight="1" x14ac:dyDescent="0.2"/>
    <row r="377" ht="12.75" hidden="1" customHeight="1" x14ac:dyDescent="0.2"/>
    <row r="378" ht="12.75" hidden="1" customHeight="1" x14ac:dyDescent="0.2"/>
    <row r="379" ht="12.75" hidden="1" customHeight="1" x14ac:dyDescent="0.2"/>
    <row r="380" ht="12.75" hidden="1" customHeight="1" x14ac:dyDescent="0.2"/>
    <row r="381" ht="12.75" hidden="1" customHeight="1" x14ac:dyDescent="0.2"/>
    <row r="382" ht="12.75" hidden="1" customHeight="1" x14ac:dyDescent="0.2"/>
    <row r="383" ht="12.75" hidden="1" customHeight="1" x14ac:dyDescent="0.2"/>
    <row r="384" ht="12.75" hidden="1" customHeight="1" x14ac:dyDescent="0.2"/>
    <row r="385" ht="12.75" hidden="1" customHeight="1" x14ac:dyDescent="0.2"/>
    <row r="386" ht="12.75" hidden="1" customHeight="1" x14ac:dyDescent="0.2"/>
    <row r="387" ht="12.75" hidden="1" customHeight="1" x14ac:dyDescent="0.2"/>
    <row r="388" ht="12.75" hidden="1" customHeight="1" x14ac:dyDescent="0.2"/>
    <row r="389" ht="12.75" hidden="1" customHeight="1" x14ac:dyDescent="0.2"/>
    <row r="390" ht="12.75" hidden="1" customHeight="1" x14ac:dyDescent="0.2"/>
    <row r="391" ht="12.75" hidden="1" customHeight="1" x14ac:dyDescent="0.2"/>
    <row r="392" ht="12.75" hidden="1" customHeight="1" x14ac:dyDescent="0.2"/>
    <row r="393" ht="12.75" hidden="1" customHeight="1" x14ac:dyDescent="0.2"/>
    <row r="394" ht="12.75" hidden="1" customHeight="1" x14ac:dyDescent="0.2"/>
    <row r="395" ht="12.75" hidden="1" customHeight="1" x14ac:dyDescent="0.2"/>
    <row r="396" ht="12.75" hidden="1" customHeight="1" x14ac:dyDescent="0.2"/>
    <row r="397" ht="12.75" hidden="1" customHeight="1" x14ac:dyDescent="0.2"/>
    <row r="398" ht="12.75" hidden="1" customHeight="1" x14ac:dyDescent="0.2"/>
    <row r="399" ht="12.75" hidden="1" customHeight="1" x14ac:dyDescent="0.2"/>
    <row r="400" ht="12.75" hidden="1" customHeight="1" x14ac:dyDescent="0.2"/>
    <row r="401" ht="12.75" hidden="1" customHeight="1" x14ac:dyDescent="0.2"/>
    <row r="402" ht="12.75" hidden="1" customHeight="1" x14ac:dyDescent="0.2"/>
    <row r="403" ht="12.75" hidden="1" customHeight="1" x14ac:dyDescent="0.2"/>
    <row r="404" ht="12.75" hidden="1" customHeight="1" x14ac:dyDescent="0.2"/>
    <row r="405" ht="12.75" hidden="1" customHeight="1" x14ac:dyDescent="0.2"/>
    <row r="406" ht="12.75" hidden="1" customHeight="1" x14ac:dyDescent="0.2"/>
    <row r="407" ht="12.75" hidden="1" customHeight="1" x14ac:dyDescent="0.2"/>
    <row r="408" ht="12.75" hidden="1" customHeight="1" x14ac:dyDescent="0.2"/>
    <row r="409" ht="12.75" hidden="1" customHeight="1" x14ac:dyDescent="0.2"/>
    <row r="410" ht="12.75" hidden="1" customHeight="1" x14ac:dyDescent="0.2"/>
    <row r="411" ht="12.75" hidden="1" customHeight="1" x14ac:dyDescent="0.2"/>
    <row r="412" ht="12.75" hidden="1" customHeight="1" x14ac:dyDescent="0.2"/>
    <row r="413" ht="12.75" hidden="1" customHeight="1" x14ac:dyDescent="0.2"/>
    <row r="414" ht="12.75" hidden="1" customHeight="1" x14ac:dyDescent="0.2"/>
    <row r="415" ht="12.75" hidden="1" customHeight="1" x14ac:dyDescent="0.2"/>
    <row r="416" ht="12.75" hidden="1" customHeight="1" x14ac:dyDescent="0.2"/>
    <row r="417" ht="12.75" hidden="1" customHeight="1" x14ac:dyDescent="0.2"/>
    <row r="418" ht="12.75" hidden="1" customHeight="1" x14ac:dyDescent="0.2"/>
    <row r="419" ht="12.75" hidden="1" customHeight="1" x14ac:dyDescent="0.2"/>
    <row r="420" ht="12.75" hidden="1" customHeight="1" x14ac:dyDescent="0.2"/>
    <row r="421" ht="12.75" hidden="1" customHeight="1" x14ac:dyDescent="0.2"/>
    <row r="422" ht="12.75" hidden="1" customHeight="1" x14ac:dyDescent="0.2"/>
    <row r="423" ht="12.75" hidden="1" customHeight="1" x14ac:dyDescent="0.2"/>
    <row r="424" ht="12.75" hidden="1" customHeight="1" x14ac:dyDescent="0.2"/>
    <row r="425" ht="12.75" hidden="1" customHeight="1" x14ac:dyDescent="0.2"/>
    <row r="426" ht="12.75" hidden="1" customHeight="1" x14ac:dyDescent="0.2"/>
    <row r="427" ht="12.75" hidden="1" customHeight="1" x14ac:dyDescent="0.2"/>
    <row r="428" ht="12.75" hidden="1" customHeight="1" x14ac:dyDescent="0.2"/>
    <row r="429" ht="12.75" hidden="1" customHeight="1" x14ac:dyDescent="0.2"/>
    <row r="430" ht="12.75" hidden="1" customHeight="1" x14ac:dyDescent="0.2"/>
    <row r="431" ht="12.75" hidden="1" customHeight="1" x14ac:dyDescent="0.2"/>
    <row r="432" ht="12.75" hidden="1" customHeight="1" x14ac:dyDescent="0.2"/>
    <row r="433" ht="12.75" hidden="1" customHeight="1" x14ac:dyDescent="0.2"/>
    <row r="434" ht="12.75" hidden="1" customHeight="1" x14ac:dyDescent="0.2"/>
    <row r="435" ht="12.75" hidden="1" customHeight="1" x14ac:dyDescent="0.2"/>
    <row r="436" ht="12.75" hidden="1" customHeight="1" x14ac:dyDescent="0.2"/>
    <row r="437" ht="12.75" hidden="1" customHeight="1" x14ac:dyDescent="0.2"/>
    <row r="438" ht="12.75" hidden="1" customHeight="1" x14ac:dyDescent="0.2"/>
    <row r="439" ht="12.75" hidden="1" customHeight="1" x14ac:dyDescent="0.2"/>
    <row r="440" ht="12.75" hidden="1" customHeight="1" x14ac:dyDescent="0.2"/>
    <row r="441" ht="12.75" hidden="1" customHeight="1" x14ac:dyDescent="0.2"/>
    <row r="442" ht="12.75" hidden="1" customHeight="1" x14ac:dyDescent="0.2"/>
    <row r="443" ht="12.75" hidden="1" customHeight="1" x14ac:dyDescent="0.2"/>
    <row r="444" ht="12.75" hidden="1" customHeight="1" x14ac:dyDescent="0.2"/>
    <row r="445" ht="12.75" hidden="1" customHeight="1" x14ac:dyDescent="0.2"/>
    <row r="446" ht="12.75" hidden="1" customHeight="1" x14ac:dyDescent="0.2"/>
    <row r="447" ht="12.75" hidden="1" customHeight="1" x14ac:dyDescent="0.2"/>
    <row r="448" ht="12.75" hidden="1" customHeight="1" x14ac:dyDescent="0.2"/>
    <row r="449" ht="12.75" hidden="1" customHeight="1" x14ac:dyDescent="0.2"/>
    <row r="450" ht="12.75" hidden="1" customHeight="1" x14ac:dyDescent="0.2"/>
    <row r="451" ht="12.75" hidden="1" customHeight="1" x14ac:dyDescent="0.2"/>
    <row r="452" ht="12.75" hidden="1" customHeight="1" x14ac:dyDescent="0.2"/>
    <row r="453" ht="12.75" hidden="1" customHeight="1" x14ac:dyDescent="0.2"/>
    <row r="454" ht="12.75" hidden="1" customHeight="1" x14ac:dyDescent="0.2"/>
    <row r="455" ht="12.75" hidden="1" customHeight="1" x14ac:dyDescent="0.2"/>
    <row r="456" ht="12.75" hidden="1" customHeight="1" x14ac:dyDescent="0.2"/>
    <row r="457" ht="12.75" hidden="1" customHeight="1" x14ac:dyDescent="0.2"/>
    <row r="458" ht="12.75" hidden="1" customHeight="1" x14ac:dyDescent="0.2"/>
    <row r="459" ht="12.75" hidden="1" customHeight="1" x14ac:dyDescent="0.2"/>
    <row r="460" ht="12.75" hidden="1" customHeight="1" x14ac:dyDescent="0.2"/>
    <row r="461" ht="12.75" hidden="1" customHeight="1" x14ac:dyDescent="0.2"/>
    <row r="462" ht="12.75" hidden="1" customHeight="1" x14ac:dyDescent="0.2"/>
    <row r="463" ht="12.75" hidden="1" customHeight="1" x14ac:dyDescent="0.2"/>
    <row r="464" ht="12.75" hidden="1" customHeight="1" x14ac:dyDescent="0.2"/>
    <row r="465" ht="12.75" hidden="1" customHeight="1" x14ac:dyDescent="0.2"/>
    <row r="466" ht="12.75" hidden="1" customHeight="1" x14ac:dyDescent="0.2"/>
    <row r="467" ht="12.75" hidden="1" customHeight="1" x14ac:dyDescent="0.2"/>
    <row r="468" ht="12.75" hidden="1" customHeight="1" x14ac:dyDescent="0.2"/>
    <row r="469" ht="12.75" hidden="1" customHeight="1" x14ac:dyDescent="0.2"/>
    <row r="470" ht="12.75" hidden="1" customHeight="1" x14ac:dyDescent="0.2"/>
    <row r="471" ht="12.75" hidden="1" customHeight="1" x14ac:dyDescent="0.2"/>
    <row r="472" ht="12.75" hidden="1" customHeight="1" x14ac:dyDescent="0.2"/>
    <row r="473" ht="12.75" hidden="1" customHeight="1" x14ac:dyDescent="0.2"/>
    <row r="474" ht="12.75" hidden="1" customHeight="1" x14ac:dyDescent="0.2"/>
    <row r="475" ht="12.75" hidden="1" customHeight="1" x14ac:dyDescent="0.2"/>
    <row r="476" ht="12.75" hidden="1" customHeight="1" x14ac:dyDescent="0.2"/>
    <row r="477" ht="12.75" hidden="1" customHeight="1" x14ac:dyDescent="0.2"/>
    <row r="478" ht="12.75" hidden="1" customHeight="1" x14ac:dyDescent="0.2"/>
    <row r="479" ht="12.75" hidden="1" customHeight="1" x14ac:dyDescent="0.2"/>
    <row r="480" ht="12.75" hidden="1" customHeight="1" x14ac:dyDescent="0.2"/>
    <row r="481" ht="12.75" hidden="1" customHeight="1" x14ac:dyDescent="0.2"/>
    <row r="482" ht="12.75" hidden="1" customHeight="1" x14ac:dyDescent="0.2"/>
    <row r="483" ht="12.75" hidden="1" customHeight="1" x14ac:dyDescent="0.2"/>
    <row r="484" ht="12.75" hidden="1" customHeight="1" x14ac:dyDescent="0.2"/>
    <row r="485" ht="12.75" hidden="1" customHeight="1" x14ac:dyDescent="0.2"/>
    <row r="486" ht="12.75" hidden="1" customHeight="1" x14ac:dyDescent="0.2"/>
    <row r="487" ht="12.75" hidden="1" customHeight="1" x14ac:dyDescent="0.2"/>
    <row r="488" ht="12.75" hidden="1" customHeight="1" x14ac:dyDescent="0.2"/>
    <row r="489" ht="12.75" hidden="1" customHeight="1" x14ac:dyDescent="0.2"/>
    <row r="490" ht="12.75" hidden="1" customHeight="1" x14ac:dyDescent="0.2"/>
    <row r="491" ht="12.75" hidden="1" customHeight="1" x14ac:dyDescent="0.2"/>
    <row r="492" ht="12.75" hidden="1" customHeight="1" x14ac:dyDescent="0.2"/>
    <row r="493" ht="12.75" hidden="1" customHeight="1" x14ac:dyDescent="0.2"/>
    <row r="494" ht="12.75" hidden="1" customHeight="1" x14ac:dyDescent="0.2"/>
    <row r="495" ht="12.75" hidden="1" customHeight="1" x14ac:dyDescent="0.2"/>
    <row r="496" ht="12.75" hidden="1" customHeight="1" x14ac:dyDescent="0.2"/>
    <row r="497" ht="12.75" hidden="1" customHeight="1" x14ac:dyDescent="0.2"/>
    <row r="498" ht="12.75" hidden="1" customHeight="1" x14ac:dyDescent="0.2"/>
    <row r="499" ht="12.75" hidden="1" customHeight="1" x14ac:dyDescent="0.2"/>
    <row r="500" ht="12.75" hidden="1" customHeight="1" x14ac:dyDescent="0.2"/>
    <row r="501" ht="12.75" hidden="1" customHeight="1" x14ac:dyDescent="0.2"/>
    <row r="502" ht="12.75" hidden="1" customHeight="1" x14ac:dyDescent="0.2"/>
    <row r="503" ht="12.75" hidden="1" customHeight="1" x14ac:dyDescent="0.2"/>
    <row r="504" ht="12.75" hidden="1" customHeight="1" x14ac:dyDescent="0.2"/>
    <row r="505" ht="12.75" hidden="1" customHeight="1" x14ac:dyDescent="0.2"/>
    <row r="506" ht="12.75" hidden="1" customHeight="1" x14ac:dyDescent="0.2"/>
    <row r="507" ht="12.75" hidden="1" customHeight="1" x14ac:dyDescent="0.2"/>
    <row r="508" ht="12.75" hidden="1" customHeight="1" x14ac:dyDescent="0.2"/>
    <row r="509" ht="12.75" hidden="1" customHeight="1" x14ac:dyDescent="0.2"/>
    <row r="510" ht="12.75" hidden="1" customHeight="1" x14ac:dyDescent="0.2"/>
    <row r="511" ht="12.75" hidden="1" customHeight="1" x14ac:dyDescent="0.2"/>
    <row r="512" ht="12.75" hidden="1" customHeight="1" x14ac:dyDescent="0.2"/>
    <row r="513" ht="12.75" hidden="1" customHeight="1" x14ac:dyDescent="0.2"/>
    <row r="514" ht="12.75" hidden="1" customHeight="1" x14ac:dyDescent="0.2"/>
    <row r="515" ht="12.75" hidden="1" customHeight="1" x14ac:dyDescent="0.2"/>
    <row r="516" ht="12.75" hidden="1" customHeight="1" x14ac:dyDescent="0.2"/>
    <row r="517" ht="12.75" hidden="1" customHeight="1" x14ac:dyDescent="0.2"/>
    <row r="518" ht="12.75" hidden="1" customHeight="1" x14ac:dyDescent="0.2"/>
    <row r="519" ht="12.75" hidden="1" customHeight="1" x14ac:dyDescent="0.2"/>
    <row r="520" ht="12.75" hidden="1" customHeight="1" x14ac:dyDescent="0.2"/>
    <row r="521" ht="12.75" hidden="1" customHeight="1" x14ac:dyDescent="0.2"/>
    <row r="522" ht="12.75" hidden="1" customHeight="1" x14ac:dyDescent="0.2"/>
    <row r="523" ht="12.75" hidden="1" customHeight="1" x14ac:dyDescent="0.2"/>
    <row r="524" ht="12.75" hidden="1" customHeight="1" x14ac:dyDescent="0.2"/>
    <row r="525" ht="12.75" hidden="1" customHeight="1" x14ac:dyDescent="0.2"/>
    <row r="526" ht="12.75" hidden="1" customHeight="1" x14ac:dyDescent="0.2"/>
    <row r="527" ht="12.75" hidden="1" customHeight="1" x14ac:dyDescent="0.2"/>
    <row r="528" ht="12.75" hidden="1" customHeight="1" x14ac:dyDescent="0.2"/>
    <row r="529" ht="12.75" hidden="1" customHeight="1" x14ac:dyDescent="0.2"/>
    <row r="530" ht="12.75" hidden="1" customHeight="1" x14ac:dyDescent="0.2"/>
    <row r="531" ht="12.75" hidden="1" customHeight="1" x14ac:dyDescent="0.2"/>
    <row r="532" ht="12.75" hidden="1" customHeight="1" x14ac:dyDescent="0.2"/>
    <row r="533" ht="12.75" hidden="1" customHeight="1" x14ac:dyDescent="0.2"/>
    <row r="534" ht="12.75" hidden="1" customHeight="1" x14ac:dyDescent="0.2"/>
    <row r="535" ht="12.75" hidden="1" customHeight="1" x14ac:dyDescent="0.2"/>
    <row r="536" ht="12.75" hidden="1" customHeight="1" x14ac:dyDescent="0.2"/>
    <row r="537" ht="12.75" hidden="1" customHeight="1" x14ac:dyDescent="0.2"/>
    <row r="538" ht="12.75" hidden="1" customHeight="1" x14ac:dyDescent="0.2"/>
    <row r="539" ht="12.75" hidden="1" customHeight="1" x14ac:dyDescent="0.2"/>
    <row r="540" ht="12.75" hidden="1" customHeight="1" x14ac:dyDescent="0.2"/>
    <row r="541" ht="12.75" hidden="1" customHeight="1" x14ac:dyDescent="0.2"/>
    <row r="542" ht="12.75" hidden="1" customHeight="1" x14ac:dyDescent="0.2"/>
    <row r="543" ht="12.75" hidden="1" customHeight="1" x14ac:dyDescent="0.2"/>
    <row r="544" ht="12.75" hidden="1" customHeight="1" x14ac:dyDescent="0.2"/>
    <row r="545" ht="12.75" hidden="1" customHeight="1" x14ac:dyDescent="0.2"/>
    <row r="546" ht="12.75" hidden="1" customHeight="1" x14ac:dyDescent="0.2"/>
    <row r="547" ht="12.75" hidden="1" customHeight="1" x14ac:dyDescent="0.2"/>
    <row r="548" ht="12.75" hidden="1" customHeight="1" x14ac:dyDescent="0.2"/>
    <row r="549" ht="12.75" hidden="1" customHeight="1" x14ac:dyDescent="0.2"/>
    <row r="550" ht="12.75" hidden="1" customHeight="1" x14ac:dyDescent="0.2"/>
    <row r="551" ht="12.75" hidden="1" customHeight="1" x14ac:dyDescent="0.2"/>
    <row r="552" ht="12.75" hidden="1" customHeight="1" x14ac:dyDescent="0.2"/>
    <row r="553" ht="12.75" hidden="1" customHeight="1" x14ac:dyDescent="0.2"/>
    <row r="554" ht="12.75" hidden="1" customHeight="1" x14ac:dyDescent="0.2"/>
    <row r="555" ht="12.75" hidden="1" customHeight="1" x14ac:dyDescent="0.2"/>
    <row r="556" ht="12.75" hidden="1" customHeight="1" x14ac:dyDescent="0.2"/>
    <row r="557" ht="12.75" hidden="1" customHeight="1" x14ac:dyDescent="0.2"/>
    <row r="558" ht="12.75" hidden="1" customHeight="1" x14ac:dyDescent="0.2"/>
    <row r="559" ht="12.75" hidden="1" customHeight="1" x14ac:dyDescent="0.2"/>
    <row r="560" ht="12.75" hidden="1" customHeight="1" x14ac:dyDescent="0.2"/>
    <row r="561" ht="12.75" hidden="1" customHeight="1" x14ac:dyDescent="0.2"/>
    <row r="562" ht="12.75" hidden="1" customHeight="1" x14ac:dyDescent="0.2"/>
    <row r="563" ht="12.75" hidden="1" customHeight="1" x14ac:dyDescent="0.2"/>
    <row r="564" ht="12.75" hidden="1" customHeight="1" x14ac:dyDescent="0.2"/>
    <row r="565" ht="12.75" hidden="1" customHeight="1" x14ac:dyDescent="0.2"/>
    <row r="566" ht="12.75" hidden="1" customHeight="1" x14ac:dyDescent="0.2"/>
    <row r="567" ht="12.75" hidden="1" customHeight="1" x14ac:dyDescent="0.2"/>
    <row r="568" ht="12.75" hidden="1" customHeight="1" x14ac:dyDescent="0.2"/>
    <row r="569" ht="12.75" hidden="1" customHeight="1" x14ac:dyDescent="0.2"/>
    <row r="570" ht="12.75" hidden="1" customHeight="1" x14ac:dyDescent="0.2"/>
    <row r="571" ht="12.75" hidden="1" customHeight="1" x14ac:dyDescent="0.2"/>
    <row r="572" ht="12.75" hidden="1" customHeight="1" x14ac:dyDescent="0.2"/>
    <row r="573" ht="12.75" hidden="1" customHeight="1" x14ac:dyDescent="0.2"/>
    <row r="574" ht="12.75" hidden="1" customHeight="1" x14ac:dyDescent="0.2"/>
    <row r="575" ht="12.75" hidden="1" customHeight="1" x14ac:dyDescent="0.2"/>
    <row r="576" ht="12.75" hidden="1" customHeight="1" x14ac:dyDescent="0.2"/>
    <row r="577" ht="12.75" hidden="1" customHeight="1" x14ac:dyDescent="0.2"/>
    <row r="578" ht="12.75" hidden="1" customHeight="1" x14ac:dyDescent="0.2"/>
    <row r="579" ht="12.75" hidden="1" customHeight="1" x14ac:dyDescent="0.2"/>
    <row r="580" ht="12.75" hidden="1" customHeight="1" x14ac:dyDescent="0.2"/>
    <row r="581" ht="12.75" hidden="1" customHeight="1" x14ac:dyDescent="0.2"/>
    <row r="582" ht="12.75" hidden="1" customHeight="1" x14ac:dyDescent="0.2"/>
    <row r="583" ht="12.75" hidden="1" customHeight="1" x14ac:dyDescent="0.2"/>
    <row r="584" ht="12.75" hidden="1" customHeight="1" x14ac:dyDescent="0.2"/>
    <row r="585" ht="12.75" hidden="1" customHeight="1" x14ac:dyDescent="0.2"/>
    <row r="586" ht="12.75" hidden="1" customHeight="1" x14ac:dyDescent="0.2"/>
    <row r="587" ht="12.75" hidden="1" customHeight="1" x14ac:dyDescent="0.2"/>
    <row r="588" ht="12.75" hidden="1" customHeight="1" x14ac:dyDescent="0.2"/>
    <row r="589" ht="12.75" hidden="1" customHeight="1" x14ac:dyDescent="0.2"/>
    <row r="590" ht="12.75" hidden="1" customHeight="1" x14ac:dyDescent="0.2"/>
    <row r="591" ht="12.75" hidden="1" customHeight="1" x14ac:dyDescent="0.2"/>
    <row r="592" ht="12.75" hidden="1" customHeight="1" x14ac:dyDescent="0.2"/>
    <row r="593" ht="12.75" hidden="1" customHeight="1" x14ac:dyDescent="0.2"/>
    <row r="594" ht="12.75" hidden="1" customHeight="1" x14ac:dyDescent="0.2"/>
    <row r="595" ht="12.75" hidden="1" customHeight="1" x14ac:dyDescent="0.2"/>
    <row r="596" ht="12.75" hidden="1" customHeight="1" x14ac:dyDescent="0.2"/>
    <row r="597" ht="12.75" hidden="1" customHeight="1" x14ac:dyDescent="0.2"/>
    <row r="598" ht="12.75" hidden="1" customHeight="1" x14ac:dyDescent="0.2"/>
    <row r="599" ht="12.75" hidden="1" customHeight="1" x14ac:dyDescent="0.2"/>
    <row r="600" ht="12.75" hidden="1" customHeight="1" x14ac:dyDescent="0.2"/>
    <row r="601" ht="12.75" hidden="1" customHeight="1" x14ac:dyDescent="0.2"/>
    <row r="602" ht="12.75" hidden="1" customHeight="1" x14ac:dyDescent="0.2"/>
    <row r="603" ht="12.75" hidden="1" customHeight="1" x14ac:dyDescent="0.2"/>
    <row r="604" ht="12.75" hidden="1" customHeight="1" x14ac:dyDescent="0.2"/>
    <row r="605" ht="12.75" hidden="1" customHeight="1" x14ac:dyDescent="0.2"/>
    <row r="606" ht="12.75" hidden="1" customHeight="1" x14ac:dyDescent="0.2"/>
    <row r="607" ht="12.75" hidden="1" customHeight="1" x14ac:dyDescent="0.2"/>
    <row r="608" ht="12.75" hidden="1" customHeight="1" x14ac:dyDescent="0.2"/>
    <row r="609" ht="12.75" hidden="1" customHeight="1" x14ac:dyDescent="0.2"/>
    <row r="610" ht="12.75" hidden="1" customHeight="1" x14ac:dyDescent="0.2"/>
    <row r="611" ht="12.75" hidden="1" customHeight="1" x14ac:dyDescent="0.2"/>
    <row r="612" ht="12.75" hidden="1" customHeight="1" x14ac:dyDescent="0.2"/>
    <row r="613" ht="12.75" hidden="1" customHeight="1" x14ac:dyDescent="0.2"/>
    <row r="614" ht="12.75" hidden="1" customHeight="1" x14ac:dyDescent="0.2"/>
    <row r="615" ht="12.75" hidden="1" customHeight="1" x14ac:dyDescent="0.2"/>
    <row r="616" ht="12.75" hidden="1" customHeight="1" x14ac:dyDescent="0.2"/>
    <row r="617" ht="12.75" hidden="1" customHeight="1" x14ac:dyDescent="0.2"/>
    <row r="618" ht="12.75" hidden="1" customHeight="1" x14ac:dyDescent="0.2"/>
    <row r="619" ht="12.75" hidden="1" customHeight="1" x14ac:dyDescent="0.2"/>
    <row r="620" ht="12.75" hidden="1" customHeight="1" x14ac:dyDescent="0.2"/>
    <row r="621" ht="12.75" hidden="1" customHeight="1" x14ac:dyDescent="0.2"/>
    <row r="622" ht="12.75" hidden="1" customHeight="1" x14ac:dyDescent="0.2"/>
    <row r="623" ht="12.75" hidden="1" customHeight="1" x14ac:dyDescent="0.2"/>
    <row r="624" ht="12.75" hidden="1" customHeight="1" x14ac:dyDescent="0.2"/>
    <row r="625" ht="12.75" hidden="1" customHeight="1" x14ac:dyDescent="0.2"/>
    <row r="626" ht="12.75" hidden="1" customHeight="1" x14ac:dyDescent="0.2"/>
    <row r="627" ht="12.75" hidden="1" customHeight="1" x14ac:dyDescent="0.2"/>
    <row r="628" ht="12.75" hidden="1" customHeight="1" x14ac:dyDescent="0.2"/>
    <row r="629" ht="12.75" hidden="1" customHeight="1" x14ac:dyDescent="0.2"/>
    <row r="630" ht="12.75" hidden="1" customHeight="1" x14ac:dyDescent="0.2"/>
    <row r="631" ht="12.75" hidden="1" customHeight="1" x14ac:dyDescent="0.2"/>
    <row r="632" ht="12.75" hidden="1" customHeight="1" x14ac:dyDescent="0.2"/>
    <row r="633" ht="12.75" hidden="1" customHeight="1" x14ac:dyDescent="0.2"/>
    <row r="634" ht="12.75" hidden="1" customHeight="1" x14ac:dyDescent="0.2"/>
    <row r="635" ht="12.75" hidden="1" customHeight="1" x14ac:dyDescent="0.2"/>
    <row r="636" ht="12.75" hidden="1" customHeight="1" x14ac:dyDescent="0.2"/>
    <row r="637" ht="12.75" hidden="1" customHeight="1" x14ac:dyDescent="0.2"/>
    <row r="638" ht="12.75" hidden="1" customHeight="1" x14ac:dyDescent="0.2"/>
    <row r="639" ht="12.75" hidden="1" customHeight="1" x14ac:dyDescent="0.2"/>
    <row r="640" ht="12.75" hidden="1" customHeight="1" x14ac:dyDescent="0.2"/>
    <row r="641" ht="12.75" hidden="1" customHeight="1" x14ac:dyDescent="0.2"/>
    <row r="642" ht="12.75" hidden="1" customHeight="1" x14ac:dyDescent="0.2"/>
    <row r="643" ht="12.75" hidden="1" customHeight="1" x14ac:dyDescent="0.2"/>
    <row r="644" ht="12.75" hidden="1" customHeight="1" x14ac:dyDescent="0.2"/>
    <row r="645" ht="12.75" hidden="1" customHeight="1" x14ac:dyDescent="0.2"/>
    <row r="646" ht="12.75" hidden="1" customHeight="1" x14ac:dyDescent="0.2"/>
    <row r="647" ht="12.75" hidden="1" customHeight="1" x14ac:dyDescent="0.2"/>
    <row r="648" ht="12.75" hidden="1" customHeight="1" x14ac:dyDescent="0.2"/>
    <row r="649" ht="12.75" hidden="1" customHeight="1" x14ac:dyDescent="0.2"/>
    <row r="650" ht="12.75" hidden="1" customHeight="1" x14ac:dyDescent="0.2"/>
    <row r="651" ht="12.75" hidden="1" customHeight="1" x14ac:dyDescent="0.2"/>
    <row r="652" ht="12.75" hidden="1" customHeight="1" x14ac:dyDescent="0.2"/>
    <row r="653" ht="12.75" hidden="1" customHeight="1" x14ac:dyDescent="0.2"/>
    <row r="654" ht="12.75" hidden="1" customHeight="1" x14ac:dyDescent="0.2"/>
    <row r="655" ht="12.75" hidden="1" customHeight="1" x14ac:dyDescent="0.2"/>
    <row r="656" ht="12.75" hidden="1" customHeight="1" x14ac:dyDescent="0.2"/>
    <row r="657" ht="12.75" hidden="1" customHeight="1" x14ac:dyDescent="0.2"/>
    <row r="658" ht="12.75" hidden="1" customHeight="1" x14ac:dyDescent="0.2"/>
    <row r="659" ht="12.75" hidden="1" customHeight="1" x14ac:dyDescent="0.2"/>
    <row r="660" ht="12.75" hidden="1" customHeight="1" x14ac:dyDescent="0.2"/>
    <row r="661" ht="12.75" hidden="1" customHeight="1" x14ac:dyDescent="0.2"/>
    <row r="662" ht="12.75" hidden="1" customHeight="1" x14ac:dyDescent="0.2"/>
    <row r="663" ht="12.75" hidden="1" customHeight="1" x14ac:dyDescent="0.2"/>
    <row r="664" ht="12.75" hidden="1" customHeight="1" x14ac:dyDescent="0.2"/>
    <row r="665" ht="12.75" hidden="1" customHeight="1" x14ac:dyDescent="0.2"/>
    <row r="666" ht="12.75" hidden="1" customHeight="1" x14ac:dyDescent="0.2"/>
    <row r="667" ht="12.75" hidden="1" customHeight="1" x14ac:dyDescent="0.2"/>
    <row r="668" ht="12.75" hidden="1" customHeight="1" x14ac:dyDescent="0.2"/>
    <row r="669" ht="12.75" hidden="1" customHeight="1" x14ac:dyDescent="0.2"/>
    <row r="670" ht="12.75" hidden="1" customHeight="1" x14ac:dyDescent="0.2"/>
    <row r="671" ht="12.75" hidden="1" customHeight="1" x14ac:dyDescent="0.2"/>
    <row r="672" ht="12.75" hidden="1" customHeight="1" x14ac:dyDescent="0.2"/>
    <row r="673" ht="12.75" hidden="1" customHeight="1" x14ac:dyDescent="0.2"/>
    <row r="674" ht="12.75" hidden="1" customHeight="1" x14ac:dyDescent="0.2"/>
    <row r="675" ht="12.75" hidden="1" customHeight="1" x14ac:dyDescent="0.2"/>
    <row r="676" ht="12.75" hidden="1" customHeight="1" x14ac:dyDescent="0.2"/>
    <row r="677" ht="12.75" hidden="1" customHeight="1" x14ac:dyDescent="0.2"/>
    <row r="678" ht="12.75" hidden="1" customHeight="1" x14ac:dyDescent="0.2"/>
    <row r="679" ht="12.75" hidden="1" customHeight="1" x14ac:dyDescent="0.2"/>
    <row r="680" ht="12.75" hidden="1" customHeight="1" x14ac:dyDescent="0.2"/>
    <row r="681" ht="12.75" hidden="1" customHeight="1" x14ac:dyDescent="0.2"/>
    <row r="682" ht="12.75" hidden="1" customHeight="1" x14ac:dyDescent="0.2"/>
    <row r="683" ht="12.75" hidden="1" customHeight="1" x14ac:dyDescent="0.2"/>
    <row r="684" ht="12.75" hidden="1" customHeight="1" x14ac:dyDescent="0.2"/>
    <row r="685" ht="12.75" hidden="1" customHeight="1" x14ac:dyDescent="0.2"/>
    <row r="686" ht="12.75" hidden="1" customHeight="1" x14ac:dyDescent="0.2"/>
    <row r="687" ht="12.75" hidden="1" customHeight="1" x14ac:dyDescent="0.2"/>
    <row r="688" ht="12.75" hidden="1" customHeight="1" x14ac:dyDescent="0.2"/>
    <row r="689" ht="12.75" hidden="1" customHeight="1" x14ac:dyDescent="0.2"/>
    <row r="690" ht="12.75" hidden="1" customHeight="1" x14ac:dyDescent="0.2"/>
    <row r="691" ht="12.75" hidden="1" customHeight="1" x14ac:dyDescent="0.2"/>
    <row r="692" ht="12.75" hidden="1" customHeight="1" x14ac:dyDescent="0.2"/>
    <row r="693" ht="12.75" hidden="1" customHeight="1" x14ac:dyDescent="0.2"/>
    <row r="694" ht="12.75" hidden="1" customHeight="1" x14ac:dyDescent="0.2"/>
    <row r="695" ht="12.75" hidden="1" customHeight="1" x14ac:dyDescent="0.2"/>
    <row r="696" ht="12.75" hidden="1" customHeight="1" x14ac:dyDescent="0.2"/>
    <row r="697" ht="12.75" hidden="1" customHeight="1" x14ac:dyDescent="0.2"/>
    <row r="698" ht="12.75" hidden="1" customHeight="1" x14ac:dyDescent="0.2"/>
    <row r="699" ht="12.75" hidden="1" customHeight="1" x14ac:dyDescent="0.2"/>
    <row r="700" ht="12.75" hidden="1" customHeight="1" x14ac:dyDescent="0.2"/>
    <row r="701" ht="12.75" hidden="1" customHeight="1" x14ac:dyDescent="0.2"/>
    <row r="702" ht="12.75" hidden="1" customHeight="1" x14ac:dyDescent="0.2"/>
    <row r="703" ht="12.75" hidden="1" customHeight="1" x14ac:dyDescent="0.2"/>
    <row r="704" ht="12.75" hidden="1" customHeight="1" x14ac:dyDescent="0.2"/>
    <row r="705" ht="12.75" hidden="1" customHeight="1" x14ac:dyDescent="0.2"/>
    <row r="706" ht="12.75" hidden="1" customHeight="1" x14ac:dyDescent="0.2"/>
    <row r="707" ht="12.75" hidden="1" customHeight="1" x14ac:dyDescent="0.2"/>
    <row r="708" ht="12.75" hidden="1" customHeight="1" x14ac:dyDescent="0.2"/>
    <row r="709" ht="12.75" hidden="1" customHeight="1" x14ac:dyDescent="0.2"/>
    <row r="710" ht="12.75" hidden="1" customHeight="1" x14ac:dyDescent="0.2"/>
    <row r="711" ht="12.75" hidden="1" customHeight="1" x14ac:dyDescent="0.2"/>
    <row r="712" ht="12.75" hidden="1" customHeight="1" x14ac:dyDescent="0.2"/>
    <row r="713" ht="12.75" hidden="1" customHeight="1" x14ac:dyDescent="0.2"/>
    <row r="714" ht="12.75" hidden="1" customHeight="1" x14ac:dyDescent="0.2"/>
    <row r="715" ht="12.75" hidden="1" customHeight="1" x14ac:dyDescent="0.2"/>
    <row r="716" ht="12.75" hidden="1" customHeight="1" x14ac:dyDescent="0.2"/>
    <row r="717" ht="12.75" hidden="1" customHeight="1" x14ac:dyDescent="0.2"/>
    <row r="718" ht="12.75" hidden="1" customHeight="1" x14ac:dyDescent="0.2"/>
    <row r="719" ht="12.75" hidden="1" customHeight="1" x14ac:dyDescent="0.2"/>
    <row r="720" ht="12.75" hidden="1" customHeight="1" x14ac:dyDescent="0.2"/>
    <row r="721" ht="12.75" hidden="1" customHeight="1" x14ac:dyDescent="0.2"/>
    <row r="722" ht="12.75" hidden="1" customHeight="1" x14ac:dyDescent="0.2"/>
    <row r="723" ht="12.75" hidden="1" customHeight="1" x14ac:dyDescent="0.2"/>
    <row r="724" ht="12.75" hidden="1" customHeight="1" x14ac:dyDescent="0.2"/>
    <row r="725" ht="12.75" hidden="1" customHeight="1" x14ac:dyDescent="0.2"/>
    <row r="726" ht="12.75" hidden="1" customHeight="1" x14ac:dyDescent="0.2"/>
    <row r="727" ht="12.75" hidden="1" customHeight="1" x14ac:dyDescent="0.2"/>
    <row r="728" ht="12.75" hidden="1" customHeight="1" x14ac:dyDescent="0.2"/>
    <row r="729" ht="12.75" hidden="1" customHeight="1" x14ac:dyDescent="0.2"/>
    <row r="730" ht="12.75" hidden="1" customHeight="1" x14ac:dyDescent="0.2"/>
    <row r="731" ht="12.75" hidden="1" customHeight="1" x14ac:dyDescent="0.2"/>
    <row r="732" ht="12.75" hidden="1" customHeight="1" x14ac:dyDescent="0.2"/>
    <row r="733" ht="12.75" hidden="1" customHeight="1" x14ac:dyDescent="0.2"/>
    <row r="734" ht="12.75" hidden="1" customHeight="1" x14ac:dyDescent="0.2"/>
    <row r="735" ht="12.75" hidden="1" customHeight="1" x14ac:dyDescent="0.2"/>
    <row r="736" ht="12.75" hidden="1" customHeight="1" x14ac:dyDescent="0.2"/>
    <row r="737" ht="12.75" hidden="1" customHeight="1" x14ac:dyDescent="0.2"/>
    <row r="738" ht="12.75" hidden="1" customHeight="1" x14ac:dyDescent="0.2"/>
    <row r="739" ht="12.75" hidden="1" customHeight="1" x14ac:dyDescent="0.2"/>
    <row r="740" ht="12.75" hidden="1" customHeight="1" x14ac:dyDescent="0.2"/>
    <row r="741" ht="12.75" hidden="1" customHeight="1" x14ac:dyDescent="0.2"/>
    <row r="742" ht="12.75" hidden="1" customHeight="1" x14ac:dyDescent="0.2"/>
    <row r="743" ht="12.75" hidden="1" customHeight="1" x14ac:dyDescent="0.2"/>
    <row r="744" ht="12.75" hidden="1" customHeight="1" x14ac:dyDescent="0.2"/>
    <row r="745" ht="12.75" hidden="1" customHeight="1" x14ac:dyDescent="0.2"/>
    <row r="746" ht="12.75" hidden="1" customHeight="1" x14ac:dyDescent="0.2"/>
    <row r="747" ht="12.75" hidden="1" customHeight="1" x14ac:dyDescent="0.2"/>
    <row r="748" ht="12.75" hidden="1" customHeight="1" x14ac:dyDescent="0.2"/>
    <row r="749" ht="12.75" hidden="1" customHeight="1" x14ac:dyDescent="0.2"/>
    <row r="750" ht="12.75" hidden="1" customHeight="1" x14ac:dyDescent="0.2"/>
    <row r="751" ht="12.75" hidden="1" customHeight="1" x14ac:dyDescent="0.2"/>
    <row r="752" ht="12.75" hidden="1" customHeight="1" x14ac:dyDescent="0.2"/>
    <row r="753" ht="12.75" hidden="1" customHeight="1" x14ac:dyDescent="0.2"/>
    <row r="754" ht="12.75" hidden="1" customHeight="1" x14ac:dyDescent="0.2"/>
    <row r="755" ht="12.75" hidden="1" customHeight="1" x14ac:dyDescent="0.2"/>
    <row r="756" ht="12.75" hidden="1" customHeight="1" x14ac:dyDescent="0.2"/>
    <row r="757" ht="12.75" hidden="1" customHeight="1" x14ac:dyDescent="0.2"/>
    <row r="758" ht="12.75" hidden="1" customHeight="1" x14ac:dyDescent="0.2"/>
    <row r="759" ht="12.75" hidden="1" customHeight="1" x14ac:dyDescent="0.2"/>
    <row r="760" ht="12.75" hidden="1" customHeight="1" x14ac:dyDescent="0.2"/>
    <row r="761" ht="12.75" hidden="1" customHeight="1" x14ac:dyDescent="0.2"/>
    <row r="762" ht="12.75" hidden="1" customHeight="1" x14ac:dyDescent="0.2"/>
    <row r="763" ht="12.75" hidden="1" customHeight="1" x14ac:dyDescent="0.2"/>
    <row r="764" ht="12.75" hidden="1" customHeight="1" x14ac:dyDescent="0.2"/>
    <row r="765" ht="12.75" hidden="1" customHeight="1" x14ac:dyDescent="0.2"/>
    <row r="766" ht="12.75" hidden="1" customHeight="1" x14ac:dyDescent="0.2"/>
    <row r="767" ht="12.75" hidden="1" customHeight="1" x14ac:dyDescent="0.2"/>
    <row r="768" ht="12.75" hidden="1" customHeight="1" x14ac:dyDescent="0.2"/>
    <row r="769" ht="12.75" hidden="1" customHeight="1" x14ac:dyDescent="0.2"/>
    <row r="770" ht="12.75" hidden="1" customHeight="1" x14ac:dyDescent="0.2"/>
    <row r="771" ht="12.75" hidden="1" customHeight="1" x14ac:dyDescent="0.2"/>
    <row r="772" ht="12.75" hidden="1" customHeight="1" x14ac:dyDescent="0.2"/>
    <row r="773" ht="12.75" hidden="1" customHeight="1" x14ac:dyDescent="0.2"/>
    <row r="774" ht="12.75" hidden="1" customHeight="1" x14ac:dyDescent="0.2"/>
    <row r="775" ht="12.75" hidden="1" customHeight="1" x14ac:dyDescent="0.2"/>
    <row r="776" ht="12.75" hidden="1" customHeight="1" x14ac:dyDescent="0.2"/>
    <row r="777" ht="12.75" hidden="1" customHeight="1" x14ac:dyDescent="0.2"/>
    <row r="778" ht="12.75" hidden="1" customHeight="1" x14ac:dyDescent="0.2"/>
    <row r="779" ht="12.75" hidden="1" customHeight="1" x14ac:dyDescent="0.2"/>
    <row r="780" ht="12.75" hidden="1" customHeight="1" x14ac:dyDescent="0.2"/>
    <row r="781" ht="12.75" hidden="1" customHeight="1" x14ac:dyDescent="0.2"/>
    <row r="782" ht="12.75" hidden="1" customHeight="1" x14ac:dyDescent="0.2"/>
    <row r="783" ht="12.75" hidden="1" customHeight="1" x14ac:dyDescent="0.2"/>
    <row r="784" ht="12.75" hidden="1" customHeight="1" x14ac:dyDescent="0.2"/>
    <row r="785" ht="12.75" hidden="1" customHeight="1" x14ac:dyDescent="0.2"/>
    <row r="786" ht="12.75" hidden="1" customHeight="1" x14ac:dyDescent="0.2"/>
    <row r="787" ht="12.75" hidden="1" customHeight="1" x14ac:dyDescent="0.2"/>
    <row r="788" ht="12.75" hidden="1" customHeight="1" x14ac:dyDescent="0.2"/>
    <row r="789" ht="12.75" hidden="1" customHeight="1" x14ac:dyDescent="0.2"/>
    <row r="790" ht="12.75" hidden="1" customHeight="1" x14ac:dyDescent="0.2"/>
    <row r="791" ht="12.75" hidden="1" customHeight="1" x14ac:dyDescent="0.2"/>
    <row r="792" ht="12.75" hidden="1" customHeight="1" x14ac:dyDescent="0.2"/>
    <row r="793" ht="12.75" hidden="1" customHeight="1" x14ac:dyDescent="0.2"/>
    <row r="794" ht="12.75" hidden="1" customHeight="1" x14ac:dyDescent="0.2"/>
    <row r="795" ht="12.75" hidden="1" customHeight="1" x14ac:dyDescent="0.2"/>
    <row r="796" ht="12.75" hidden="1" customHeight="1" x14ac:dyDescent="0.2"/>
    <row r="797" ht="12.75" hidden="1" customHeight="1" x14ac:dyDescent="0.2"/>
    <row r="798" ht="12.75" hidden="1" customHeight="1" x14ac:dyDescent="0.2"/>
    <row r="799" ht="12.75" hidden="1" customHeight="1" x14ac:dyDescent="0.2"/>
    <row r="800" ht="12.75" hidden="1" customHeight="1" x14ac:dyDescent="0.2"/>
    <row r="801" ht="12.75" hidden="1" customHeight="1" x14ac:dyDescent="0.2"/>
    <row r="802" ht="12.75" hidden="1" customHeight="1" x14ac:dyDescent="0.2"/>
    <row r="803" ht="12.75" hidden="1" customHeight="1" x14ac:dyDescent="0.2"/>
    <row r="804" ht="12.75" hidden="1" customHeight="1" x14ac:dyDescent="0.2"/>
    <row r="805" ht="12.75" hidden="1" customHeight="1" x14ac:dyDescent="0.2"/>
    <row r="806" ht="12.75" hidden="1" customHeight="1" x14ac:dyDescent="0.2"/>
    <row r="807" ht="12.75" hidden="1" customHeight="1" x14ac:dyDescent="0.2"/>
    <row r="808" ht="12.75" hidden="1" customHeight="1" x14ac:dyDescent="0.2"/>
    <row r="809" ht="12.75" hidden="1" customHeight="1" x14ac:dyDescent="0.2"/>
    <row r="810" ht="12.75" hidden="1" customHeight="1" x14ac:dyDescent="0.2"/>
    <row r="811" ht="12.75" hidden="1" customHeight="1" x14ac:dyDescent="0.2"/>
    <row r="812" ht="12.75" hidden="1" customHeight="1" x14ac:dyDescent="0.2"/>
    <row r="813" ht="12.75" hidden="1" customHeight="1" x14ac:dyDescent="0.2"/>
    <row r="814" ht="12.75" hidden="1" customHeight="1" x14ac:dyDescent="0.2"/>
    <row r="815" ht="12.75" hidden="1" customHeight="1" x14ac:dyDescent="0.2"/>
    <row r="816" ht="12.75" hidden="1" customHeight="1" x14ac:dyDescent="0.2"/>
    <row r="817" ht="12.75" hidden="1" customHeight="1" x14ac:dyDescent="0.2"/>
    <row r="818" ht="12.75" hidden="1" customHeight="1" x14ac:dyDescent="0.2"/>
    <row r="819" ht="12.75" hidden="1" customHeight="1" x14ac:dyDescent="0.2"/>
    <row r="820" ht="12.75" hidden="1" customHeight="1" x14ac:dyDescent="0.2"/>
    <row r="821" ht="12.75" hidden="1" customHeight="1" x14ac:dyDescent="0.2"/>
    <row r="822" ht="12.75" hidden="1" customHeight="1" x14ac:dyDescent="0.2"/>
    <row r="823" ht="12.75" hidden="1" customHeight="1" x14ac:dyDescent="0.2"/>
    <row r="824" ht="12.75" hidden="1" customHeight="1" x14ac:dyDescent="0.2"/>
    <row r="825" ht="12.75" hidden="1" customHeight="1" x14ac:dyDescent="0.2"/>
    <row r="826" ht="12.75" hidden="1" customHeight="1" x14ac:dyDescent="0.2"/>
    <row r="827" ht="12.75" hidden="1" customHeight="1" x14ac:dyDescent="0.2"/>
    <row r="828" ht="12.75" hidden="1" customHeight="1" x14ac:dyDescent="0.2"/>
    <row r="829" ht="12.75" hidden="1" customHeight="1" x14ac:dyDescent="0.2"/>
    <row r="830" ht="12.75" hidden="1" customHeight="1" x14ac:dyDescent="0.2"/>
    <row r="831" ht="12.75" hidden="1" customHeight="1" x14ac:dyDescent="0.2"/>
    <row r="832" ht="12.75" hidden="1" customHeight="1" x14ac:dyDescent="0.2"/>
    <row r="833" ht="12.75" hidden="1" customHeight="1" x14ac:dyDescent="0.2"/>
    <row r="834" ht="12.75" hidden="1" customHeight="1" x14ac:dyDescent="0.2"/>
    <row r="835" ht="12.75" hidden="1" customHeight="1" x14ac:dyDescent="0.2"/>
    <row r="836" ht="12.75" hidden="1" customHeight="1" x14ac:dyDescent="0.2"/>
    <row r="837" ht="12.75" hidden="1" customHeight="1" x14ac:dyDescent="0.2"/>
    <row r="838" ht="12.75" hidden="1" customHeight="1" x14ac:dyDescent="0.2"/>
    <row r="839" ht="12.75" hidden="1" customHeight="1" x14ac:dyDescent="0.2"/>
    <row r="840" ht="12.75" hidden="1" customHeight="1" x14ac:dyDescent="0.2"/>
    <row r="841" ht="12.75" hidden="1" customHeight="1" x14ac:dyDescent="0.2"/>
    <row r="842" ht="12.75" hidden="1" customHeight="1" x14ac:dyDescent="0.2"/>
    <row r="843" ht="12.75" hidden="1" customHeight="1" x14ac:dyDescent="0.2"/>
    <row r="844" ht="12.75" hidden="1" customHeight="1" x14ac:dyDescent="0.2"/>
    <row r="845" ht="12.75" hidden="1" customHeight="1" x14ac:dyDescent="0.2"/>
    <row r="846" ht="12.75" hidden="1" customHeight="1" x14ac:dyDescent="0.2"/>
    <row r="847" ht="12.75" hidden="1" customHeight="1" x14ac:dyDescent="0.2"/>
    <row r="848" ht="12.75" hidden="1" customHeight="1" x14ac:dyDescent="0.2"/>
    <row r="849" ht="12.75" hidden="1" customHeight="1" x14ac:dyDescent="0.2"/>
    <row r="850" ht="12.75" hidden="1" customHeight="1" x14ac:dyDescent="0.2"/>
    <row r="851" ht="12.75" hidden="1" customHeight="1" x14ac:dyDescent="0.2"/>
    <row r="852" ht="12.75" hidden="1" customHeight="1" x14ac:dyDescent="0.2"/>
    <row r="853" ht="12.75" hidden="1" customHeight="1" x14ac:dyDescent="0.2"/>
    <row r="854" ht="12.75" hidden="1" customHeight="1" x14ac:dyDescent="0.2"/>
    <row r="855" ht="12.75" hidden="1" customHeight="1" x14ac:dyDescent="0.2"/>
    <row r="856" ht="12.75" hidden="1" customHeight="1" x14ac:dyDescent="0.2"/>
    <row r="857" ht="12.75" hidden="1" customHeight="1" x14ac:dyDescent="0.2"/>
    <row r="858" ht="12.75" hidden="1" customHeight="1" x14ac:dyDescent="0.2"/>
    <row r="859" ht="12.75" hidden="1" customHeight="1" x14ac:dyDescent="0.2"/>
    <row r="860" ht="12.75" hidden="1" customHeight="1" x14ac:dyDescent="0.2"/>
    <row r="861" ht="12.75" hidden="1" customHeight="1" x14ac:dyDescent="0.2"/>
    <row r="862" ht="12.75" hidden="1" customHeight="1" x14ac:dyDescent="0.2"/>
    <row r="863" ht="12.75" hidden="1" customHeight="1" x14ac:dyDescent="0.2"/>
    <row r="864" ht="12.75" hidden="1" customHeight="1" x14ac:dyDescent="0.2"/>
    <row r="865" ht="12.75" hidden="1" customHeight="1" x14ac:dyDescent="0.2"/>
    <row r="866" ht="12.75" hidden="1" customHeight="1" x14ac:dyDescent="0.2"/>
    <row r="867" ht="12.75" hidden="1" customHeight="1" x14ac:dyDescent="0.2"/>
    <row r="868" ht="12.75" hidden="1" customHeight="1" x14ac:dyDescent="0.2"/>
    <row r="869" ht="12.75" hidden="1" customHeight="1" x14ac:dyDescent="0.2"/>
    <row r="870" ht="12.75" hidden="1" customHeight="1" x14ac:dyDescent="0.2"/>
    <row r="871" ht="12.75" hidden="1" customHeight="1" x14ac:dyDescent="0.2"/>
    <row r="872" ht="12.75" hidden="1" customHeight="1" x14ac:dyDescent="0.2"/>
    <row r="873" ht="12.75" hidden="1" customHeight="1" x14ac:dyDescent="0.2"/>
    <row r="874" ht="12.75" hidden="1" customHeight="1" x14ac:dyDescent="0.2"/>
    <row r="875" ht="12.75" hidden="1" customHeight="1" x14ac:dyDescent="0.2"/>
    <row r="876" ht="12.75" hidden="1" customHeight="1" x14ac:dyDescent="0.2"/>
    <row r="877" ht="12.75" hidden="1" customHeight="1" x14ac:dyDescent="0.2"/>
    <row r="878" ht="12.75" hidden="1" customHeight="1" x14ac:dyDescent="0.2"/>
    <row r="879" ht="12.75" hidden="1" customHeight="1" x14ac:dyDescent="0.2"/>
    <row r="880" ht="12.75" hidden="1" customHeight="1" x14ac:dyDescent="0.2"/>
    <row r="881" ht="12.75" hidden="1" customHeight="1" x14ac:dyDescent="0.2"/>
    <row r="882" ht="12.75" hidden="1" customHeight="1" x14ac:dyDescent="0.2"/>
    <row r="883" ht="12.75" hidden="1" customHeight="1" x14ac:dyDescent="0.2"/>
    <row r="884" ht="12.75" hidden="1" customHeight="1" x14ac:dyDescent="0.2"/>
    <row r="885" ht="12.75" hidden="1" customHeight="1" x14ac:dyDescent="0.2"/>
    <row r="886" ht="12.75" hidden="1" customHeight="1" x14ac:dyDescent="0.2"/>
    <row r="887" ht="12.75" hidden="1" customHeight="1" x14ac:dyDescent="0.2"/>
    <row r="888" ht="12.75" hidden="1" customHeight="1" x14ac:dyDescent="0.2"/>
    <row r="889" ht="12.75" hidden="1" customHeight="1" x14ac:dyDescent="0.2"/>
    <row r="890" ht="12.75" hidden="1" customHeight="1" x14ac:dyDescent="0.2"/>
    <row r="891" ht="12.75" hidden="1" customHeight="1" x14ac:dyDescent="0.2"/>
    <row r="892" ht="12.75" hidden="1" customHeight="1" x14ac:dyDescent="0.2"/>
    <row r="893" ht="12.75" hidden="1" customHeight="1" x14ac:dyDescent="0.2"/>
    <row r="894" ht="12.75" hidden="1" customHeight="1" x14ac:dyDescent="0.2"/>
    <row r="895" ht="12.75" hidden="1" customHeight="1" x14ac:dyDescent="0.2"/>
    <row r="896" ht="12.75" hidden="1" customHeight="1" x14ac:dyDescent="0.2"/>
    <row r="897" ht="12.75" hidden="1" customHeight="1" x14ac:dyDescent="0.2"/>
    <row r="898" ht="12.75" hidden="1" customHeight="1" x14ac:dyDescent="0.2"/>
    <row r="899" ht="12.75" hidden="1" customHeight="1" x14ac:dyDescent="0.2"/>
    <row r="900" ht="12.75" hidden="1" customHeight="1" x14ac:dyDescent="0.2"/>
    <row r="901" ht="12.75" hidden="1" customHeight="1" x14ac:dyDescent="0.2"/>
    <row r="902" ht="12.75" hidden="1" customHeight="1" x14ac:dyDescent="0.2"/>
    <row r="903" ht="12.75" hidden="1" customHeight="1" x14ac:dyDescent="0.2"/>
    <row r="904" ht="12.75" hidden="1" customHeight="1" x14ac:dyDescent="0.2"/>
    <row r="905" ht="12.75" hidden="1" customHeight="1" x14ac:dyDescent="0.2"/>
    <row r="906" ht="12.75" hidden="1" customHeight="1" x14ac:dyDescent="0.2"/>
    <row r="907" ht="12.75" hidden="1" customHeight="1" x14ac:dyDescent="0.2"/>
    <row r="908" ht="12.75" hidden="1" customHeight="1" x14ac:dyDescent="0.2"/>
    <row r="909" ht="12.75" hidden="1" customHeight="1" x14ac:dyDescent="0.2"/>
    <row r="910" ht="12.75" hidden="1" customHeight="1" x14ac:dyDescent="0.2"/>
    <row r="911" ht="12.75" hidden="1" customHeight="1" x14ac:dyDescent="0.2"/>
    <row r="912" ht="12.75" hidden="1" customHeight="1" x14ac:dyDescent="0.2"/>
    <row r="913" ht="12.75" hidden="1" customHeight="1" x14ac:dyDescent="0.2"/>
    <row r="914" ht="12.75" hidden="1" customHeight="1" x14ac:dyDescent="0.2"/>
    <row r="915" ht="12.75" hidden="1" customHeight="1" x14ac:dyDescent="0.2"/>
    <row r="916" ht="12.75" hidden="1" customHeight="1" x14ac:dyDescent="0.2"/>
    <row r="917" ht="12.75" hidden="1" customHeight="1" x14ac:dyDescent="0.2"/>
    <row r="918" ht="12.75" hidden="1" customHeight="1" x14ac:dyDescent="0.2"/>
    <row r="919" ht="12.75" hidden="1" customHeight="1" x14ac:dyDescent="0.2"/>
    <row r="920" ht="12.75" hidden="1" customHeight="1" x14ac:dyDescent="0.2"/>
    <row r="921" ht="12.75" hidden="1" customHeight="1" x14ac:dyDescent="0.2"/>
    <row r="922" ht="12.75" hidden="1" customHeight="1" x14ac:dyDescent="0.2"/>
    <row r="923" ht="12.75" hidden="1" customHeight="1" x14ac:dyDescent="0.2"/>
    <row r="924" ht="12.75" hidden="1" customHeight="1" x14ac:dyDescent="0.2"/>
    <row r="925" ht="12.75" hidden="1" customHeight="1" x14ac:dyDescent="0.2"/>
    <row r="926" ht="12.75" hidden="1" customHeight="1" x14ac:dyDescent="0.2"/>
    <row r="927" ht="12.75" hidden="1" customHeight="1" x14ac:dyDescent="0.2"/>
    <row r="928" ht="12.75" hidden="1" customHeight="1" x14ac:dyDescent="0.2"/>
    <row r="929" ht="12.75" hidden="1" customHeight="1" x14ac:dyDescent="0.2"/>
    <row r="930" ht="12.75" hidden="1" customHeight="1" x14ac:dyDescent="0.2"/>
    <row r="931" ht="12.75" hidden="1" customHeight="1" x14ac:dyDescent="0.2"/>
    <row r="932" ht="12.75" hidden="1" customHeight="1" x14ac:dyDescent="0.2"/>
    <row r="933" ht="12.75" hidden="1" customHeight="1" x14ac:dyDescent="0.2"/>
    <row r="934" ht="12.75" hidden="1" customHeight="1" x14ac:dyDescent="0.2"/>
    <row r="935" ht="12.75" hidden="1" customHeight="1" x14ac:dyDescent="0.2"/>
    <row r="936" ht="12.75" hidden="1" customHeight="1" x14ac:dyDescent="0.2"/>
    <row r="937" ht="12.75" hidden="1" customHeight="1" x14ac:dyDescent="0.2"/>
    <row r="938" ht="12.75" hidden="1" customHeight="1" x14ac:dyDescent="0.2"/>
    <row r="939" ht="12.75" hidden="1" customHeight="1" x14ac:dyDescent="0.2"/>
    <row r="940" ht="12.75" hidden="1" customHeight="1" x14ac:dyDescent="0.2"/>
    <row r="941" ht="12.75" hidden="1" customHeight="1" x14ac:dyDescent="0.2"/>
    <row r="942" ht="12.75" hidden="1" customHeight="1" x14ac:dyDescent="0.2"/>
    <row r="943" ht="12.75" hidden="1" customHeight="1" x14ac:dyDescent="0.2"/>
    <row r="944" ht="12.75" hidden="1" customHeight="1" x14ac:dyDescent="0.2"/>
    <row r="945" ht="12.75" hidden="1" customHeight="1" x14ac:dyDescent="0.2"/>
    <row r="946" ht="12.75" hidden="1" customHeight="1" x14ac:dyDescent="0.2"/>
    <row r="947" ht="12.75" hidden="1" customHeight="1" x14ac:dyDescent="0.2"/>
    <row r="948" ht="12.75" hidden="1" customHeight="1" x14ac:dyDescent="0.2"/>
    <row r="949" ht="12.75" hidden="1" customHeight="1" x14ac:dyDescent="0.2"/>
    <row r="950" ht="12.75" hidden="1" customHeight="1" x14ac:dyDescent="0.2"/>
    <row r="951" ht="12.75" hidden="1" customHeight="1" x14ac:dyDescent="0.2"/>
    <row r="952" ht="12.75" hidden="1" customHeight="1" x14ac:dyDescent="0.2"/>
    <row r="953" ht="12.75" hidden="1" customHeight="1" x14ac:dyDescent="0.2"/>
    <row r="954" ht="12.75" hidden="1" customHeight="1" x14ac:dyDescent="0.2"/>
    <row r="955" ht="12.75" hidden="1" customHeight="1" x14ac:dyDescent="0.2"/>
    <row r="956" ht="12.75" hidden="1" customHeight="1" x14ac:dyDescent="0.2"/>
    <row r="957" ht="12.75" hidden="1" customHeight="1" x14ac:dyDescent="0.2"/>
    <row r="958" ht="12.75" hidden="1" customHeight="1" x14ac:dyDescent="0.2"/>
    <row r="959" ht="12.75" hidden="1" customHeight="1" x14ac:dyDescent="0.2"/>
    <row r="960" ht="12.75" hidden="1" customHeight="1" x14ac:dyDescent="0.2"/>
    <row r="961" ht="12.75" hidden="1" customHeight="1" x14ac:dyDescent="0.2"/>
    <row r="962" ht="12.75" hidden="1" customHeight="1" x14ac:dyDescent="0.2"/>
    <row r="963" ht="12.75" hidden="1" customHeight="1" x14ac:dyDescent="0.2"/>
    <row r="964" ht="12.75" hidden="1" customHeight="1" x14ac:dyDescent="0.2"/>
    <row r="965" ht="12.75" hidden="1" customHeight="1" x14ac:dyDescent="0.2"/>
    <row r="966" ht="12.75" hidden="1" customHeight="1" x14ac:dyDescent="0.2"/>
    <row r="967" ht="12.75" hidden="1" customHeight="1" x14ac:dyDescent="0.2"/>
    <row r="968" ht="12.75" hidden="1" customHeight="1" x14ac:dyDescent="0.2"/>
    <row r="969" ht="12.75" hidden="1" customHeight="1" x14ac:dyDescent="0.2"/>
    <row r="970" ht="12.75" hidden="1" customHeight="1" x14ac:dyDescent="0.2"/>
    <row r="971" ht="12.75" hidden="1" customHeight="1" x14ac:dyDescent="0.2"/>
    <row r="972" ht="12.75" hidden="1" customHeight="1" x14ac:dyDescent="0.2"/>
    <row r="973" ht="12.75" hidden="1" customHeight="1" x14ac:dyDescent="0.2"/>
    <row r="974" ht="12.75" hidden="1" customHeight="1" x14ac:dyDescent="0.2"/>
    <row r="975" ht="12.75" hidden="1" customHeight="1" x14ac:dyDescent="0.2"/>
    <row r="976" ht="12.75" hidden="1" customHeight="1" x14ac:dyDescent="0.2"/>
    <row r="977" ht="12.75" hidden="1" customHeight="1" x14ac:dyDescent="0.2"/>
    <row r="978" ht="12.75" hidden="1" customHeight="1" x14ac:dyDescent="0.2"/>
    <row r="979" ht="12.75" hidden="1" customHeight="1" x14ac:dyDescent="0.2"/>
    <row r="980" ht="12.75" hidden="1" customHeight="1" x14ac:dyDescent="0.2"/>
    <row r="981" ht="12.75" hidden="1" customHeight="1" x14ac:dyDescent="0.2"/>
    <row r="982" ht="12.75" hidden="1" customHeight="1" x14ac:dyDescent="0.2"/>
    <row r="983" ht="12.75" hidden="1" customHeight="1" x14ac:dyDescent="0.2"/>
    <row r="984" ht="12.75" hidden="1" customHeight="1" x14ac:dyDescent="0.2"/>
    <row r="985" ht="12.75" hidden="1" customHeight="1" x14ac:dyDescent="0.2"/>
    <row r="986" ht="12.75" hidden="1" customHeight="1" x14ac:dyDescent="0.2"/>
    <row r="987" ht="12.75" hidden="1" customHeight="1" x14ac:dyDescent="0.2"/>
    <row r="988" ht="12.75" hidden="1" customHeight="1" x14ac:dyDescent="0.2"/>
    <row r="989" ht="12.75" hidden="1" customHeight="1" x14ac:dyDescent="0.2"/>
    <row r="990" ht="12.75" hidden="1" customHeight="1" x14ac:dyDescent="0.2"/>
    <row r="991" ht="12.75" hidden="1" customHeight="1" x14ac:dyDescent="0.2"/>
    <row r="992" ht="12.75" hidden="1" customHeight="1" x14ac:dyDescent="0.2"/>
    <row r="993" ht="12.75" hidden="1" customHeight="1" x14ac:dyDescent="0.2"/>
    <row r="994" ht="12.75" hidden="1" customHeight="1" x14ac:dyDescent="0.2"/>
    <row r="995" ht="12.75" hidden="1" customHeight="1" x14ac:dyDescent="0.2"/>
    <row r="996" ht="12.75" hidden="1" customHeight="1" x14ac:dyDescent="0.2"/>
    <row r="997" ht="12.75" hidden="1" customHeight="1" x14ac:dyDescent="0.2"/>
    <row r="998" ht="12.75" hidden="1" customHeight="1" x14ac:dyDescent="0.2"/>
    <row r="999" ht="12.75" hidden="1" customHeight="1" x14ac:dyDescent="0.2"/>
    <row r="1000" ht="12.75" hidden="1" customHeight="1" x14ac:dyDescent="0.2"/>
  </sheetData>
  <mergeCells count="1">
    <mergeCell ref="A6:G6"/>
  </mergeCells>
  <hyperlinks>
    <hyperlink ref="A9" location="'1. HACINAMIENTO 2010 - 2020'!A1" display="1. Consolidado Población de Internos en Establecimientos de Reclusión y Regionales 1991 - 2020)"/>
    <hyperlink ref="A11" location="'2. SITUACION JURÍDICA 2010-2020'!A1" display="2. Consolidado Población de Internos en Establecimientos de Reclusión y Regionales según situación jurídica 1991 - 2020"/>
    <hyperlink ref="A13" location="'3. GÉNERO 2010 - 2020'!A1" display="3. Consolidado Población de Internos en Establecimientos de Reclusión y Regionales por sexo 1991 - 2020"/>
  </hyperlinks>
  <pageMargins left="0.7" right="0.7" top="0.75" bottom="0.75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Q1000"/>
  <sheetViews>
    <sheetView showGridLines="0" zoomScale="90" workbookViewId="0">
      <selection activeCell="AH21" sqref="AH21"/>
    </sheetView>
  </sheetViews>
  <sheetFormatPr baseColWidth="10" defaultColWidth="14.42578125" defaultRowHeight="15" customHeight="1" x14ac:dyDescent="0.2"/>
  <cols>
    <col min="1" max="1" width="21.140625" customWidth="1"/>
    <col min="2" max="2" width="14.85546875" customWidth="1"/>
    <col min="3" max="3" width="14.140625" customWidth="1"/>
    <col min="4" max="4" width="20.140625" customWidth="1"/>
    <col min="5" max="5" width="15.42578125" customWidth="1"/>
    <col min="6" max="6" width="14.140625" customWidth="1"/>
    <col min="7" max="7" width="20.28515625" customWidth="1"/>
    <col min="8" max="8" width="15.42578125" customWidth="1"/>
    <col min="9" max="9" width="14.42578125" customWidth="1"/>
    <col min="10" max="10" width="19.7109375" customWidth="1"/>
    <col min="11" max="11" width="15.42578125" customWidth="1"/>
    <col min="12" max="12" width="14.42578125" customWidth="1"/>
    <col min="13" max="13" width="21" customWidth="1"/>
    <col min="14" max="14" width="15.42578125" customWidth="1"/>
    <col min="15" max="15" width="14.42578125" customWidth="1"/>
    <col min="16" max="16" width="19.85546875" customWidth="1"/>
    <col min="17" max="17" width="15.42578125" customWidth="1"/>
    <col min="18" max="18" width="14.42578125" customWidth="1"/>
    <col min="19" max="19" width="20.42578125" customWidth="1"/>
    <col min="20" max="20" width="15.42578125" customWidth="1"/>
    <col min="21" max="21" width="14.42578125" customWidth="1"/>
    <col min="22" max="22" width="23.7109375" customWidth="1"/>
    <col min="23" max="23" width="15.42578125" customWidth="1"/>
    <col min="24" max="24" width="14.42578125" customWidth="1"/>
    <col min="25" max="25" width="21.28515625" customWidth="1"/>
    <col min="26" max="26" width="15.42578125" customWidth="1"/>
    <col min="27" max="27" width="14.42578125" customWidth="1"/>
    <col min="28" max="28" width="22" customWidth="1"/>
    <col min="29" max="30" width="16.85546875" customWidth="1"/>
    <col min="31" max="31" width="21.140625" customWidth="1"/>
    <col min="32" max="33" width="16.85546875" customWidth="1"/>
    <col min="34" max="34" width="21.140625" customWidth="1"/>
    <col min="35" max="40" width="10.7109375" customWidth="1"/>
    <col min="41" max="95" width="0.140625" hidden="1" customWidth="1"/>
  </cols>
  <sheetData>
    <row r="1" spans="1:38" ht="24" customHeight="1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5"/>
      <c r="AF1" s="5"/>
    </row>
    <row r="2" spans="1:38" ht="24" customHeight="1" x14ac:dyDescent="0.25">
      <c r="A2" s="3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7"/>
    </row>
    <row r="3" spans="1:38" ht="24" customHeight="1" x14ac:dyDescent="0.2">
      <c r="A3" s="3"/>
    </row>
    <row r="4" spans="1:38" ht="24" customHeight="1" x14ac:dyDescent="0.2">
      <c r="A4" s="3"/>
    </row>
    <row r="5" spans="1:38" ht="24" customHeight="1" x14ac:dyDescent="0.2">
      <c r="A5" s="88" t="s">
        <v>1</v>
      </c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</row>
    <row r="6" spans="1:38" ht="24" customHeight="1" x14ac:dyDescent="0.2">
      <c r="A6" s="89" t="s">
        <v>29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</row>
    <row r="7" spans="1:38" ht="54" customHeight="1" x14ac:dyDescent="0.3">
      <c r="A7" s="8" t="s">
        <v>2</v>
      </c>
      <c r="B7" s="91">
        <v>2010</v>
      </c>
      <c r="C7" s="92"/>
      <c r="D7" s="93" t="s">
        <v>3</v>
      </c>
      <c r="E7" s="91">
        <v>2011</v>
      </c>
      <c r="F7" s="92"/>
      <c r="G7" s="93" t="s">
        <v>3</v>
      </c>
      <c r="H7" s="91">
        <v>2012</v>
      </c>
      <c r="I7" s="92"/>
      <c r="J7" s="93" t="s">
        <v>3</v>
      </c>
      <c r="K7" s="91">
        <v>2013</v>
      </c>
      <c r="L7" s="92"/>
      <c r="M7" s="93" t="s">
        <v>3</v>
      </c>
      <c r="N7" s="91">
        <v>2014</v>
      </c>
      <c r="O7" s="92"/>
      <c r="P7" s="93" t="s">
        <v>3</v>
      </c>
      <c r="Q7" s="91">
        <v>2015</v>
      </c>
      <c r="R7" s="92"/>
      <c r="S7" s="95" t="s">
        <v>3</v>
      </c>
      <c r="T7" s="91">
        <v>2016</v>
      </c>
      <c r="U7" s="92"/>
      <c r="V7" s="93" t="s">
        <v>3</v>
      </c>
      <c r="W7" s="101">
        <v>2017</v>
      </c>
      <c r="X7" s="92"/>
      <c r="Y7" s="93" t="s">
        <v>3</v>
      </c>
      <c r="Z7" s="97">
        <v>2018</v>
      </c>
      <c r="AA7" s="98"/>
      <c r="AB7" s="99" t="s">
        <v>3</v>
      </c>
      <c r="AC7" s="97">
        <v>2019</v>
      </c>
      <c r="AD7" s="98"/>
      <c r="AE7" s="99" t="s">
        <v>3</v>
      </c>
      <c r="AF7" s="97">
        <v>2020</v>
      </c>
      <c r="AG7" s="98"/>
      <c r="AH7" s="99" t="s">
        <v>3</v>
      </c>
      <c r="AI7" s="9"/>
      <c r="AJ7" s="9"/>
      <c r="AK7" s="9"/>
      <c r="AL7" s="9"/>
    </row>
    <row r="8" spans="1:38" ht="54" customHeight="1" x14ac:dyDescent="0.2">
      <c r="A8" s="10" t="s">
        <v>4</v>
      </c>
      <c r="B8" s="11" t="s">
        <v>5</v>
      </c>
      <c r="C8" s="11" t="s">
        <v>6</v>
      </c>
      <c r="D8" s="94"/>
      <c r="E8" s="11" t="s">
        <v>5</v>
      </c>
      <c r="F8" s="11" t="s">
        <v>6</v>
      </c>
      <c r="G8" s="94"/>
      <c r="H8" s="11" t="s">
        <v>5</v>
      </c>
      <c r="I8" s="11" t="s">
        <v>6</v>
      </c>
      <c r="J8" s="94"/>
      <c r="K8" s="11" t="s">
        <v>5</v>
      </c>
      <c r="L8" s="11" t="s">
        <v>6</v>
      </c>
      <c r="M8" s="94"/>
      <c r="N8" s="11" t="s">
        <v>5</v>
      </c>
      <c r="O8" s="11" t="s">
        <v>6</v>
      </c>
      <c r="P8" s="94"/>
      <c r="Q8" s="11" t="s">
        <v>5</v>
      </c>
      <c r="R8" s="11" t="s">
        <v>6</v>
      </c>
      <c r="S8" s="96"/>
      <c r="T8" s="11" t="s">
        <v>5</v>
      </c>
      <c r="U8" s="11" t="s">
        <v>6</v>
      </c>
      <c r="V8" s="94"/>
      <c r="W8" s="12" t="s">
        <v>5</v>
      </c>
      <c r="X8" s="11" t="s">
        <v>6</v>
      </c>
      <c r="Y8" s="94"/>
      <c r="Z8" s="13" t="s">
        <v>5</v>
      </c>
      <c r="AA8" s="13" t="s">
        <v>6</v>
      </c>
      <c r="AB8" s="100"/>
      <c r="AC8" s="13" t="s">
        <v>5</v>
      </c>
      <c r="AD8" s="13" t="s">
        <v>6</v>
      </c>
      <c r="AE8" s="100"/>
      <c r="AF8" s="13" t="s">
        <v>5</v>
      </c>
      <c r="AG8" s="13" t="s">
        <v>6</v>
      </c>
      <c r="AH8" s="100"/>
      <c r="AI8" s="14"/>
      <c r="AJ8" s="14"/>
      <c r="AK8" s="14"/>
      <c r="AL8" s="14"/>
    </row>
    <row r="9" spans="1:38" ht="54" customHeight="1" x14ac:dyDescent="0.2">
      <c r="A9" s="15" t="s">
        <v>7</v>
      </c>
      <c r="B9" s="16">
        <v>55060</v>
      </c>
      <c r="C9" s="16">
        <v>76761</v>
      </c>
      <c r="D9" s="17">
        <v>0.39413367235742824</v>
      </c>
      <c r="E9" s="16">
        <v>68029</v>
      </c>
      <c r="F9" s="16">
        <v>86076</v>
      </c>
      <c r="G9" s="17">
        <v>0.26528392303282433</v>
      </c>
      <c r="H9" s="16">
        <v>75620</v>
      </c>
      <c r="I9" s="16">
        <v>102296</v>
      </c>
      <c r="J9" s="17">
        <v>0.35276381909547738</v>
      </c>
      <c r="K9" s="16">
        <v>75726</v>
      </c>
      <c r="L9" s="16">
        <v>114872</v>
      </c>
      <c r="M9" s="17">
        <v>0.51694266170139724</v>
      </c>
      <c r="N9" s="16">
        <v>76066</v>
      </c>
      <c r="O9" s="16">
        <v>120623</v>
      </c>
      <c r="P9" s="18">
        <v>0.58576762285383754</v>
      </c>
      <c r="Q9" s="16">
        <v>77874</v>
      </c>
      <c r="R9" s="16">
        <v>116760</v>
      </c>
      <c r="S9" s="18">
        <v>0.49934509592418519</v>
      </c>
      <c r="T9" s="16">
        <v>77953</v>
      </c>
      <c r="U9" s="16">
        <v>120736</v>
      </c>
      <c r="V9" s="18">
        <v>0.54883070568162862</v>
      </c>
      <c r="W9" s="16">
        <v>78418</v>
      </c>
      <c r="X9" s="16">
        <v>118925</v>
      </c>
      <c r="Y9" s="18">
        <v>0.51655232217093006</v>
      </c>
      <c r="Z9" s="16">
        <v>79211</v>
      </c>
      <c r="AA9" s="16">
        <v>115396</v>
      </c>
      <c r="AB9" s="18">
        <v>0.45681786620545117</v>
      </c>
      <c r="AC9" s="16">
        <v>80227</v>
      </c>
      <c r="AD9" s="16">
        <v>118769</v>
      </c>
      <c r="AE9" s="18">
        <v>0.48041183142832211</v>
      </c>
      <c r="AF9" s="16">
        <v>80156</v>
      </c>
      <c r="AG9" s="16">
        <v>124188</v>
      </c>
      <c r="AH9" s="18">
        <v>0.54932880882279544</v>
      </c>
      <c r="AI9" s="19"/>
      <c r="AJ9" s="19"/>
      <c r="AK9" s="19"/>
      <c r="AL9" s="19"/>
    </row>
    <row r="10" spans="1:38" ht="54" customHeight="1" x14ac:dyDescent="0.2">
      <c r="A10" s="20" t="s">
        <v>8</v>
      </c>
      <c r="B10" s="21">
        <v>55060</v>
      </c>
      <c r="C10" s="21">
        <v>77694</v>
      </c>
      <c r="D10" s="22">
        <v>0.41107882310207056</v>
      </c>
      <c r="E10" s="21">
        <v>71397</v>
      </c>
      <c r="F10" s="21">
        <v>87707</v>
      </c>
      <c r="G10" s="22">
        <v>0.22844097090914195</v>
      </c>
      <c r="H10" s="21">
        <v>75620</v>
      </c>
      <c r="I10" s="21">
        <v>104691</v>
      </c>
      <c r="J10" s="22">
        <v>0.38443533456757462</v>
      </c>
      <c r="K10" s="21">
        <v>75726</v>
      </c>
      <c r="L10" s="21">
        <v>115781</v>
      </c>
      <c r="M10" s="22">
        <v>0.52894646488656472</v>
      </c>
      <c r="N10" s="21">
        <v>76180</v>
      </c>
      <c r="O10" s="21">
        <v>119815</v>
      </c>
      <c r="P10" s="23">
        <v>0.57278813336833823</v>
      </c>
      <c r="Q10" s="21">
        <v>77874</v>
      </c>
      <c r="R10" s="21">
        <v>118059</v>
      </c>
      <c r="S10" s="23">
        <v>0.51602588797287918</v>
      </c>
      <c r="T10" s="16">
        <v>77953</v>
      </c>
      <c r="U10" s="21">
        <v>121356</v>
      </c>
      <c r="V10" s="23">
        <v>0.55678421613023232</v>
      </c>
      <c r="W10" s="16">
        <v>78418</v>
      </c>
      <c r="X10" s="21">
        <v>119269</v>
      </c>
      <c r="Y10" s="23">
        <v>0.52093907011145402</v>
      </c>
      <c r="Z10" s="16">
        <v>79723</v>
      </c>
      <c r="AA10" s="21">
        <v>115488</v>
      </c>
      <c r="AB10" s="23">
        <v>0.44861583231940605</v>
      </c>
      <c r="AC10" s="16">
        <v>80227</v>
      </c>
      <c r="AD10" s="21">
        <v>119413</v>
      </c>
      <c r="AE10" s="18">
        <v>0.48843905418375355</v>
      </c>
      <c r="AF10" s="16">
        <v>80763</v>
      </c>
      <c r="AG10" s="21">
        <v>124105</v>
      </c>
      <c r="AH10" s="18">
        <v>0.53600000000000003</v>
      </c>
      <c r="AI10" s="19"/>
      <c r="AJ10" s="19"/>
      <c r="AK10" s="19"/>
      <c r="AL10" s="19"/>
    </row>
    <row r="11" spans="1:38" ht="54" customHeight="1" x14ac:dyDescent="0.2">
      <c r="A11" s="20" t="s">
        <v>9</v>
      </c>
      <c r="B11" s="21">
        <v>57060</v>
      </c>
      <c r="C11" s="21">
        <v>78801</v>
      </c>
      <c r="D11" s="22">
        <v>0.38101997896950568</v>
      </c>
      <c r="E11" s="21">
        <v>72785</v>
      </c>
      <c r="F11" s="21">
        <v>89441</v>
      </c>
      <c r="G11" s="22">
        <v>0.22883835955210552</v>
      </c>
      <c r="H11" s="21">
        <v>75676</v>
      </c>
      <c r="I11" s="21">
        <v>106111</v>
      </c>
      <c r="J11" s="22">
        <v>0.4021750621068767</v>
      </c>
      <c r="K11" s="21">
        <v>75726</v>
      </c>
      <c r="L11" s="21">
        <v>116370</v>
      </c>
      <c r="M11" s="22">
        <v>0.53672450677442352</v>
      </c>
      <c r="N11" s="21">
        <v>76180</v>
      </c>
      <c r="O11" s="21">
        <v>118968</v>
      </c>
      <c r="P11" s="23">
        <v>0.56166972958781836</v>
      </c>
      <c r="Q11" s="21">
        <v>77874</v>
      </c>
      <c r="R11" s="21">
        <v>118658</v>
      </c>
      <c r="S11" s="23">
        <v>0.52371780054960571</v>
      </c>
      <c r="T11" s="21">
        <v>78181</v>
      </c>
      <c r="U11" s="21">
        <v>122020</v>
      </c>
      <c r="V11" s="23">
        <v>0.56073726352950204</v>
      </c>
      <c r="W11" s="21">
        <v>78418</v>
      </c>
      <c r="X11" s="21">
        <v>118186</v>
      </c>
      <c r="Y11" s="23">
        <v>0.50712846540335121</v>
      </c>
      <c r="Z11" s="21">
        <v>79723</v>
      </c>
      <c r="AA11" s="21">
        <v>115563</v>
      </c>
      <c r="AB11" s="23">
        <v>0.4495565896918079</v>
      </c>
      <c r="AC11" s="21">
        <v>80159</v>
      </c>
      <c r="AD11" s="21">
        <v>120022</v>
      </c>
      <c r="AE11" s="18">
        <v>0.49729911800296911</v>
      </c>
      <c r="AF11" s="21">
        <v>80763</v>
      </c>
      <c r="AG11" s="21">
        <v>122079</v>
      </c>
      <c r="AH11" s="18">
        <v>0.51100000000000001</v>
      </c>
      <c r="AI11" s="19"/>
      <c r="AJ11" s="19"/>
      <c r="AK11" s="19"/>
      <c r="AL11" s="19"/>
    </row>
    <row r="12" spans="1:38" ht="54" customHeight="1" x14ac:dyDescent="0.2">
      <c r="A12" s="20" t="s">
        <v>10</v>
      </c>
      <c r="B12" s="21">
        <v>56970</v>
      </c>
      <c r="C12" s="21">
        <v>79730</v>
      </c>
      <c r="D12" s="22">
        <v>0.39950851325258907</v>
      </c>
      <c r="E12" s="21">
        <v>72785</v>
      </c>
      <c r="F12" s="21">
        <v>90564</v>
      </c>
      <c r="G12" s="22">
        <v>0.24426736278079275</v>
      </c>
      <c r="H12" s="21">
        <v>75676</v>
      </c>
      <c r="I12" s="21">
        <v>107320</v>
      </c>
      <c r="J12" s="22">
        <v>0.41815106506686406</v>
      </c>
      <c r="K12" s="21">
        <v>75726</v>
      </c>
      <c r="L12" s="21">
        <v>117015</v>
      </c>
      <c r="M12" s="22">
        <v>0.54524205688931149</v>
      </c>
      <c r="N12" s="21">
        <v>76283</v>
      </c>
      <c r="O12" s="21">
        <v>117975</v>
      </c>
      <c r="P12" s="23">
        <v>0.54654379088394522</v>
      </c>
      <c r="Q12" s="21">
        <v>77874</v>
      </c>
      <c r="R12" s="21">
        <v>119378</v>
      </c>
      <c r="S12" s="23">
        <v>0.53296350514934376</v>
      </c>
      <c r="T12" s="21">
        <v>78181</v>
      </c>
      <c r="U12" s="21">
        <v>122016</v>
      </c>
      <c r="V12" s="23">
        <v>0.56068610020337428</v>
      </c>
      <c r="W12" s="21">
        <v>78690</v>
      </c>
      <c r="X12" s="21">
        <v>117119</v>
      </c>
      <c r="Y12" s="23">
        <v>0.4883593849281993</v>
      </c>
      <c r="Z12" s="21">
        <v>79723</v>
      </c>
      <c r="AA12" s="21">
        <v>116058</v>
      </c>
      <c r="AB12" s="23">
        <v>0.45576558834966074</v>
      </c>
      <c r="AC12" s="21">
        <v>80212</v>
      </c>
      <c r="AD12" s="21">
        <v>120875</v>
      </c>
      <c r="AE12" s="18">
        <v>0.50694409813992913</v>
      </c>
      <c r="AF12" s="21">
        <v>80763</v>
      </c>
      <c r="AG12" s="21">
        <v>117336</v>
      </c>
      <c r="AH12" s="18">
        <v>0.45284350507039117</v>
      </c>
      <c r="AI12" s="19"/>
      <c r="AJ12" s="19"/>
      <c r="AK12" s="19"/>
      <c r="AL12" s="19"/>
    </row>
    <row r="13" spans="1:38" ht="54" customHeight="1" x14ac:dyDescent="0.2">
      <c r="A13" s="20" t="s">
        <v>11</v>
      </c>
      <c r="B13" s="21">
        <v>56970</v>
      </c>
      <c r="C13" s="21">
        <v>80490</v>
      </c>
      <c r="D13" s="22">
        <v>0.41284886782517116</v>
      </c>
      <c r="E13" s="21">
        <v>72785</v>
      </c>
      <c r="F13" s="21">
        <v>92255</v>
      </c>
      <c r="G13" s="22">
        <v>0.26750017173868246</v>
      </c>
      <c r="H13" s="21">
        <v>75676</v>
      </c>
      <c r="I13" s="21">
        <v>108785</v>
      </c>
      <c r="J13" s="22">
        <v>0.43750991067181144</v>
      </c>
      <c r="K13" s="21">
        <v>75726</v>
      </c>
      <c r="L13" s="21">
        <v>117528</v>
      </c>
      <c r="M13" s="22">
        <v>0.55201648046905949</v>
      </c>
      <c r="N13" s="21">
        <v>76519</v>
      </c>
      <c r="O13" s="21">
        <v>117311</v>
      </c>
      <c r="P13" s="23">
        <v>0.53309635515362208</v>
      </c>
      <c r="Q13" s="21">
        <v>78044</v>
      </c>
      <c r="R13" s="21">
        <v>120200</v>
      </c>
      <c r="S13" s="23">
        <v>0.54015683460611963</v>
      </c>
      <c r="T13" s="21">
        <v>78181</v>
      </c>
      <c r="U13" s="21">
        <v>121945</v>
      </c>
      <c r="V13" s="23">
        <v>0.55977795116460527</v>
      </c>
      <c r="W13" s="21">
        <v>78690</v>
      </c>
      <c r="X13" s="21">
        <v>115878</v>
      </c>
      <c r="Y13" s="23">
        <v>0.47258863896301939</v>
      </c>
      <c r="Z13" s="21">
        <v>79172</v>
      </c>
      <c r="AA13" s="21">
        <v>117026</v>
      </c>
      <c r="AB13" s="23">
        <v>0.47812357904309599</v>
      </c>
      <c r="AC13" s="21">
        <v>80236</v>
      </c>
      <c r="AD13" s="21">
        <v>121487</v>
      </c>
      <c r="AE13" s="23">
        <v>0.51412084351164067</v>
      </c>
      <c r="AF13" s="21">
        <v>80763</v>
      </c>
      <c r="AG13" s="21">
        <v>112039</v>
      </c>
      <c r="AH13" s="18">
        <v>0.38700000000000001</v>
      </c>
      <c r="AI13" s="19"/>
      <c r="AJ13" s="19"/>
      <c r="AK13" s="19"/>
      <c r="AL13" s="19"/>
    </row>
    <row r="14" spans="1:38" ht="54" customHeight="1" x14ac:dyDescent="0.2">
      <c r="A14" s="20" t="s">
        <v>12</v>
      </c>
      <c r="B14" s="21">
        <v>60642</v>
      </c>
      <c r="C14" s="21">
        <v>80780</v>
      </c>
      <c r="D14" s="22">
        <v>0.33208007651462679</v>
      </c>
      <c r="E14" s="21">
        <v>72785</v>
      </c>
      <c r="F14" s="21">
        <v>93387</v>
      </c>
      <c r="G14" s="22">
        <v>0.28305282681871269</v>
      </c>
      <c r="H14" s="21">
        <v>75676</v>
      </c>
      <c r="I14" s="21">
        <v>109709</v>
      </c>
      <c r="J14" s="22">
        <v>0.44971985834346428</v>
      </c>
      <c r="K14" s="21">
        <v>75726</v>
      </c>
      <c r="L14" s="21">
        <v>117863</v>
      </c>
      <c r="M14" s="22">
        <v>0.5564403243271796</v>
      </c>
      <c r="N14" s="21">
        <v>76519</v>
      </c>
      <c r="O14" s="21">
        <v>117231</v>
      </c>
      <c r="P14" s="23">
        <v>0.53205086318430705</v>
      </c>
      <c r="Q14" s="21">
        <v>78044</v>
      </c>
      <c r="R14" s="21">
        <v>120905</v>
      </c>
      <c r="S14" s="23">
        <v>0.5491902003997744</v>
      </c>
      <c r="T14" s="21">
        <v>78055</v>
      </c>
      <c r="U14" s="21">
        <v>121230</v>
      </c>
      <c r="V14" s="23">
        <v>0.55313560950611751</v>
      </c>
      <c r="W14" s="21">
        <v>78690</v>
      </c>
      <c r="X14" s="21">
        <v>115628</v>
      </c>
      <c r="Y14" s="23">
        <v>0.46941161519888164</v>
      </c>
      <c r="Z14" s="21">
        <v>79236</v>
      </c>
      <c r="AA14" s="21">
        <v>117692</v>
      </c>
      <c r="AB14" s="23">
        <v>0.48533494876066441</v>
      </c>
      <c r="AC14" s="21">
        <v>80373</v>
      </c>
      <c r="AD14" s="21">
        <v>122417</v>
      </c>
      <c r="AE14" s="23">
        <v>0.52311099498587832</v>
      </c>
      <c r="AF14" s="21">
        <v>80928</v>
      </c>
      <c r="AG14" s="21">
        <v>108054</v>
      </c>
      <c r="AH14" s="18">
        <v>0.33500000000000002</v>
      </c>
      <c r="AI14" s="19"/>
      <c r="AJ14" s="19"/>
      <c r="AK14" s="19"/>
      <c r="AL14" s="19"/>
    </row>
    <row r="15" spans="1:38" ht="54" customHeight="1" x14ac:dyDescent="0.2">
      <c r="A15" s="20" t="s">
        <v>13</v>
      </c>
      <c r="B15" s="21">
        <v>63311</v>
      </c>
      <c r="C15" s="21">
        <v>81486</v>
      </c>
      <c r="D15" s="22">
        <v>0.28707491589139322</v>
      </c>
      <c r="E15" s="21">
        <v>72785</v>
      </c>
      <c r="F15" s="21">
        <v>95370</v>
      </c>
      <c r="G15" s="22">
        <v>0.31029745139795284</v>
      </c>
      <c r="H15" s="21">
        <v>75676</v>
      </c>
      <c r="I15" s="21">
        <v>111005</v>
      </c>
      <c r="J15" s="22">
        <v>0.46684549923357466</v>
      </c>
      <c r="K15" s="21">
        <v>75726</v>
      </c>
      <c r="L15" s="21">
        <v>118201</v>
      </c>
      <c r="M15" s="22">
        <v>0.56090378469746183</v>
      </c>
      <c r="N15" s="21">
        <v>76553</v>
      </c>
      <c r="O15" s="21">
        <v>117130</v>
      </c>
      <c r="P15" s="23">
        <v>0.53005107572531451</v>
      </c>
      <c r="Q15" s="21">
        <v>78044</v>
      </c>
      <c r="R15" s="21">
        <v>120840</v>
      </c>
      <c r="S15" s="23">
        <v>0.54835733688688437</v>
      </c>
      <c r="T15" s="21">
        <v>78055</v>
      </c>
      <c r="U15" s="21">
        <v>120657</v>
      </c>
      <c r="V15" s="23">
        <v>0.54600000000000004</v>
      </c>
      <c r="W15" s="21">
        <v>78782</v>
      </c>
      <c r="X15" s="21">
        <v>116773</v>
      </c>
      <c r="Y15" s="23">
        <v>0.48222944327384432</v>
      </c>
      <c r="Z15" s="21">
        <v>80660</v>
      </c>
      <c r="AA15" s="21">
        <v>118253</v>
      </c>
      <c r="AB15" s="23">
        <v>0.46606744359037933</v>
      </c>
      <c r="AC15" s="21">
        <v>80225</v>
      </c>
      <c r="AD15" s="21">
        <v>123078</v>
      </c>
      <c r="AE15" s="23">
        <v>0.53416017450919284</v>
      </c>
      <c r="AF15" s="21">
        <v>80941</v>
      </c>
      <c r="AG15" s="21">
        <v>104315</v>
      </c>
      <c r="AH15" s="23">
        <v>0.28899999999999998</v>
      </c>
      <c r="AI15" s="19"/>
      <c r="AJ15" s="19"/>
      <c r="AK15" s="19"/>
      <c r="AL15" s="19"/>
    </row>
    <row r="16" spans="1:38" ht="54" customHeight="1" x14ac:dyDescent="0.2">
      <c r="A16" s="20" t="s">
        <v>14</v>
      </c>
      <c r="B16" s="21">
        <v>63311</v>
      </c>
      <c r="C16" s="21">
        <v>81914</v>
      </c>
      <c r="D16" s="22">
        <v>0.29383519451596096</v>
      </c>
      <c r="E16" s="21">
        <v>75609</v>
      </c>
      <c r="F16" s="21">
        <v>97014</v>
      </c>
      <c r="G16" s="22">
        <v>0.28310121810895539</v>
      </c>
      <c r="H16" s="21">
        <v>75676</v>
      </c>
      <c r="I16" s="21">
        <v>111979</v>
      </c>
      <c r="J16" s="22">
        <v>0.47971615835932124</v>
      </c>
      <c r="K16" s="21">
        <v>75726</v>
      </c>
      <c r="L16" s="21">
        <v>118478</v>
      </c>
      <c r="M16" s="22">
        <v>0.56456170932044469</v>
      </c>
      <c r="N16" s="21">
        <v>76553</v>
      </c>
      <c r="O16" s="21">
        <v>116873</v>
      </c>
      <c r="P16" s="23">
        <v>0.52669392447062813</v>
      </c>
      <c r="Q16" s="21">
        <v>78044</v>
      </c>
      <c r="R16" s="21">
        <v>121257</v>
      </c>
      <c r="S16" s="23">
        <v>0.55370047665419508</v>
      </c>
      <c r="T16" s="21">
        <v>78055</v>
      </c>
      <c r="U16" s="21">
        <v>120721</v>
      </c>
      <c r="V16" s="23">
        <v>0.54600000000000004</v>
      </c>
      <c r="W16" s="21">
        <v>78734</v>
      </c>
      <c r="X16" s="21">
        <v>116373</v>
      </c>
      <c r="Y16" s="23">
        <v>0.47805268371986687</v>
      </c>
      <c r="Z16" s="21">
        <v>80660</v>
      </c>
      <c r="AA16" s="21">
        <v>118708</v>
      </c>
      <c r="AB16" s="23">
        <v>0.47170840565335981</v>
      </c>
      <c r="AC16" s="21">
        <v>80464</v>
      </c>
      <c r="AD16" s="21">
        <v>123718</v>
      </c>
      <c r="AE16" s="23">
        <v>0.53755716842314571</v>
      </c>
      <c r="AF16" s="21">
        <v>80669</v>
      </c>
      <c r="AG16" s="21">
        <v>101864</v>
      </c>
      <c r="AH16" s="23">
        <f>AG16/AF16-1</f>
        <v>0.26274033395728225</v>
      </c>
      <c r="AI16" s="19"/>
      <c r="AJ16" s="19"/>
      <c r="AK16" s="19"/>
      <c r="AL16" s="19"/>
    </row>
    <row r="17" spans="1:38" ht="54" customHeight="1" x14ac:dyDescent="0.2">
      <c r="A17" s="20" t="s">
        <v>16</v>
      </c>
      <c r="B17" s="21">
        <v>64440</v>
      </c>
      <c r="C17" s="21">
        <v>82883</v>
      </c>
      <c r="D17" s="22">
        <v>0.28620422098075737</v>
      </c>
      <c r="E17" s="21">
        <v>75609</v>
      </c>
      <c r="F17" s="21">
        <v>98227</v>
      </c>
      <c r="G17" s="22">
        <v>0.2991442817653982</v>
      </c>
      <c r="H17" s="21">
        <v>75676</v>
      </c>
      <c r="I17" s="21">
        <v>113104</v>
      </c>
      <c r="J17" s="22">
        <v>0.49458216607643113</v>
      </c>
      <c r="K17" s="21">
        <v>75895</v>
      </c>
      <c r="L17" s="21">
        <v>119350</v>
      </c>
      <c r="M17" s="22">
        <v>0.57256736280387388</v>
      </c>
      <c r="N17" s="21">
        <v>76553</v>
      </c>
      <c r="O17" s="21">
        <v>117037</v>
      </c>
      <c r="P17" s="23">
        <v>0.52883623110785982</v>
      </c>
      <c r="Q17" s="21">
        <v>78044</v>
      </c>
      <c r="R17" s="21">
        <v>121389</v>
      </c>
      <c r="S17" s="23">
        <v>0.55539183024960281</v>
      </c>
      <c r="T17" s="21">
        <v>78077</v>
      </c>
      <c r="U17" s="21">
        <v>120914</v>
      </c>
      <c r="V17" s="23">
        <v>0.548650690984541</v>
      </c>
      <c r="W17" s="21">
        <v>79051</v>
      </c>
      <c r="X17" s="21">
        <v>115708</v>
      </c>
      <c r="Y17" s="23">
        <v>0.46371329900950009</v>
      </c>
      <c r="Z17" s="21">
        <v>80203</v>
      </c>
      <c r="AA17" s="21">
        <v>119125</v>
      </c>
      <c r="AB17" s="23">
        <v>0.48529356757228537</v>
      </c>
      <c r="AC17" s="21">
        <v>80332</v>
      </c>
      <c r="AD17" s="21">
        <v>124640</v>
      </c>
      <c r="AE17" s="23">
        <v>0.55156102175969735</v>
      </c>
      <c r="AF17" s="21">
        <v>80669</v>
      </c>
      <c r="AG17" s="21">
        <v>99474</v>
      </c>
      <c r="AH17" s="23">
        <f>AG17/AF17-1</f>
        <v>0.23311309177007278</v>
      </c>
      <c r="AI17" s="19"/>
      <c r="AJ17" s="19"/>
      <c r="AK17" s="19"/>
      <c r="AL17" s="19"/>
    </row>
    <row r="18" spans="1:38" ht="54" customHeight="1" x14ac:dyDescent="0.2">
      <c r="A18" s="20" t="s">
        <v>17</v>
      </c>
      <c r="B18" s="21">
        <v>64440</v>
      </c>
      <c r="C18" s="21">
        <v>83667</v>
      </c>
      <c r="D18" s="22">
        <v>0.29837057728119176</v>
      </c>
      <c r="E18" s="21">
        <v>75609</v>
      </c>
      <c r="F18" s="21">
        <v>99979</v>
      </c>
      <c r="G18" s="22">
        <v>0.32231612638707041</v>
      </c>
      <c r="H18" s="21">
        <v>75726</v>
      </c>
      <c r="I18" s="21">
        <v>114284</v>
      </c>
      <c r="J18" s="22">
        <v>0.50917782531759248</v>
      </c>
      <c r="K18" s="21">
        <v>75895</v>
      </c>
      <c r="L18" s="21">
        <v>120038</v>
      </c>
      <c r="M18" s="22">
        <v>0.58163251861123921</v>
      </c>
      <c r="N18" s="21">
        <v>78022</v>
      </c>
      <c r="O18" s="21">
        <v>116449</v>
      </c>
      <c r="P18" s="23">
        <v>0.49251493168593474</v>
      </c>
      <c r="Q18" s="21">
        <v>78044</v>
      </c>
      <c r="R18" s="21">
        <v>121295</v>
      </c>
      <c r="S18" s="23">
        <v>0.55418738147711544</v>
      </c>
      <c r="T18" s="21">
        <v>78077</v>
      </c>
      <c r="U18" s="21">
        <v>120668</v>
      </c>
      <c r="V18" s="23">
        <v>0.54549995517245797</v>
      </c>
      <c r="W18" s="21">
        <v>79051</v>
      </c>
      <c r="X18" s="21">
        <v>115721</v>
      </c>
      <c r="Y18" s="23">
        <v>0.46387774980708651</v>
      </c>
      <c r="Z18" s="21">
        <v>80203</v>
      </c>
      <c r="AA18" s="21">
        <v>119522</v>
      </c>
      <c r="AB18" s="23">
        <v>0.49024350710073183</v>
      </c>
      <c r="AC18" s="21">
        <v>80387</v>
      </c>
      <c r="AD18" s="21">
        <v>124725</v>
      </c>
      <c r="AE18" s="23">
        <v>0.55155684376827097</v>
      </c>
      <c r="AF18" s="21">
        <v>80669</v>
      </c>
      <c r="AG18" s="21">
        <v>98172</v>
      </c>
      <c r="AH18" s="23">
        <f>AG18/AF18-1</f>
        <v>0.21697306276264738</v>
      </c>
      <c r="AI18" s="19"/>
      <c r="AJ18" s="19"/>
      <c r="AK18" s="19"/>
      <c r="AL18" s="19"/>
    </row>
    <row r="19" spans="1:38" ht="54" customHeight="1" x14ac:dyDescent="0.2">
      <c r="A19" s="20" t="s">
        <v>18</v>
      </c>
      <c r="B19" s="21">
        <v>67965</v>
      </c>
      <c r="C19" s="21">
        <v>84495</v>
      </c>
      <c r="D19" s="22">
        <v>0.24321341867137503</v>
      </c>
      <c r="E19" s="21">
        <v>75609</v>
      </c>
      <c r="F19" s="21">
        <v>100728</v>
      </c>
      <c r="G19" s="22">
        <v>0.33222235448160942</v>
      </c>
      <c r="H19" s="21">
        <v>75726</v>
      </c>
      <c r="I19" s="21">
        <v>114697</v>
      </c>
      <c r="J19" s="22">
        <v>0.51463169849193147</v>
      </c>
      <c r="K19" s="21">
        <v>75895</v>
      </c>
      <c r="L19" s="21">
        <v>120310</v>
      </c>
      <c r="M19" s="22">
        <v>0.58521641741880237</v>
      </c>
      <c r="N19" s="21">
        <v>78022</v>
      </c>
      <c r="O19" s="21">
        <v>115634</v>
      </c>
      <c r="P19" s="23">
        <v>0.48206915998051825</v>
      </c>
      <c r="Q19" s="21">
        <v>78044</v>
      </c>
      <c r="R19" s="21">
        <v>121296</v>
      </c>
      <c r="S19" s="23">
        <v>0.55420019476192928</v>
      </c>
      <c r="T19" s="21">
        <v>78246</v>
      </c>
      <c r="U19" s="21">
        <v>120173</v>
      </c>
      <c r="V19" s="23">
        <v>0.53583569767144645</v>
      </c>
      <c r="W19" s="21">
        <v>78955</v>
      </c>
      <c r="X19" s="21">
        <v>115562</v>
      </c>
      <c r="Y19" s="23">
        <v>0.46364384776138312</v>
      </c>
      <c r="Z19" s="21">
        <v>80227</v>
      </c>
      <c r="AA19" s="21">
        <v>119491</v>
      </c>
      <c r="AB19" s="23">
        <v>0.48941129544916295</v>
      </c>
      <c r="AC19" s="21">
        <v>80452</v>
      </c>
      <c r="AD19" s="21">
        <v>124768</v>
      </c>
      <c r="AE19" s="23">
        <v>0.55083776661860484</v>
      </c>
      <c r="AF19" s="21"/>
      <c r="AG19" s="21"/>
      <c r="AH19" s="84" t="s">
        <v>15</v>
      </c>
      <c r="AI19" s="19"/>
      <c r="AJ19" s="19"/>
      <c r="AK19" s="19"/>
      <c r="AL19" s="19"/>
    </row>
    <row r="20" spans="1:38" ht="54" customHeight="1" x14ac:dyDescent="0.2">
      <c r="A20" s="24" t="s">
        <v>19</v>
      </c>
      <c r="B20" s="25">
        <v>67965</v>
      </c>
      <c r="C20" s="25">
        <v>84444</v>
      </c>
      <c r="D20" s="26">
        <v>0.24246303244316936</v>
      </c>
      <c r="E20" s="25">
        <v>75620</v>
      </c>
      <c r="F20" s="25">
        <v>100451</v>
      </c>
      <c r="G20" s="26">
        <v>0.32836551176937312</v>
      </c>
      <c r="H20" s="25">
        <v>75726</v>
      </c>
      <c r="I20" s="25">
        <v>113884</v>
      </c>
      <c r="J20" s="26">
        <v>0.50389562369595642</v>
      </c>
      <c r="K20" s="25">
        <v>76066</v>
      </c>
      <c r="L20" s="25">
        <v>120032</v>
      </c>
      <c r="M20" s="26">
        <v>0.57799805432124729</v>
      </c>
      <c r="N20" s="25">
        <v>77874</v>
      </c>
      <c r="O20" s="25">
        <v>113623</v>
      </c>
      <c r="P20" s="27">
        <v>0.45906207463338222</v>
      </c>
      <c r="Q20" s="25">
        <v>77953</v>
      </c>
      <c r="R20" s="25">
        <v>120444</v>
      </c>
      <c r="S20" s="27">
        <v>0.54508485882518953</v>
      </c>
      <c r="T20" s="25">
        <v>78420</v>
      </c>
      <c r="U20" s="25">
        <v>118532</v>
      </c>
      <c r="V20" s="27">
        <v>0.511502167814333</v>
      </c>
      <c r="W20" s="25">
        <v>79211</v>
      </c>
      <c r="X20" s="25">
        <v>114750</v>
      </c>
      <c r="Y20" s="27">
        <v>0.44866243324790744</v>
      </c>
      <c r="Z20" s="25">
        <v>80227</v>
      </c>
      <c r="AA20" s="25">
        <v>118513</v>
      </c>
      <c r="AB20" s="27">
        <v>0.47722088573672194</v>
      </c>
      <c r="AC20" s="25">
        <v>80260</v>
      </c>
      <c r="AD20" s="25">
        <v>123802</v>
      </c>
      <c r="AE20" s="27">
        <v>0.54251183653127333</v>
      </c>
      <c r="AF20" s="25"/>
      <c r="AG20" s="25"/>
      <c r="AH20" s="85" t="s">
        <v>15</v>
      </c>
      <c r="AI20" s="19"/>
      <c r="AJ20" s="19"/>
      <c r="AK20" s="19"/>
      <c r="AL20" s="19"/>
    </row>
    <row r="21" spans="1:38" ht="54" customHeight="1" x14ac:dyDescent="0.2">
      <c r="A21" s="28" t="s">
        <v>20</v>
      </c>
      <c r="B21" s="29">
        <f>SUM(AVERAGE(B9:B20))</f>
        <v>61099.5</v>
      </c>
      <c r="C21" s="29">
        <f t="shared" ref="C21:V21" si="0">SUM(AVERAGE(C9:C20))</f>
        <v>81095.416666666672</v>
      </c>
      <c r="D21" s="30">
        <f t="shared" si="0"/>
        <v>0.33181927431710323</v>
      </c>
      <c r="E21" s="29">
        <f t="shared" si="0"/>
        <v>73450.583333333328</v>
      </c>
      <c r="F21" s="29">
        <f t="shared" si="0"/>
        <v>94266.583333333328</v>
      </c>
      <c r="G21" s="30">
        <f t="shared" si="0"/>
        <v>0.28273587989521826</v>
      </c>
      <c r="H21" s="29">
        <f t="shared" si="0"/>
        <v>75679.166666666672</v>
      </c>
      <c r="I21" s="29">
        <f t="shared" si="0"/>
        <v>109822.08333333333</v>
      </c>
      <c r="J21" s="30">
        <f t="shared" si="0"/>
        <v>0.45113366841890629</v>
      </c>
      <c r="K21" s="29">
        <f t="shared" si="0"/>
        <v>75796.583333333328</v>
      </c>
      <c r="L21" s="29">
        <f t="shared" si="0"/>
        <v>117986.5</v>
      </c>
      <c r="M21" s="30">
        <f t="shared" si="0"/>
        <v>0.55659936185175041</v>
      </c>
      <c r="N21" s="29">
        <f t="shared" si="0"/>
        <v>76777</v>
      </c>
      <c r="O21" s="29">
        <f t="shared" si="0"/>
        <v>117389.08333333333</v>
      </c>
      <c r="P21" s="30">
        <f t="shared" si="0"/>
        <v>0.5292619910529589</v>
      </c>
      <c r="Q21" s="29">
        <f t="shared" si="0"/>
        <v>77979.75</v>
      </c>
      <c r="R21" s="29">
        <f t="shared" si="0"/>
        <v>120040.08333333333</v>
      </c>
      <c r="S21" s="30">
        <f t="shared" si="0"/>
        <v>0.5393601169547354</v>
      </c>
      <c r="T21" s="29">
        <f t="shared" si="0"/>
        <v>78119.5</v>
      </c>
      <c r="U21" s="29">
        <f t="shared" si="0"/>
        <v>120914</v>
      </c>
      <c r="V21" s="30">
        <f t="shared" si="0"/>
        <v>0.54778669648818668</v>
      </c>
      <c r="W21" s="29">
        <f>SUM(AVERAGE(W9:W20))</f>
        <v>78759</v>
      </c>
      <c r="X21" s="29">
        <f t="shared" ref="X21" si="1">SUM(AVERAGE(X9:X20))</f>
        <v>116657.66666666667</v>
      </c>
      <c r="Y21" s="30">
        <f t="shared" ref="Y21" si="2">SUM(AVERAGE(Y9:Y20))</f>
        <v>0.48126324613295202</v>
      </c>
      <c r="Z21" s="29">
        <f t="shared" ref="Z21" si="3">SUM(AVERAGE(Z9:Z20))</f>
        <v>79914</v>
      </c>
      <c r="AA21" s="29">
        <f t="shared" ref="AA21" si="4">SUM(AVERAGE(AA9:AA20))</f>
        <v>117569.58333333333</v>
      </c>
      <c r="AB21" s="30">
        <f t="shared" ref="AB21" si="5">SUM(AVERAGE(AB9:AB20))</f>
        <v>0.47117995912272725</v>
      </c>
      <c r="AC21" s="29">
        <f t="shared" ref="AC21" si="6">SUM(AVERAGE(AC9:AC20))</f>
        <v>80296.166666666672</v>
      </c>
      <c r="AD21" s="29">
        <f t="shared" ref="AD21" si="7">SUM(AVERAGE(AD9:AD20))</f>
        <v>122309.5</v>
      </c>
      <c r="AE21" s="30">
        <f t="shared" ref="AE21" si="8">SUM(AVERAGE(AE9:AE20))</f>
        <v>0.52320922932188985</v>
      </c>
      <c r="AF21" s="29">
        <f t="shared" ref="AF21" si="9">SUM(AVERAGE(AF9:AF20))</f>
        <v>80708.399999999994</v>
      </c>
      <c r="AG21" s="29">
        <f t="shared" ref="AG21" si="10">SUM(AVERAGE(AG9:AG20))</f>
        <v>111162.6</v>
      </c>
      <c r="AH21" s="30">
        <f t="shared" ref="AH21" si="11">SUM(AVERAGE(AH9:AH20))</f>
        <v>0.3772998802383189</v>
      </c>
      <c r="AI21" s="31"/>
      <c r="AJ21" s="31"/>
      <c r="AK21" s="31"/>
      <c r="AL21" s="31"/>
    </row>
    <row r="22" spans="1:38" ht="22.5" customHeight="1" x14ac:dyDescent="0.25">
      <c r="A22" s="32" t="s">
        <v>21</v>
      </c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</row>
    <row r="23" spans="1:38" ht="19.5" customHeight="1" x14ac:dyDescent="0.2"/>
    <row r="24" spans="1:38" ht="23.25" customHeight="1" x14ac:dyDescent="0.25">
      <c r="A24" s="34"/>
    </row>
    <row r="25" spans="1:38" ht="12.75" customHeight="1" x14ac:dyDescent="0.2"/>
    <row r="26" spans="1:38" ht="12.75" customHeight="1" x14ac:dyDescent="0.2"/>
    <row r="27" spans="1:38" ht="12.75" customHeight="1" x14ac:dyDescent="0.2"/>
    <row r="28" spans="1:38" ht="12.75" customHeight="1" x14ac:dyDescent="0.2"/>
    <row r="29" spans="1:38" ht="12.75" customHeight="1" x14ac:dyDescent="0.2"/>
    <row r="30" spans="1:38" ht="12.75" customHeight="1" x14ac:dyDescent="0.2"/>
    <row r="31" spans="1:38" ht="12.75" customHeight="1" x14ac:dyDescent="0.2"/>
    <row r="32" spans="1:38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hidden="1" customHeight="1" x14ac:dyDescent="0.2"/>
    <row r="42" ht="12.75" hidden="1" customHeight="1" x14ac:dyDescent="0.2"/>
    <row r="43" ht="12.75" hidden="1" customHeight="1" x14ac:dyDescent="0.2"/>
    <row r="44" ht="12.75" hidden="1" customHeight="1" x14ac:dyDescent="0.2"/>
    <row r="45" ht="12.75" hidden="1" customHeight="1" x14ac:dyDescent="0.2"/>
    <row r="46" ht="12.75" hidden="1" customHeight="1" x14ac:dyDescent="0.2"/>
    <row r="47" ht="12.75" hidden="1" customHeight="1" x14ac:dyDescent="0.2"/>
    <row r="48" ht="12.75" hidden="1" customHeight="1" x14ac:dyDescent="0.2"/>
    <row r="49" ht="12.75" hidden="1" customHeight="1" x14ac:dyDescent="0.2"/>
    <row r="50" ht="12.75" hidden="1" customHeight="1" x14ac:dyDescent="0.2"/>
    <row r="51" ht="12.75" hidden="1" customHeight="1" x14ac:dyDescent="0.2"/>
    <row r="52" ht="12.75" hidden="1" customHeight="1" x14ac:dyDescent="0.2"/>
    <row r="53" ht="12.75" hidden="1" customHeight="1" x14ac:dyDescent="0.2"/>
    <row r="54" ht="12.75" hidden="1" customHeight="1" x14ac:dyDescent="0.2"/>
    <row r="55" ht="12.75" hidden="1" customHeight="1" x14ac:dyDescent="0.2"/>
    <row r="56" ht="12.75" hidden="1" customHeight="1" x14ac:dyDescent="0.2"/>
    <row r="57" ht="12.75" hidden="1" customHeight="1" x14ac:dyDescent="0.2"/>
    <row r="58" ht="12.75" hidden="1" customHeight="1" x14ac:dyDescent="0.2"/>
    <row r="59" ht="12.75" hidden="1" customHeight="1" x14ac:dyDescent="0.2"/>
    <row r="60" ht="12.75" hidden="1" customHeight="1" x14ac:dyDescent="0.2"/>
    <row r="61" ht="12.75" hidden="1" customHeight="1" x14ac:dyDescent="0.2"/>
    <row r="62" ht="12.75" hidden="1" customHeight="1" x14ac:dyDescent="0.2"/>
    <row r="63" ht="12.75" hidden="1" customHeight="1" x14ac:dyDescent="0.2"/>
    <row r="64" ht="12.75" hidden="1" customHeight="1" x14ac:dyDescent="0.2"/>
    <row r="65" ht="12.75" hidden="1" customHeight="1" x14ac:dyDescent="0.2"/>
    <row r="66" ht="12.75" hidden="1" customHeight="1" x14ac:dyDescent="0.2"/>
    <row r="67" ht="12.75" hidden="1" customHeight="1" x14ac:dyDescent="0.2"/>
    <row r="68" ht="12.75" hidden="1" customHeight="1" x14ac:dyDescent="0.2"/>
    <row r="69" ht="12.75" hidden="1" customHeight="1" x14ac:dyDescent="0.2"/>
    <row r="70" ht="12.75" hidden="1" customHeight="1" x14ac:dyDescent="0.2"/>
    <row r="71" ht="12.75" hidden="1" customHeight="1" x14ac:dyDescent="0.2"/>
    <row r="72" ht="12.75" hidden="1" customHeight="1" x14ac:dyDescent="0.2"/>
    <row r="73" ht="12.75" hidden="1" customHeight="1" x14ac:dyDescent="0.2"/>
    <row r="74" ht="12.75" hidden="1" customHeight="1" x14ac:dyDescent="0.2"/>
    <row r="75" ht="12.75" hidden="1" customHeight="1" x14ac:dyDescent="0.2"/>
    <row r="76" ht="12.75" hidden="1" customHeight="1" x14ac:dyDescent="0.2"/>
    <row r="77" ht="12.75" hidden="1" customHeight="1" x14ac:dyDescent="0.2"/>
    <row r="78" ht="12.75" hidden="1" customHeight="1" x14ac:dyDescent="0.2"/>
    <row r="79" ht="12.75" hidden="1" customHeight="1" x14ac:dyDescent="0.2"/>
    <row r="80" ht="12.75" hidden="1" customHeight="1" x14ac:dyDescent="0.2"/>
    <row r="81" ht="12.75" hidden="1" customHeight="1" x14ac:dyDescent="0.2"/>
    <row r="82" ht="12.75" hidden="1" customHeight="1" x14ac:dyDescent="0.2"/>
    <row r="83" ht="12.75" hidden="1" customHeight="1" x14ac:dyDescent="0.2"/>
    <row r="84" ht="12.75" hidden="1" customHeight="1" x14ac:dyDescent="0.2"/>
    <row r="85" ht="12.75" hidden="1" customHeight="1" x14ac:dyDescent="0.2"/>
    <row r="86" ht="12.75" hidden="1" customHeight="1" x14ac:dyDescent="0.2"/>
    <row r="87" ht="12.75" hidden="1" customHeight="1" x14ac:dyDescent="0.2"/>
    <row r="88" ht="12.75" hidden="1" customHeight="1" x14ac:dyDescent="0.2"/>
    <row r="89" ht="12.75" hidden="1" customHeight="1" x14ac:dyDescent="0.2"/>
    <row r="90" ht="12.75" hidden="1" customHeight="1" x14ac:dyDescent="0.2"/>
    <row r="91" ht="12.75" hidden="1" customHeight="1" x14ac:dyDescent="0.2"/>
    <row r="92" ht="12.75" hidden="1" customHeight="1" x14ac:dyDescent="0.2"/>
    <row r="93" ht="12.75" hidden="1" customHeight="1" x14ac:dyDescent="0.2"/>
    <row r="94" ht="12.75" hidden="1" customHeight="1" x14ac:dyDescent="0.2"/>
    <row r="95" ht="12.75" hidden="1" customHeight="1" x14ac:dyDescent="0.2"/>
    <row r="96" ht="12.75" hidden="1" customHeight="1" x14ac:dyDescent="0.2"/>
    <row r="97" ht="12.75" hidden="1" customHeight="1" x14ac:dyDescent="0.2"/>
    <row r="98" ht="12.75" hidden="1" customHeight="1" x14ac:dyDescent="0.2"/>
    <row r="99" ht="12.75" hidden="1" customHeight="1" x14ac:dyDescent="0.2"/>
    <row r="100" ht="12.75" hidden="1" customHeight="1" x14ac:dyDescent="0.2"/>
    <row r="101" ht="12.75" hidden="1" customHeight="1" x14ac:dyDescent="0.2"/>
    <row r="102" ht="12.75" hidden="1" customHeight="1" x14ac:dyDescent="0.2"/>
    <row r="103" ht="12.75" hidden="1" customHeight="1" x14ac:dyDescent="0.2"/>
    <row r="104" ht="12.75" hidden="1" customHeight="1" x14ac:dyDescent="0.2"/>
    <row r="105" ht="12.75" hidden="1" customHeight="1" x14ac:dyDescent="0.2"/>
    <row r="106" ht="12.75" hidden="1" customHeight="1" x14ac:dyDescent="0.2"/>
    <row r="107" ht="12.75" hidden="1" customHeight="1" x14ac:dyDescent="0.2"/>
    <row r="108" ht="12.75" hidden="1" customHeight="1" x14ac:dyDescent="0.2"/>
    <row r="109" ht="12.75" hidden="1" customHeight="1" x14ac:dyDescent="0.2"/>
    <row r="110" ht="12.75" hidden="1" customHeight="1" x14ac:dyDescent="0.2"/>
    <row r="111" ht="12.75" hidden="1" customHeight="1" x14ac:dyDescent="0.2"/>
    <row r="112" ht="12.75" hidden="1" customHeight="1" x14ac:dyDescent="0.2"/>
    <row r="113" ht="12.75" hidden="1" customHeight="1" x14ac:dyDescent="0.2"/>
    <row r="114" ht="12.75" hidden="1" customHeight="1" x14ac:dyDescent="0.2"/>
    <row r="115" ht="12.75" hidden="1" customHeight="1" x14ac:dyDescent="0.2"/>
    <row r="116" ht="12.75" hidden="1" customHeight="1" x14ac:dyDescent="0.2"/>
    <row r="117" ht="12.75" hidden="1" customHeight="1" x14ac:dyDescent="0.2"/>
    <row r="118" ht="12.75" hidden="1" customHeight="1" x14ac:dyDescent="0.2"/>
    <row r="119" ht="12.75" hidden="1" customHeight="1" x14ac:dyDescent="0.2"/>
    <row r="120" ht="12.75" hidden="1" customHeight="1" x14ac:dyDescent="0.2"/>
    <row r="121" ht="12.75" hidden="1" customHeight="1" x14ac:dyDescent="0.2"/>
    <row r="122" ht="12.75" hidden="1" customHeight="1" x14ac:dyDescent="0.2"/>
    <row r="123" ht="12.75" hidden="1" customHeight="1" x14ac:dyDescent="0.2"/>
    <row r="124" ht="12.75" hidden="1" customHeight="1" x14ac:dyDescent="0.2"/>
    <row r="125" ht="12.75" hidden="1" customHeight="1" x14ac:dyDescent="0.2"/>
    <row r="126" ht="12.75" hidden="1" customHeight="1" x14ac:dyDescent="0.2"/>
    <row r="127" ht="12.75" hidden="1" customHeight="1" x14ac:dyDescent="0.2"/>
    <row r="128" ht="12.75" hidden="1" customHeight="1" x14ac:dyDescent="0.2"/>
    <row r="129" ht="12.75" hidden="1" customHeight="1" x14ac:dyDescent="0.2"/>
    <row r="130" ht="12.75" hidden="1" customHeight="1" x14ac:dyDescent="0.2"/>
    <row r="131" ht="12.75" hidden="1" customHeight="1" x14ac:dyDescent="0.2"/>
    <row r="132" ht="12.75" hidden="1" customHeight="1" x14ac:dyDescent="0.2"/>
    <row r="133" ht="12.75" hidden="1" customHeight="1" x14ac:dyDescent="0.2"/>
    <row r="134" ht="12.75" hidden="1" customHeight="1" x14ac:dyDescent="0.2"/>
    <row r="135" ht="12.75" hidden="1" customHeight="1" x14ac:dyDescent="0.2"/>
    <row r="136" ht="12.75" hidden="1" customHeight="1" x14ac:dyDescent="0.2"/>
    <row r="137" ht="12.75" hidden="1" customHeight="1" x14ac:dyDescent="0.2"/>
    <row r="138" ht="12.75" hidden="1" customHeight="1" x14ac:dyDescent="0.2"/>
    <row r="139" ht="12.75" hidden="1" customHeight="1" x14ac:dyDescent="0.2"/>
    <row r="140" ht="12.75" hidden="1" customHeight="1" x14ac:dyDescent="0.2"/>
    <row r="141" ht="12.75" hidden="1" customHeight="1" x14ac:dyDescent="0.2"/>
    <row r="142" ht="12.75" hidden="1" customHeight="1" x14ac:dyDescent="0.2"/>
    <row r="143" ht="12.75" hidden="1" customHeight="1" x14ac:dyDescent="0.2"/>
    <row r="144" ht="12.75" hidden="1" customHeight="1" x14ac:dyDescent="0.2"/>
    <row r="145" ht="12.75" hidden="1" customHeight="1" x14ac:dyDescent="0.2"/>
    <row r="146" ht="12.75" hidden="1" customHeight="1" x14ac:dyDescent="0.2"/>
    <row r="147" ht="12.75" hidden="1" customHeight="1" x14ac:dyDescent="0.2"/>
    <row r="148" ht="12.75" hidden="1" customHeight="1" x14ac:dyDescent="0.2"/>
    <row r="149" ht="12.75" hidden="1" customHeight="1" x14ac:dyDescent="0.2"/>
    <row r="150" ht="12.75" hidden="1" customHeight="1" x14ac:dyDescent="0.2"/>
    <row r="151" ht="12.75" hidden="1" customHeight="1" x14ac:dyDescent="0.2"/>
    <row r="152" ht="12.75" hidden="1" customHeight="1" x14ac:dyDescent="0.2"/>
    <row r="153" ht="12.75" hidden="1" customHeight="1" x14ac:dyDescent="0.2"/>
    <row r="154" ht="12.75" hidden="1" customHeight="1" x14ac:dyDescent="0.2"/>
    <row r="155" ht="12.75" hidden="1" customHeight="1" x14ac:dyDescent="0.2"/>
    <row r="156" ht="12.75" hidden="1" customHeight="1" x14ac:dyDescent="0.2"/>
    <row r="157" ht="12.75" hidden="1" customHeight="1" x14ac:dyDescent="0.2"/>
    <row r="158" ht="12.75" hidden="1" customHeight="1" x14ac:dyDescent="0.2"/>
    <row r="159" ht="12.75" hidden="1" customHeight="1" x14ac:dyDescent="0.2"/>
    <row r="160" ht="12.75" hidden="1" customHeight="1" x14ac:dyDescent="0.2"/>
    <row r="161" ht="12.75" hidden="1" customHeight="1" x14ac:dyDescent="0.2"/>
    <row r="162" ht="12.75" hidden="1" customHeight="1" x14ac:dyDescent="0.2"/>
    <row r="163" ht="12.75" hidden="1" customHeight="1" x14ac:dyDescent="0.2"/>
    <row r="164" ht="12.75" hidden="1" customHeight="1" x14ac:dyDescent="0.2"/>
    <row r="165" ht="12.75" hidden="1" customHeight="1" x14ac:dyDescent="0.2"/>
    <row r="166" ht="12.75" hidden="1" customHeight="1" x14ac:dyDescent="0.2"/>
    <row r="167" ht="12.75" hidden="1" customHeight="1" x14ac:dyDescent="0.2"/>
    <row r="168" ht="12.75" hidden="1" customHeight="1" x14ac:dyDescent="0.2"/>
    <row r="169" ht="12.75" hidden="1" customHeight="1" x14ac:dyDescent="0.2"/>
    <row r="170" ht="12.75" hidden="1" customHeight="1" x14ac:dyDescent="0.2"/>
    <row r="171" ht="12.75" hidden="1" customHeight="1" x14ac:dyDescent="0.2"/>
    <row r="172" ht="12.75" hidden="1" customHeight="1" x14ac:dyDescent="0.2"/>
    <row r="173" ht="12.75" hidden="1" customHeight="1" x14ac:dyDescent="0.2"/>
    <row r="174" ht="12.75" hidden="1" customHeight="1" x14ac:dyDescent="0.2"/>
    <row r="175" ht="12.75" hidden="1" customHeight="1" x14ac:dyDescent="0.2"/>
    <row r="176" ht="12.75" hidden="1" customHeight="1" x14ac:dyDescent="0.2"/>
    <row r="177" ht="12.75" hidden="1" customHeight="1" x14ac:dyDescent="0.2"/>
    <row r="178" ht="12.75" hidden="1" customHeight="1" x14ac:dyDescent="0.2"/>
    <row r="179" ht="12.75" hidden="1" customHeight="1" x14ac:dyDescent="0.2"/>
    <row r="180" ht="12.75" hidden="1" customHeight="1" x14ac:dyDescent="0.2"/>
    <row r="181" ht="12.75" hidden="1" customHeight="1" x14ac:dyDescent="0.2"/>
    <row r="182" ht="12.75" hidden="1" customHeight="1" x14ac:dyDescent="0.2"/>
    <row r="183" ht="12.75" hidden="1" customHeight="1" x14ac:dyDescent="0.2"/>
    <row r="184" ht="12.75" hidden="1" customHeight="1" x14ac:dyDescent="0.2"/>
    <row r="185" ht="12.75" hidden="1" customHeight="1" x14ac:dyDescent="0.2"/>
    <row r="186" ht="12.75" hidden="1" customHeight="1" x14ac:dyDescent="0.2"/>
    <row r="187" ht="12.75" hidden="1" customHeight="1" x14ac:dyDescent="0.2"/>
    <row r="188" ht="12.75" hidden="1" customHeight="1" x14ac:dyDescent="0.2"/>
    <row r="189" ht="12.75" hidden="1" customHeight="1" x14ac:dyDescent="0.2"/>
    <row r="190" ht="12.75" hidden="1" customHeight="1" x14ac:dyDescent="0.2"/>
    <row r="191" ht="12.75" hidden="1" customHeight="1" x14ac:dyDescent="0.2"/>
    <row r="192" ht="12.75" hidden="1" customHeight="1" x14ac:dyDescent="0.2"/>
    <row r="193" ht="12.75" hidden="1" customHeight="1" x14ac:dyDescent="0.2"/>
    <row r="194" ht="12.75" hidden="1" customHeight="1" x14ac:dyDescent="0.2"/>
    <row r="195" ht="12.75" hidden="1" customHeight="1" x14ac:dyDescent="0.2"/>
    <row r="196" ht="12.75" hidden="1" customHeight="1" x14ac:dyDescent="0.2"/>
    <row r="197" ht="12.75" hidden="1" customHeight="1" x14ac:dyDescent="0.2"/>
    <row r="198" ht="12.75" hidden="1" customHeight="1" x14ac:dyDescent="0.2"/>
    <row r="199" ht="12.75" hidden="1" customHeight="1" x14ac:dyDescent="0.2"/>
    <row r="200" ht="12.75" hidden="1" customHeight="1" x14ac:dyDescent="0.2"/>
    <row r="201" ht="12.75" hidden="1" customHeight="1" x14ac:dyDescent="0.2"/>
    <row r="202" ht="12.75" hidden="1" customHeight="1" x14ac:dyDescent="0.2"/>
    <row r="203" ht="12.75" hidden="1" customHeight="1" x14ac:dyDescent="0.2"/>
    <row r="204" ht="12.75" hidden="1" customHeight="1" x14ac:dyDescent="0.2"/>
    <row r="205" ht="12.75" hidden="1" customHeight="1" x14ac:dyDescent="0.2"/>
    <row r="206" ht="12.75" hidden="1" customHeight="1" x14ac:dyDescent="0.2"/>
    <row r="207" ht="12.75" hidden="1" customHeight="1" x14ac:dyDescent="0.2"/>
    <row r="208" ht="12.75" hidden="1" customHeight="1" x14ac:dyDescent="0.2"/>
    <row r="209" ht="12.75" hidden="1" customHeight="1" x14ac:dyDescent="0.2"/>
    <row r="210" ht="12.75" hidden="1" customHeight="1" x14ac:dyDescent="0.2"/>
    <row r="211" ht="12.75" hidden="1" customHeight="1" x14ac:dyDescent="0.2"/>
    <row r="212" ht="12.75" hidden="1" customHeight="1" x14ac:dyDescent="0.2"/>
    <row r="213" ht="12.75" hidden="1" customHeight="1" x14ac:dyDescent="0.2"/>
    <row r="214" ht="12.75" hidden="1" customHeight="1" x14ac:dyDescent="0.2"/>
    <row r="215" ht="12.75" hidden="1" customHeight="1" x14ac:dyDescent="0.2"/>
    <row r="216" ht="12.75" hidden="1" customHeight="1" x14ac:dyDescent="0.2"/>
    <row r="217" ht="12.75" hidden="1" customHeight="1" x14ac:dyDescent="0.2"/>
    <row r="218" ht="12.75" hidden="1" customHeight="1" x14ac:dyDescent="0.2"/>
    <row r="219" ht="12.75" hidden="1" customHeight="1" x14ac:dyDescent="0.2"/>
    <row r="220" ht="12.75" hidden="1" customHeight="1" x14ac:dyDescent="0.2"/>
    <row r="221" ht="12.75" hidden="1" customHeight="1" x14ac:dyDescent="0.2"/>
    <row r="222" ht="12.75" hidden="1" customHeight="1" x14ac:dyDescent="0.2"/>
    <row r="223" ht="12.75" hidden="1" customHeight="1" x14ac:dyDescent="0.2"/>
    <row r="224" ht="12.75" hidden="1" customHeight="1" x14ac:dyDescent="0.2"/>
    <row r="225" ht="12.75" hidden="1" customHeight="1" x14ac:dyDescent="0.2"/>
    <row r="226" ht="12.75" hidden="1" customHeight="1" x14ac:dyDescent="0.2"/>
    <row r="227" ht="12.75" hidden="1" customHeight="1" x14ac:dyDescent="0.2"/>
    <row r="228" ht="12.75" hidden="1" customHeight="1" x14ac:dyDescent="0.2"/>
    <row r="229" ht="12.75" hidden="1" customHeight="1" x14ac:dyDescent="0.2"/>
    <row r="230" ht="12.75" hidden="1" customHeight="1" x14ac:dyDescent="0.2"/>
    <row r="231" ht="12.75" hidden="1" customHeight="1" x14ac:dyDescent="0.2"/>
    <row r="232" ht="12.75" hidden="1" customHeight="1" x14ac:dyDescent="0.2"/>
    <row r="233" ht="12.75" hidden="1" customHeight="1" x14ac:dyDescent="0.2"/>
    <row r="234" ht="12.75" hidden="1" customHeight="1" x14ac:dyDescent="0.2"/>
    <row r="235" ht="12.75" hidden="1" customHeight="1" x14ac:dyDescent="0.2"/>
    <row r="236" ht="12.75" hidden="1" customHeight="1" x14ac:dyDescent="0.2"/>
    <row r="237" ht="12.75" hidden="1" customHeight="1" x14ac:dyDescent="0.2"/>
    <row r="238" ht="12.75" hidden="1" customHeight="1" x14ac:dyDescent="0.2"/>
    <row r="239" ht="12.75" hidden="1" customHeight="1" x14ac:dyDescent="0.2"/>
    <row r="240" ht="12.75" hidden="1" customHeight="1" x14ac:dyDescent="0.2"/>
    <row r="241" ht="12.75" hidden="1" customHeight="1" x14ac:dyDescent="0.2"/>
    <row r="242" ht="12.75" hidden="1" customHeight="1" x14ac:dyDescent="0.2"/>
    <row r="243" ht="12.75" hidden="1" customHeight="1" x14ac:dyDescent="0.2"/>
    <row r="244" ht="12.75" hidden="1" customHeight="1" x14ac:dyDescent="0.2"/>
    <row r="245" ht="12.75" hidden="1" customHeight="1" x14ac:dyDescent="0.2"/>
    <row r="246" ht="12.75" hidden="1" customHeight="1" x14ac:dyDescent="0.2"/>
    <row r="247" ht="12.75" hidden="1" customHeight="1" x14ac:dyDescent="0.2"/>
    <row r="248" ht="12.75" hidden="1" customHeight="1" x14ac:dyDescent="0.2"/>
    <row r="249" ht="12.75" hidden="1" customHeight="1" x14ac:dyDescent="0.2"/>
    <row r="250" ht="12.75" hidden="1" customHeight="1" x14ac:dyDescent="0.2"/>
    <row r="251" ht="12.75" hidden="1" customHeight="1" x14ac:dyDescent="0.2"/>
    <row r="252" ht="12.75" hidden="1" customHeight="1" x14ac:dyDescent="0.2"/>
    <row r="253" ht="12.75" hidden="1" customHeight="1" x14ac:dyDescent="0.2"/>
    <row r="254" ht="12.75" hidden="1" customHeight="1" x14ac:dyDescent="0.2"/>
    <row r="255" ht="12.75" hidden="1" customHeight="1" x14ac:dyDescent="0.2"/>
    <row r="256" ht="12.75" hidden="1" customHeight="1" x14ac:dyDescent="0.2"/>
    <row r="257" ht="12.75" hidden="1" customHeight="1" x14ac:dyDescent="0.2"/>
    <row r="258" ht="12.75" hidden="1" customHeight="1" x14ac:dyDescent="0.2"/>
    <row r="259" ht="12.75" hidden="1" customHeight="1" x14ac:dyDescent="0.2"/>
    <row r="260" ht="12.75" hidden="1" customHeight="1" x14ac:dyDescent="0.2"/>
    <row r="261" ht="12.75" hidden="1" customHeight="1" x14ac:dyDescent="0.2"/>
    <row r="262" ht="12.75" hidden="1" customHeight="1" x14ac:dyDescent="0.2"/>
    <row r="263" ht="12.75" hidden="1" customHeight="1" x14ac:dyDescent="0.2"/>
    <row r="264" ht="12.75" hidden="1" customHeight="1" x14ac:dyDescent="0.2"/>
    <row r="265" ht="12.75" hidden="1" customHeight="1" x14ac:dyDescent="0.2"/>
    <row r="266" ht="12.75" hidden="1" customHeight="1" x14ac:dyDescent="0.2"/>
    <row r="267" ht="12.75" hidden="1" customHeight="1" x14ac:dyDescent="0.2"/>
    <row r="268" ht="12.75" hidden="1" customHeight="1" x14ac:dyDescent="0.2"/>
    <row r="269" ht="12.75" hidden="1" customHeight="1" x14ac:dyDescent="0.2"/>
    <row r="270" ht="12.75" hidden="1" customHeight="1" x14ac:dyDescent="0.2"/>
    <row r="271" ht="12.75" hidden="1" customHeight="1" x14ac:dyDescent="0.2"/>
    <row r="272" ht="12.75" hidden="1" customHeight="1" x14ac:dyDescent="0.2"/>
    <row r="273" ht="12.75" hidden="1" customHeight="1" x14ac:dyDescent="0.2"/>
    <row r="274" ht="12.75" hidden="1" customHeight="1" x14ac:dyDescent="0.2"/>
    <row r="275" ht="12.75" hidden="1" customHeight="1" x14ac:dyDescent="0.2"/>
    <row r="276" ht="12.75" hidden="1" customHeight="1" x14ac:dyDescent="0.2"/>
    <row r="277" ht="12.75" hidden="1" customHeight="1" x14ac:dyDescent="0.2"/>
    <row r="278" ht="12.75" hidden="1" customHeight="1" x14ac:dyDescent="0.2"/>
    <row r="279" ht="12.75" hidden="1" customHeight="1" x14ac:dyDescent="0.2"/>
    <row r="280" ht="12.75" hidden="1" customHeight="1" x14ac:dyDescent="0.2"/>
    <row r="281" ht="12.75" hidden="1" customHeight="1" x14ac:dyDescent="0.2"/>
    <row r="282" ht="12.75" hidden="1" customHeight="1" x14ac:dyDescent="0.2"/>
    <row r="283" ht="12.75" hidden="1" customHeight="1" x14ac:dyDescent="0.2"/>
    <row r="284" ht="12.75" hidden="1" customHeight="1" x14ac:dyDescent="0.2"/>
    <row r="285" ht="12.75" hidden="1" customHeight="1" x14ac:dyDescent="0.2"/>
    <row r="286" ht="12.75" hidden="1" customHeight="1" x14ac:dyDescent="0.2"/>
    <row r="287" ht="12.75" hidden="1" customHeight="1" x14ac:dyDescent="0.2"/>
    <row r="288" ht="12.75" hidden="1" customHeight="1" x14ac:dyDescent="0.2"/>
    <row r="289" ht="12.75" hidden="1" customHeight="1" x14ac:dyDescent="0.2"/>
    <row r="290" ht="12.75" hidden="1" customHeight="1" x14ac:dyDescent="0.2"/>
    <row r="291" ht="12.75" hidden="1" customHeight="1" x14ac:dyDescent="0.2"/>
    <row r="292" ht="12.75" hidden="1" customHeight="1" x14ac:dyDescent="0.2"/>
    <row r="293" ht="12.75" hidden="1" customHeight="1" x14ac:dyDescent="0.2"/>
    <row r="294" ht="12.75" hidden="1" customHeight="1" x14ac:dyDescent="0.2"/>
    <row r="295" ht="12.75" hidden="1" customHeight="1" x14ac:dyDescent="0.2"/>
    <row r="296" ht="12.75" hidden="1" customHeight="1" x14ac:dyDescent="0.2"/>
    <row r="297" ht="12.75" hidden="1" customHeight="1" x14ac:dyDescent="0.2"/>
    <row r="298" ht="12.75" hidden="1" customHeight="1" x14ac:dyDescent="0.2"/>
    <row r="299" ht="12.75" hidden="1" customHeight="1" x14ac:dyDescent="0.2"/>
    <row r="300" ht="12.75" hidden="1" customHeight="1" x14ac:dyDescent="0.2"/>
    <row r="301" ht="12.75" hidden="1" customHeight="1" x14ac:dyDescent="0.2"/>
    <row r="302" ht="12.75" hidden="1" customHeight="1" x14ac:dyDescent="0.2"/>
    <row r="303" ht="12.75" hidden="1" customHeight="1" x14ac:dyDescent="0.2"/>
    <row r="304" ht="12.75" hidden="1" customHeight="1" x14ac:dyDescent="0.2"/>
    <row r="305" ht="12.75" hidden="1" customHeight="1" x14ac:dyDescent="0.2"/>
    <row r="306" ht="12.75" hidden="1" customHeight="1" x14ac:dyDescent="0.2"/>
    <row r="307" ht="12.75" hidden="1" customHeight="1" x14ac:dyDescent="0.2"/>
    <row r="308" ht="12.75" hidden="1" customHeight="1" x14ac:dyDescent="0.2"/>
    <row r="309" ht="12.75" hidden="1" customHeight="1" x14ac:dyDescent="0.2"/>
    <row r="310" ht="12.75" hidden="1" customHeight="1" x14ac:dyDescent="0.2"/>
    <row r="311" ht="12.75" hidden="1" customHeight="1" x14ac:dyDescent="0.2"/>
    <row r="312" ht="12.75" hidden="1" customHeight="1" x14ac:dyDescent="0.2"/>
    <row r="313" ht="12.75" hidden="1" customHeight="1" x14ac:dyDescent="0.2"/>
    <row r="314" ht="12.75" hidden="1" customHeight="1" x14ac:dyDescent="0.2"/>
    <row r="315" ht="12.75" hidden="1" customHeight="1" x14ac:dyDescent="0.2"/>
    <row r="316" ht="12.75" hidden="1" customHeight="1" x14ac:dyDescent="0.2"/>
    <row r="317" ht="12.75" hidden="1" customHeight="1" x14ac:dyDescent="0.2"/>
    <row r="318" ht="12.75" hidden="1" customHeight="1" x14ac:dyDescent="0.2"/>
    <row r="319" ht="12.75" hidden="1" customHeight="1" x14ac:dyDescent="0.2"/>
    <row r="320" ht="12.75" hidden="1" customHeight="1" x14ac:dyDescent="0.2"/>
    <row r="321" ht="12.75" hidden="1" customHeight="1" x14ac:dyDescent="0.2"/>
    <row r="322" ht="12.75" hidden="1" customHeight="1" x14ac:dyDescent="0.2"/>
    <row r="323" ht="12.75" hidden="1" customHeight="1" x14ac:dyDescent="0.2"/>
    <row r="324" ht="12.75" hidden="1" customHeight="1" x14ac:dyDescent="0.2"/>
    <row r="325" ht="12.75" hidden="1" customHeight="1" x14ac:dyDescent="0.2"/>
    <row r="326" ht="12.75" hidden="1" customHeight="1" x14ac:dyDescent="0.2"/>
    <row r="327" ht="12.75" hidden="1" customHeight="1" x14ac:dyDescent="0.2"/>
    <row r="328" ht="12.75" hidden="1" customHeight="1" x14ac:dyDescent="0.2"/>
    <row r="329" ht="12.75" hidden="1" customHeight="1" x14ac:dyDescent="0.2"/>
    <row r="330" ht="12.75" hidden="1" customHeight="1" x14ac:dyDescent="0.2"/>
    <row r="331" ht="12.75" hidden="1" customHeight="1" x14ac:dyDescent="0.2"/>
    <row r="332" ht="12.75" hidden="1" customHeight="1" x14ac:dyDescent="0.2"/>
    <row r="333" ht="12.75" hidden="1" customHeight="1" x14ac:dyDescent="0.2"/>
    <row r="334" ht="12.75" hidden="1" customHeight="1" x14ac:dyDescent="0.2"/>
    <row r="335" ht="12.75" hidden="1" customHeight="1" x14ac:dyDescent="0.2"/>
    <row r="336" ht="12.75" hidden="1" customHeight="1" x14ac:dyDescent="0.2"/>
    <row r="337" ht="12.75" hidden="1" customHeight="1" x14ac:dyDescent="0.2"/>
    <row r="338" ht="12.75" hidden="1" customHeight="1" x14ac:dyDescent="0.2"/>
    <row r="339" ht="12.75" hidden="1" customHeight="1" x14ac:dyDescent="0.2"/>
    <row r="340" ht="12.75" hidden="1" customHeight="1" x14ac:dyDescent="0.2"/>
    <row r="341" ht="12.75" hidden="1" customHeight="1" x14ac:dyDescent="0.2"/>
    <row r="342" ht="12.75" hidden="1" customHeight="1" x14ac:dyDescent="0.2"/>
    <row r="343" ht="12.75" hidden="1" customHeight="1" x14ac:dyDescent="0.2"/>
    <row r="344" ht="12.75" hidden="1" customHeight="1" x14ac:dyDescent="0.2"/>
    <row r="345" ht="12.75" hidden="1" customHeight="1" x14ac:dyDescent="0.2"/>
    <row r="346" ht="12.75" hidden="1" customHeight="1" x14ac:dyDescent="0.2"/>
    <row r="347" ht="12.75" hidden="1" customHeight="1" x14ac:dyDescent="0.2"/>
    <row r="348" ht="12.75" hidden="1" customHeight="1" x14ac:dyDescent="0.2"/>
    <row r="349" ht="12.75" hidden="1" customHeight="1" x14ac:dyDescent="0.2"/>
    <row r="350" ht="12.75" hidden="1" customHeight="1" x14ac:dyDescent="0.2"/>
    <row r="351" ht="12.75" hidden="1" customHeight="1" x14ac:dyDescent="0.2"/>
    <row r="352" ht="12.75" hidden="1" customHeight="1" x14ac:dyDescent="0.2"/>
    <row r="353" ht="12.75" hidden="1" customHeight="1" x14ac:dyDescent="0.2"/>
    <row r="354" ht="12.75" hidden="1" customHeight="1" x14ac:dyDescent="0.2"/>
    <row r="355" ht="12.75" hidden="1" customHeight="1" x14ac:dyDescent="0.2"/>
    <row r="356" ht="12.75" hidden="1" customHeight="1" x14ac:dyDescent="0.2"/>
    <row r="357" ht="12.75" hidden="1" customHeight="1" x14ac:dyDescent="0.2"/>
    <row r="358" ht="12.75" hidden="1" customHeight="1" x14ac:dyDescent="0.2"/>
    <row r="359" ht="12.75" hidden="1" customHeight="1" x14ac:dyDescent="0.2"/>
    <row r="360" ht="12.75" hidden="1" customHeight="1" x14ac:dyDescent="0.2"/>
    <row r="361" ht="12.75" hidden="1" customHeight="1" x14ac:dyDescent="0.2"/>
    <row r="362" ht="12.75" hidden="1" customHeight="1" x14ac:dyDescent="0.2"/>
    <row r="363" ht="12.75" hidden="1" customHeight="1" x14ac:dyDescent="0.2"/>
    <row r="364" ht="12.75" hidden="1" customHeight="1" x14ac:dyDescent="0.2"/>
    <row r="365" ht="12.75" hidden="1" customHeight="1" x14ac:dyDescent="0.2"/>
    <row r="366" ht="12.75" hidden="1" customHeight="1" x14ac:dyDescent="0.2"/>
    <row r="367" ht="12.75" hidden="1" customHeight="1" x14ac:dyDescent="0.2"/>
    <row r="368" ht="12.75" hidden="1" customHeight="1" x14ac:dyDescent="0.2"/>
    <row r="369" ht="12.75" hidden="1" customHeight="1" x14ac:dyDescent="0.2"/>
    <row r="370" ht="12.75" hidden="1" customHeight="1" x14ac:dyDescent="0.2"/>
    <row r="371" ht="12.75" hidden="1" customHeight="1" x14ac:dyDescent="0.2"/>
    <row r="372" ht="12.75" hidden="1" customHeight="1" x14ac:dyDescent="0.2"/>
    <row r="373" ht="12.75" hidden="1" customHeight="1" x14ac:dyDescent="0.2"/>
    <row r="374" ht="12.75" hidden="1" customHeight="1" x14ac:dyDescent="0.2"/>
    <row r="375" ht="12.75" hidden="1" customHeight="1" x14ac:dyDescent="0.2"/>
    <row r="376" ht="12.75" hidden="1" customHeight="1" x14ac:dyDescent="0.2"/>
    <row r="377" ht="12.75" hidden="1" customHeight="1" x14ac:dyDescent="0.2"/>
    <row r="378" ht="12.75" hidden="1" customHeight="1" x14ac:dyDescent="0.2"/>
    <row r="379" ht="12.75" hidden="1" customHeight="1" x14ac:dyDescent="0.2"/>
    <row r="380" ht="12.75" hidden="1" customHeight="1" x14ac:dyDescent="0.2"/>
    <row r="381" ht="12.75" hidden="1" customHeight="1" x14ac:dyDescent="0.2"/>
    <row r="382" ht="12.75" hidden="1" customHeight="1" x14ac:dyDescent="0.2"/>
    <row r="383" ht="12.75" hidden="1" customHeight="1" x14ac:dyDescent="0.2"/>
    <row r="384" ht="12.75" hidden="1" customHeight="1" x14ac:dyDescent="0.2"/>
    <row r="385" ht="12.75" hidden="1" customHeight="1" x14ac:dyDescent="0.2"/>
    <row r="386" ht="12.75" hidden="1" customHeight="1" x14ac:dyDescent="0.2"/>
    <row r="387" ht="12.75" hidden="1" customHeight="1" x14ac:dyDescent="0.2"/>
    <row r="388" ht="12.75" hidden="1" customHeight="1" x14ac:dyDescent="0.2"/>
    <row r="389" ht="12.75" hidden="1" customHeight="1" x14ac:dyDescent="0.2"/>
    <row r="390" ht="12.75" hidden="1" customHeight="1" x14ac:dyDescent="0.2"/>
    <row r="391" ht="12.75" hidden="1" customHeight="1" x14ac:dyDescent="0.2"/>
    <row r="392" ht="12.75" hidden="1" customHeight="1" x14ac:dyDescent="0.2"/>
    <row r="393" ht="12.75" hidden="1" customHeight="1" x14ac:dyDescent="0.2"/>
    <row r="394" ht="12.75" hidden="1" customHeight="1" x14ac:dyDescent="0.2"/>
    <row r="395" ht="12.75" hidden="1" customHeight="1" x14ac:dyDescent="0.2"/>
    <row r="396" ht="12.75" hidden="1" customHeight="1" x14ac:dyDescent="0.2"/>
    <row r="397" ht="12.75" hidden="1" customHeight="1" x14ac:dyDescent="0.2"/>
    <row r="398" ht="12.75" hidden="1" customHeight="1" x14ac:dyDescent="0.2"/>
    <row r="399" ht="12.75" hidden="1" customHeight="1" x14ac:dyDescent="0.2"/>
    <row r="400" ht="12.75" hidden="1" customHeight="1" x14ac:dyDescent="0.2"/>
    <row r="401" ht="12.75" hidden="1" customHeight="1" x14ac:dyDescent="0.2"/>
    <row r="402" ht="12.75" hidden="1" customHeight="1" x14ac:dyDescent="0.2"/>
    <row r="403" ht="12.75" hidden="1" customHeight="1" x14ac:dyDescent="0.2"/>
    <row r="404" ht="12.75" hidden="1" customHeight="1" x14ac:dyDescent="0.2"/>
    <row r="405" ht="12.75" hidden="1" customHeight="1" x14ac:dyDescent="0.2"/>
    <row r="406" ht="12.75" hidden="1" customHeight="1" x14ac:dyDescent="0.2"/>
    <row r="407" ht="12.75" hidden="1" customHeight="1" x14ac:dyDescent="0.2"/>
    <row r="408" ht="12.75" hidden="1" customHeight="1" x14ac:dyDescent="0.2"/>
    <row r="409" ht="12.75" hidden="1" customHeight="1" x14ac:dyDescent="0.2"/>
    <row r="410" ht="12.75" hidden="1" customHeight="1" x14ac:dyDescent="0.2"/>
    <row r="411" ht="12.75" hidden="1" customHeight="1" x14ac:dyDescent="0.2"/>
    <row r="412" ht="12.75" hidden="1" customHeight="1" x14ac:dyDescent="0.2"/>
    <row r="413" ht="12.75" hidden="1" customHeight="1" x14ac:dyDescent="0.2"/>
    <row r="414" ht="12.75" hidden="1" customHeight="1" x14ac:dyDescent="0.2"/>
    <row r="415" ht="12.75" hidden="1" customHeight="1" x14ac:dyDescent="0.2"/>
    <row r="416" ht="12.75" hidden="1" customHeight="1" x14ac:dyDescent="0.2"/>
    <row r="417" ht="12.75" hidden="1" customHeight="1" x14ac:dyDescent="0.2"/>
    <row r="418" ht="12.75" hidden="1" customHeight="1" x14ac:dyDescent="0.2"/>
    <row r="419" ht="12.75" hidden="1" customHeight="1" x14ac:dyDescent="0.2"/>
    <row r="420" ht="12.75" hidden="1" customHeight="1" x14ac:dyDescent="0.2"/>
    <row r="421" ht="12.75" hidden="1" customHeight="1" x14ac:dyDescent="0.2"/>
    <row r="422" ht="12.75" hidden="1" customHeight="1" x14ac:dyDescent="0.2"/>
    <row r="423" ht="12.75" hidden="1" customHeight="1" x14ac:dyDescent="0.2"/>
    <row r="424" ht="12.75" hidden="1" customHeight="1" x14ac:dyDescent="0.2"/>
    <row r="425" ht="12.75" hidden="1" customHeight="1" x14ac:dyDescent="0.2"/>
    <row r="426" ht="12.75" hidden="1" customHeight="1" x14ac:dyDescent="0.2"/>
    <row r="427" ht="12.75" hidden="1" customHeight="1" x14ac:dyDescent="0.2"/>
    <row r="428" ht="12.75" hidden="1" customHeight="1" x14ac:dyDescent="0.2"/>
    <row r="429" ht="12.75" hidden="1" customHeight="1" x14ac:dyDescent="0.2"/>
    <row r="430" ht="12.75" hidden="1" customHeight="1" x14ac:dyDescent="0.2"/>
    <row r="431" ht="12.75" hidden="1" customHeight="1" x14ac:dyDescent="0.2"/>
    <row r="432" ht="12.75" hidden="1" customHeight="1" x14ac:dyDescent="0.2"/>
    <row r="433" ht="12.75" hidden="1" customHeight="1" x14ac:dyDescent="0.2"/>
    <row r="434" ht="12.75" hidden="1" customHeight="1" x14ac:dyDescent="0.2"/>
    <row r="435" ht="12.75" hidden="1" customHeight="1" x14ac:dyDescent="0.2"/>
    <row r="436" ht="12.75" hidden="1" customHeight="1" x14ac:dyDescent="0.2"/>
    <row r="437" ht="12.75" hidden="1" customHeight="1" x14ac:dyDescent="0.2"/>
    <row r="438" ht="12.75" hidden="1" customHeight="1" x14ac:dyDescent="0.2"/>
    <row r="439" ht="12.75" hidden="1" customHeight="1" x14ac:dyDescent="0.2"/>
    <row r="440" ht="12.75" hidden="1" customHeight="1" x14ac:dyDescent="0.2"/>
    <row r="441" ht="12.75" hidden="1" customHeight="1" x14ac:dyDescent="0.2"/>
    <row r="442" ht="12.75" hidden="1" customHeight="1" x14ac:dyDescent="0.2"/>
    <row r="443" ht="12.75" hidden="1" customHeight="1" x14ac:dyDescent="0.2"/>
    <row r="444" ht="12.75" hidden="1" customHeight="1" x14ac:dyDescent="0.2"/>
    <row r="445" ht="12.75" hidden="1" customHeight="1" x14ac:dyDescent="0.2"/>
    <row r="446" ht="12.75" hidden="1" customHeight="1" x14ac:dyDescent="0.2"/>
    <row r="447" ht="12.75" hidden="1" customHeight="1" x14ac:dyDescent="0.2"/>
    <row r="448" ht="12.75" hidden="1" customHeight="1" x14ac:dyDescent="0.2"/>
    <row r="449" ht="12.75" hidden="1" customHeight="1" x14ac:dyDescent="0.2"/>
    <row r="450" ht="12.75" hidden="1" customHeight="1" x14ac:dyDescent="0.2"/>
    <row r="451" ht="12.75" hidden="1" customHeight="1" x14ac:dyDescent="0.2"/>
    <row r="452" ht="12.75" hidden="1" customHeight="1" x14ac:dyDescent="0.2"/>
    <row r="453" ht="12.75" hidden="1" customHeight="1" x14ac:dyDescent="0.2"/>
    <row r="454" ht="12.75" hidden="1" customHeight="1" x14ac:dyDescent="0.2"/>
    <row r="455" ht="12.75" hidden="1" customHeight="1" x14ac:dyDescent="0.2"/>
    <row r="456" ht="12.75" hidden="1" customHeight="1" x14ac:dyDescent="0.2"/>
    <row r="457" ht="12.75" hidden="1" customHeight="1" x14ac:dyDescent="0.2"/>
    <row r="458" ht="12.75" hidden="1" customHeight="1" x14ac:dyDescent="0.2"/>
    <row r="459" ht="12.75" hidden="1" customHeight="1" x14ac:dyDescent="0.2"/>
    <row r="460" ht="12.75" hidden="1" customHeight="1" x14ac:dyDescent="0.2"/>
    <row r="461" ht="12.75" hidden="1" customHeight="1" x14ac:dyDescent="0.2"/>
    <row r="462" ht="12.75" hidden="1" customHeight="1" x14ac:dyDescent="0.2"/>
    <row r="463" ht="12.75" hidden="1" customHeight="1" x14ac:dyDescent="0.2"/>
    <row r="464" ht="12.75" hidden="1" customHeight="1" x14ac:dyDescent="0.2"/>
    <row r="465" ht="12.75" hidden="1" customHeight="1" x14ac:dyDescent="0.2"/>
    <row r="466" ht="12.75" hidden="1" customHeight="1" x14ac:dyDescent="0.2"/>
    <row r="467" ht="12.75" hidden="1" customHeight="1" x14ac:dyDescent="0.2"/>
    <row r="468" ht="12.75" hidden="1" customHeight="1" x14ac:dyDescent="0.2"/>
    <row r="469" ht="12.75" hidden="1" customHeight="1" x14ac:dyDescent="0.2"/>
    <row r="470" ht="12.75" hidden="1" customHeight="1" x14ac:dyDescent="0.2"/>
    <row r="471" ht="12.75" hidden="1" customHeight="1" x14ac:dyDescent="0.2"/>
    <row r="472" ht="12.75" hidden="1" customHeight="1" x14ac:dyDescent="0.2"/>
    <row r="473" ht="12.75" hidden="1" customHeight="1" x14ac:dyDescent="0.2"/>
    <row r="474" ht="12.75" hidden="1" customHeight="1" x14ac:dyDescent="0.2"/>
    <row r="475" ht="12.75" hidden="1" customHeight="1" x14ac:dyDescent="0.2"/>
    <row r="476" ht="12.75" hidden="1" customHeight="1" x14ac:dyDescent="0.2"/>
    <row r="477" ht="12.75" hidden="1" customHeight="1" x14ac:dyDescent="0.2"/>
    <row r="478" ht="12.75" hidden="1" customHeight="1" x14ac:dyDescent="0.2"/>
    <row r="479" ht="12.75" hidden="1" customHeight="1" x14ac:dyDescent="0.2"/>
    <row r="480" ht="12.75" hidden="1" customHeight="1" x14ac:dyDescent="0.2"/>
    <row r="481" ht="12.75" hidden="1" customHeight="1" x14ac:dyDescent="0.2"/>
    <row r="482" ht="12.75" hidden="1" customHeight="1" x14ac:dyDescent="0.2"/>
    <row r="483" ht="12.75" hidden="1" customHeight="1" x14ac:dyDescent="0.2"/>
    <row r="484" ht="12.75" hidden="1" customHeight="1" x14ac:dyDescent="0.2"/>
    <row r="485" ht="12.75" hidden="1" customHeight="1" x14ac:dyDescent="0.2"/>
    <row r="486" ht="12.75" hidden="1" customHeight="1" x14ac:dyDescent="0.2"/>
    <row r="487" ht="12.75" hidden="1" customHeight="1" x14ac:dyDescent="0.2"/>
    <row r="488" ht="12.75" hidden="1" customHeight="1" x14ac:dyDescent="0.2"/>
    <row r="489" ht="12.75" hidden="1" customHeight="1" x14ac:dyDescent="0.2"/>
    <row r="490" ht="12.75" hidden="1" customHeight="1" x14ac:dyDescent="0.2"/>
    <row r="491" ht="12.75" hidden="1" customHeight="1" x14ac:dyDescent="0.2"/>
    <row r="492" ht="12.75" hidden="1" customHeight="1" x14ac:dyDescent="0.2"/>
    <row r="493" ht="12.75" hidden="1" customHeight="1" x14ac:dyDescent="0.2"/>
    <row r="494" ht="12.75" hidden="1" customHeight="1" x14ac:dyDescent="0.2"/>
    <row r="495" ht="12.75" hidden="1" customHeight="1" x14ac:dyDescent="0.2"/>
    <row r="496" ht="12.75" hidden="1" customHeight="1" x14ac:dyDescent="0.2"/>
    <row r="497" ht="12.75" hidden="1" customHeight="1" x14ac:dyDescent="0.2"/>
    <row r="498" ht="12.75" hidden="1" customHeight="1" x14ac:dyDescent="0.2"/>
    <row r="499" ht="12.75" hidden="1" customHeight="1" x14ac:dyDescent="0.2"/>
    <row r="500" ht="12.75" hidden="1" customHeight="1" x14ac:dyDescent="0.2"/>
    <row r="501" ht="12.75" hidden="1" customHeight="1" x14ac:dyDescent="0.2"/>
    <row r="502" ht="12.75" hidden="1" customHeight="1" x14ac:dyDescent="0.2"/>
    <row r="503" ht="12.75" hidden="1" customHeight="1" x14ac:dyDescent="0.2"/>
    <row r="504" ht="12.75" hidden="1" customHeight="1" x14ac:dyDescent="0.2"/>
    <row r="505" ht="12.75" hidden="1" customHeight="1" x14ac:dyDescent="0.2"/>
    <row r="506" ht="12.75" hidden="1" customHeight="1" x14ac:dyDescent="0.2"/>
    <row r="507" ht="12.75" hidden="1" customHeight="1" x14ac:dyDescent="0.2"/>
    <row r="508" ht="12.75" hidden="1" customHeight="1" x14ac:dyDescent="0.2"/>
    <row r="509" ht="12.75" hidden="1" customHeight="1" x14ac:dyDescent="0.2"/>
    <row r="510" ht="12.75" hidden="1" customHeight="1" x14ac:dyDescent="0.2"/>
    <row r="511" ht="12.75" hidden="1" customHeight="1" x14ac:dyDescent="0.2"/>
    <row r="512" ht="12.75" hidden="1" customHeight="1" x14ac:dyDescent="0.2"/>
    <row r="513" ht="12.75" hidden="1" customHeight="1" x14ac:dyDescent="0.2"/>
    <row r="514" ht="12.75" hidden="1" customHeight="1" x14ac:dyDescent="0.2"/>
    <row r="515" ht="12.75" hidden="1" customHeight="1" x14ac:dyDescent="0.2"/>
    <row r="516" ht="12.75" hidden="1" customHeight="1" x14ac:dyDescent="0.2"/>
    <row r="517" ht="12.75" hidden="1" customHeight="1" x14ac:dyDescent="0.2"/>
    <row r="518" ht="12.75" hidden="1" customHeight="1" x14ac:dyDescent="0.2"/>
    <row r="519" ht="12.75" hidden="1" customHeight="1" x14ac:dyDescent="0.2"/>
    <row r="520" ht="12.75" hidden="1" customHeight="1" x14ac:dyDescent="0.2"/>
    <row r="521" ht="12.75" hidden="1" customHeight="1" x14ac:dyDescent="0.2"/>
    <row r="522" ht="12.75" hidden="1" customHeight="1" x14ac:dyDescent="0.2"/>
    <row r="523" ht="12.75" hidden="1" customHeight="1" x14ac:dyDescent="0.2"/>
    <row r="524" ht="12.75" hidden="1" customHeight="1" x14ac:dyDescent="0.2"/>
    <row r="525" ht="12.75" hidden="1" customHeight="1" x14ac:dyDescent="0.2"/>
    <row r="526" ht="12.75" hidden="1" customHeight="1" x14ac:dyDescent="0.2"/>
    <row r="527" ht="12.75" hidden="1" customHeight="1" x14ac:dyDescent="0.2"/>
    <row r="528" ht="12.75" hidden="1" customHeight="1" x14ac:dyDescent="0.2"/>
    <row r="529" ht="12.75" hidden="1" customHeight="1" x14ac:dyDescent="0.2"/>
    <row r="530" ht="12.75" hidden="1" customHeight="1" x14ac:dyDescent="0.2"/>
    <row r="531" ht="12.75" hidden="1" customHeight="1" x14ac:dyDescent="0.2"/>
    <row r="532" ht="12.75" hidden="1" customHeight="1" x14ac:dyDescent="0.2"/>
    <row r="533" ht="12.75" hidden="1" customHeight="1" x14ac:dyDescent="0.2"/>
    <row r="534" ht="12.75" hidden="1" customHeight="1" x14ac:dyDescent="0.2"/>
    <row r="535" ht="12.75" hidden="1" customHeight="1" x14ac:dyDescent="0.2"/>
    <row r="536" ht="12.75" hidden="1" customHeight="1" x14ac:dyDescent="0.2"/>
    <row r="537" ht="12.75" hidden="1" customHeight="1" x14ac:dyDescent="0.2"/>
    <row r="538" ht="12.75" hidden="1" customHeight="1" x14ac:dyDescent="0.2"/>
    <row r="539" ht="12.75" hidden="1" customHeight="1" x14ac:dyDescent="0.2"/>
    <row r="540" ht="12.75" hidden="1" customHeight="1" x14ac:dyDescent="0.2"/>
    <row r="541" ht="12.75" hidden="1" customHeight="1" x14ac:dyDescent="0.2"/>
    <row r="542" ht="12.75" hidden="1" customHeight="1" x14ac:dyDescent="0.2"/>
    <row r="543" ht="12.75" hidden="1" customHeight="1" x14ac:dyDescent="0.2"/>
    <row r="544" ht="12.75" hidden="1" customHeight="1" x14ac:dyDescent="0.2"/>
    <row r="545" ht="12.75" hidden="1" customHeight="1" x14ac:dyDescent="0.2"/>
    <row r="546" ht="12.75" hidden="1" customHeight="1" x14ac:dyDescent="0.2"/>
    <row r="547" ht="12.75" hidden="1" customHeight="1" x14ac:dyDescent="0.2"/>
    <row r="548" ht="12.75" hidden="1" customHeight="1" x14ac:dyDescent="0.2"/>
    <row r="549" ht="12.75" hidden="1" customHeight="1" x14ac:dyDescent="0.2"/>
    <row r="550" ht="12.75" hidden="1" customHeight="1" x14ac:dyDescent="0.2"/>
    <row r="551" ht="12.75" hidden="1" customHeight="1" x14ac:dyDescent="0.2"/>
    <row r="552" ht="12.75" hidden="1" customHeight="1" x14ac:dyDescent="0.2"/>
    <row r="553" ht="12.75" hidden="1" customHeight="1" x14ac:dyDescent="0.2"/>
    <row r="554" ht="12.75" hidden="1" customHeight="1" x14ac:dyDescent="0.2"/>
    <row r="555" ht="12.75" hidden="1" customHeight="1" x14ac:dyDescent="0.2"/>
    <row r="556" ht="12.75" hidden="1" customHeight="1" x14ac:dyDescent="0.2"/>
    <row r="557" ht="12.75" hidden="1" customHeight="1" x14ac:dyDescent="0.2"/>
    <row r="558" ht="12.75" hidden="1" customHeight="1" x14ac:dyDescent="0.2"/>
    <row r="559" ht="12.75" hidden="1" customHeight="1" x14ac:dyDescent="0.2"/>
    <row r="560" ht="12.75" hidden="1" customHeight="1" x14ac:dyDescent="0.2"/>
    <row r="561" ht="12.75" hidden="1" customHeight="1" x14ac:dyDescent="0.2"/>
    <row r="562" ht="12.75" hidden="1" customHeight="1" x14ac:dyDescent="0.2"/>
    <row r="563" ht="12.75" hidden="1" customHeight="1" x14ac:dyDescent="0.2"/>
    <row r="564" ht="12.75" hidden="1" customHeight="1" x14ac:dyDescent="0.2"/>
    <row r="565" ht="12.75" hidden="1" customHeight="1" x14ac:dyDescent="0.2"/>
    <row r="566" ht="12.75" hidden="1" customHeight="1" x14ac:dyDescent="0.2"/>
    <row r="567" ht="12.75" hidden="1" customHeight="1" x14ac:dyDescent="0.2"/>
    <row r="568" ht="12.75" hidden="1" customHeight="1" x14ac:dyDescent="0.2"/>
    <row r="569" ht="12.75" hidden="1" customHeight="1" x14ac:dyDescent="0.2"/>
    <row r="570" ht="12.75" hidden="1" customHeight="1" x14ac:dyDescent="0.2"/>
    <row r="571" ht="12.75" hidden="1" customHeight="1" x14ac:dyDescent="0.2"/>
    <row r="572" ht="12.75" hidden="1" customHeight="1" x14ac:dyDescent="0.2"/>
    <row r="573" ht="12.75" hidden="1" customHeight="1" x14ac:dyDescent="0.2"/>
    <row r="574" ht="12.75" hidden="1" customHeight="1" x14ac:dyDescent="0.2"/>
    <row r="575" ht="12.75" hidden="1" customHeight="1" x14ac:dyDescent="0.2"/>
    <row r="576" ht="12.75" hidden="1" customHeight="1" x14ac:dyDescent="0.2"/>
    <row r="577" ht="12.75" hidden="1" customHeight="1" x14ac:dyDescent="0.2"/>
    <row r="578" ht="12.75" hidden="1" customHeight="1" x14ac:dyDescent="0.2"/>
    <row r="579" ht="12.75" hidden="1" customHeight="1" x14ac:dyDescent="0.2"/>
    <row r="580" ht="12.75" hidden="1" customHeight="1" x14ac:dyDescent="0.2"/>
    <row r="581" ht="12.75" hidden="1" customHeight="1" x14ac:dyDescent="0.2"/>
    <row r="582" ht="12.75" hidden="1" customHeight="1" x14ac:dyDescent="0.2"/>
    <row r="583" ht="12.75" hidden="1" customHeight="1" x14ac:dyDescent="0.2"/>
    <row r="584" ht="12.75" hidden="1" customHeight="1" x14ac:dyDescent="0.2"/>
    <row r="585" ht="12.75" hidden="1" customHeight="1" x14ac:dyDescent="0.2"/>
    <row r="586" ht="12.75" hidden="1" customHeight="1" x14ac:dyDescent="0.2"/>
    <row r="587" ht="12.75" hidden="1" customHeight="1" x14ac:dyDescent="0.2"/>
    <row r="588" ht="12.75" hidden="1" customHeight="1" x14ac:dyDescent="0.2"/>
    <row r="589" ht="12.75" hidden="1" customHeight="1" x14ac:dyDescent="0.2"/>
    <row r="590" ht="12.75" hidden="1" customHeight="1" x14ac:dyDescent="0.2"/>
    <row r="591" ht="12.75" hidden="1" customHeight="1" x14ac:dyDescent="0.2"/>
    <row r="592" ht="12.75" hidden="1" customHeight="1" x14ac:dyDescent="0.2"/>
    <row r="593" ht="12.75" hidden="1" customHeight="1" x14ac:dyDescent="0.2"/>
    <row r="594" ht="12.75" hidden="1" customHeight="1" x14ac:dyDescent="0.2"/>
    <row r="595" ht="12.75" hidden="1" customHeight="1" x14ac:dyDescent="0.2"/>
    <row r="596" ht="12.75" hidden="1" customHeight="1" x14ac:dyDescent="0.2"/>
    <row r="597" ht="12.75" hidden="1" customHeight="1" x14ac:dyDescent="0.2"/>
    <row r="598" ht="12.75" hidden="1" customHeight="1" x14ac:dyDescent="0.2"/>
    <row r="599" ht="12.75" hidden="1" customHeight="1" x14ac:dyDescent="0.2"/>
    <row r="600" ht="12.75" hidden="1" customHeight="1" x14ac:dyDescent="0.2"/>
    <row r="601" ht="12.75" hidden="1" customHeight="1" x14ac:dyDescent="0.2"/>
    <row r="602" ht="12.75" hidden="1" customHeight="1" x14ac:dyDescent="0.2"/>
    <row r="603" ht="12.75" hidden="1" customHeight="1" x14ac:dyDescent="0.2"/>
    <row r="604" ht="12.75" hidden="1" customHeight="1" x14ac:dyDescent="0.2"/>
    <row r="605" ht="12.75" hidden="1" customHeight="1" x14ac:dyDescent="0.2"/>
    <row r="606" ht="12.75" hidden="1" customHeight="1" x14ac:dyDescent="0.2"/>
    <row r="607" ht="12.75" hidden="1" customHeight="1" x14ac:dyDescent="0.2"/>
    <row r="608" ht="12.75" hidden="1" customHeight="1" x14ac:dyDescent="0.2"/>
    <row r="609" ht="12.75" hidden="1" customHeight="1" x14ac:dyDescent="0.2"/>
    <row r="610" ht="12.75" hidden="1" customHeight="1" x14ac:dyDescent="0.2"/>
    <row r="611" ht="12.75" hidden="1" customHeight="1" x14ac:dyDescent="0.2"/>
    <row r="612" ht="12.75" hidden="1" customHeight="1" x14ac:dyDescent="0.2"/>
    <row r="613" ht="12.75" hidden="1" customHeight="1" x14ac:dyDescent="0.2"/>
    <row r="614" ht="12.75" hidden="1" customHeight="1" x14ac:dyDescent="0.2"/>
    <row r="615" ht="12.75" hidden="1" customHeight="1" x14ac:dyDescent="0.2"/>
    <row r="616" ht="12.75" hidden="1" customHeight="1" x14ac:dyDescent="0.2"/>
    <row r="617" ht="12.75" hidden="1" customHeight="1" x14ac:dyDescent="0.2"/>
    <row r="618" ht="12.75" hidden="1" customHeight="1" x14ac:dyDescent="0.2"/>
    <row r="619" ht="12.75" hidden="1" customHeight="1" x14ac:dyDescent="0.2"/>
    <row r="620" ht="12.75" hidden="1" customHeight="1" x14ac:dyDescent="0.2"/>
    <row r="621" ht="12.75" hidden="1" customHeight="1" x14ac:dyDescent="0.2"/>
    <row r="622" ht="12.75" hidden="1" customHeight="1" x14ac:dyDescent="0.2"/>
    <row r="623" ht="12.75" hidden="1" customHeight="1" x14ac:dyDescent="0.2"/>
    <row r="624" ht="12.75" hidden="1" customHeight="1" x14ac:dyDescent="0.2"/>
    <row r="625" ht="12.75" hidden="1" customHeight="1" x14ac:dyDescent="0.2"/>
    <row r="626" ht="12.75" hidden="1" customHeight="1" x14ac:dyDescent="0.2"/>
    <row r="627" ht="12.75" hidden="1" customHeight="1" x14ac:dyDescent="0.2"/>
    <row r="628" ht="12.75" hidden="1" customHeight="1" x14ac:dyDescent="0.2"/>
    <row r="629" ht="12.75" hidden="1" customHeight="1" x14ac:dyDescent="0.2"/>
    <row r="630" ht="12.75" hidden="1" customHeight="1" x14ac:dyDescent="0.2"/>
    <row r="631" ht="12.75" hidden="1" customHeight="1" x14ac:dyDescent="0.2"/>
    <row r="632" ht="12.75" hidden="1" customHeight="1" x14ac:dyDescent="0.2"/>
    <row r="633" ht="12.75" hidden="1" customHeight="1" x14ac:dyDescent="0.2"/>
    <row r="634" ht="12.75" hidden="1" customHeight="1" x14ac:dyDescent="0.2"/>
    <row r="635" ht="12.75" hidden="1" customHeight="1" x14ac:dyDescent="0.2"/>
    <row r="636" ht="12.75" hidden="1" customHeight="1" x14ac:dyDescent="0.2"/>
    <row r="637" ht="12.75" hidden="1" customHeight="1" x14ac:dyDescent="0.2"/>
    <row r="638" ht="12.75" hidden="1" customHeight="1" x14ac:dyDescent="0.2"/>
    <row r="639" ht="12.75" hidden="1" customHeight="1" x14ac:dyDescent="0.2"/>
    <row r="640" ht="12.75" hidden="1" customHeight="1" x14ac:dyDescent="0.2"/>
    <row r="641" ht="12.75" hidden="1" customHeight="1" x14ac:dyDescent="0.2"/>
    <row r="642" ht="12.75" hidden="1" customHeight="1" x14ac:dyDescent="0.2"/>
    <row r="643" ht="12.75" hidden="1" customHeight="1" x14ac:dyDescent="0.2"/>
    <row r="644" ht="12.75" hidden="1" customHeight="1" x14ac:dyDescent="0.2"/>
    <row r="645" ht="12.75" hidden="1" customHeight="1" x14ac:dyDescent="0.2"/>
    <row r="646" ht="12.75" hidden="1" customHeight="1" x14ac:dyDescent="0.2"/>
    <row r="647" ht="12.75" hidden="1" customHeight="1" x14ac:dyDescent="0.2"/>
    <row r="648" ht="12.75" hidden="1" customHeight="1" x14ac:dyDescent="0.2"/>
    <row r="649" ht="12.75" hidden="1" customHeight="1" x14ac:dyDescent="0.2"/>
    <row r="650" ht="12.75" hidden="1" customHeight="1" x14ac:dyDescent="0.2"/>
    <row r="651" ht="12.75" hidden="1" customHeight="1" x14ac:dyDescent="0.2"/>
    <row r="652" ht="12.75" hidden="1" customHeight="1" x14ac:dyDescent="0.2"/>
    <row r="653" ht="12.75" hidden="1" customHeight="1" x14ac:dyDescent="0.2"/>
    <row r="654" ht="12.75" hidden="1" customHeight="1" x14ac:dyDescent="0.2"/>
    <row r="655" ht="12.75" hidden="1" customHeight="1" x14ac:dyDescent="0.2"/>
    <row r="656" ht="12.75" hidden="1" customHeight="1" x14ac:dyDescent="0.2"/>
    <row r="657" ht="12.75" hidden="1" customHeight="1" x14ac:dyDescent="0.2"/>
    <row r="658" ht="12.75" hidden="1" customHeight="1" x14ac:dyDescent="0.2"/>
    <row r="659" ht="12.75" hidden="1" customHeight="1" x14ac:dyDescent="0.2"/>
    <row r="660" ht="12.75" hidden="1" customHeight="1" x14ac:dyDescent="0.2"/>
    <row r="661" ht="12.75" hidden="1" customHeight="1" x14ac:dyDescent="0.2"/>
    <row r="662" ht="12.75" hidden="1" customHeight="1" x14ac:dyDescent="0.2"/>
    <row r="663" ht="12.75" hidden="1" customHeight="1" x14ac:dyDescent="0.2"/>
    <row r="664" ht="12.75" hidden="1" customHeight="1" x14ac:dyDescent="0.2"/>
    <row r="665" ht="12.75" hidden="1" customHeight="1" x14ac:dyDescent="0.2"/>
    <row r="666" ht="12.75" hidden="1" customHeight="1" x14ac:dyDescent="0.2"/>
    <row r="667" ht="12.75" hidden="1" customHeight="1" x14ac:dyDescent="0.2"/>
    <row r="668" ht="12.75" hidden="1" customHeight="1" x14ac:dyDescent="0.2"/>
    <row r="669" ht="12.75" hidden="1" customHeight="1" x14ac:dyDescent="0.2"/>
    <row r="670" ht="12.75" hidden="1" customHeight="1" x14ac:dyDescent="0.2"/>
    <row r="671" ht="12.75" hidden="1" customHeight="1" x14ac:dyDescent="0.2"/>
    <row r="672" ht="12.75" hidden="1" customHeight="1" x14ac:dyDescent="0.2"/>
    <row r="673" ht="12.75" hidden="1" customHeight="1" x14ac:dyDescent="0.2"/>
    <row r="674" ht="12.75" hidden="1" customHeight="1" x14ac:dyDescent="0.2"/>
    <row r="675" ht="12.75" hidden="1" customHeight="1" x14ac:dyDescent="0.2"/>
    <row r="676" ht="12.75" hidden="1" customHeight="1" x14ac:dyDescent="0.2"/>
    <row r="677" ht="12.75" hidden="1" customHeight="1" x14ac:dyDescent="0.2"/>
    <row r="678" ht="12.75" hidden="1" customHeight="1" x14ac:dyDescent="0.2"/>
    <row r="679" ht="12.75" hidden="1" customHeight="1" x14ac:dyDescent="0.2"/>
    <row r="680" ht="12.75" hidden="1" customHeight="1" x14ac:dyDescent="0.2"/>
    <row r="681" ht="12.75" hidden="1" customHeight="1" x14ac:dyDescent="0.2"/>
    <row r="682" ht="12.75" hidden="1" customHeight="1" x14ac:dyDescent="0.2"/>
    <row r="683" ht="12.75" hidden="1" customHeight="1" x14ac:dyDescent="0.2"/>
    <row r="684" ht="12.75" hidden="1" customHeight="1" x14ac:dyDescent="0.2"/>
    <row r="685" ht="12.75" hidden="1" customHeight="1" x14ac:dyDescent="0.2"/>
    <row r="686" ht="12.75" hidden="1" customHeight="1" x14ac:dyDescent="0.2"/>
    <row r="687" ht="12.75" hidden="1" customHeight="1" x14ac:dyDescent="0.2"/>
    <row r="688" ht="12.75" hidden="1" customHeight="1" x14ac:dyDescent="0.2"/>
    <row r="689" ht="12.75" hidden="1" customHeight="1" x14ac:dyDescent="0.2"/>
    <row r="690" ht="12.75" hidden="1" customHeight="1" x14ac:dyDescent="0.2"/>
    <row r="691" ht="12.75" hidden="1" customHeight="1" x14ac:dyDescent="0.2"/>
    <row r="692" ht="12.75" hidden="1" customHeight="1" x14ac:dyDescent="0.2"/>
    <row r="693" ht="12.75" hidden="1" customHeight="1" x14ac:dyDescent="0.2"/>
    <row r="694" ht="12.75" hidden="1" customHeight="1" x14ac:dyDescent="0.2"/>
    <row r="695" ht="12.75" hidden="1" customHeight="1" x14ac:dyDescent="0.2"/>
    <row r="696" ht="12.75" hidden="1" customHeight="1" x14ac:dyDescent="0.2"/>
    <row r="697" ht="12.75" hidden="1" customHeight="1" x14ac:dyDescent="0.2"/>
    <row r="698" ht="12.75" hidden="1" customHeight="1" x14ac:dyDescent="0.2"/>
    <row r="699" ht="12.75" hidden="1" customHeight="1" x14ac:dyDescent="0.2"/>
    <row r="700" ht="12.75" hidden="1" customHeight="1" x14ac:dyDescent="0.2"/>
    <row r="701" ht="12.75" hidden="1" customHeight="1" x14ac:dyDescent="0.2"/>
    <row r="702" ht="12.75" hidden="1" customHeight="1" x14ac:dyDescent="0.2"/>
    <row r="703" ht="12.75" hidden="1" customHeight="1" x14ac:dyDescent="0.2"/>
    <row r="704" ht="12.75" hidden="1" customHeight="1" x14ac:dyDescent="0.2"/>
    <row r="705" ht="12.75" hidden="1" customHeight="1" x14ac:dyDescent="0.2"/>
    <row r="706" ht="12.75" hidden="1" customHeight="1" x14ac:dyDescent="0.2"/>
    <row r="707" ht="12.75" hidden="1" customHeight="1" x14ac:dyDescent="0.2"/>
    <row r="708" ht="12.75" hidden="1" customHeight="1" x14ac:dyDescent="0.2"/>
    <row r="709" ht="12.75" hidden="1" customHeight="1" x14ac:dyDescent="0.2"/>
    <row r="710" ht="12.75" hidden="1" customHeight="1" x14ac:dyDescent="0.2"/>
    <row r="711" ht="12.75" hidden="1" customHeight="1" x14ac:dyDescent="0.2"/>
    <row r="712" ht="12.75" hidden="1" customHeight="1" x14ac:dyDescent="0.2"/>
    <row r="713" ht="12.75" hidden="1" customHeight="1" x14ac:dyDescent="0.2"/>
    <row r="714" ht="12.75" hidden="1" customHeight="1" x14ac:dyDescent="0.2"/>
    <row r="715" ht="12.75" hidden="1" customHeight="1" x14ac:dyDescent="0.2"/>
    <row r="716" ht="12.75" hidden="1" customHeight="1" x14ac:dyDescent="0.2"/>
    <row r="717" ht="12.75" hidden="1" customHeight="1" x14ac:dyDescent="0.2"/>
    <row r="718" ht="12.75" hidden="1" customHeight="1" x14ac:dyDescent="0.2"/>
    <row r="719" ht="12.75" hidden="1" customHeight="1" x14ac:dyDescent="0.2"/>
    <row r="720" ht="12.75" hidden="1" customHeight="1" x14ac:dyDescent="0.2"/>
    <row r="721" ht="12.75" hidden="1" customHeight="1" x14ac:dyDescent="0.2"/>
    <row r="722" ht="12.75" hidden="1" customHeight="1" x14ac:dyDescent="0.2"/>
    <row r="723" ht="12.75" hidden="1" customHeight="1" x14ac:dyDescent="0.2"/>
    <row r="724" ht="12.75" hidden="1" customHeight="1" x14ac:dyDescent="0.2"/>
    <row r="725" ht="12.75" hidden="1" customHeight="1" x14ac:dyDescent="0.2"/>
    <row r="726" ht="12.75" hidden="1" customHeight="1" x14ac:dyDescent="0.2"/>
    <row r="727" ht="12.75" hidden="1" customHeight="1" x14ac:dyDescent="0.2"/>
    <row r="728" ht="12.75" hidden="1" customHeight="1" x14ac:dyDescent="0.2"/>
    <row r="729" ht="12.75" hidden="1" customHeight="1" x14ac:dyDescent="0.2"/>
    <row r="730" ht="12.75" hidden="1" customHeight="1" x14ac:dyDescent="0.2"/>
    <row r="731" ht="12.75" hidden="1" customHeight="1" x14ac:dyDescent="0.2"/>
    <row r="732" ht="12.75" hidden="1" customHeight="1" x14ac:dyDescent="0.2"/>
    <row r="733" ht="12.75" hidden="1" customHeight="1" x14ac:dyDescent="0.2"/>
    <row r="734" ht="12.75" hidden="1" customHeight="1" x14ac:dyDescent="0.2"/>
    <row r="735" ht="12.75" hidden="1" customHeight="1" x14ac:dyDescent="0.2"/>
    <row r="736" ht="12.75" hidden="1" customHeight="1" x14ac:dyDescent="0.2"/>
    <row r="737" ht="12.75" hidden="1" customHeight="1" x14ac:dyDescent="0.2"/>
    <row r="738" ht="12.75" hidden="1" customHeight="1" x14ac:dyDescent="0.2"/>
    <row r="739" ht="12.75" hidden="1" customHeight="1" x14ac:dyDescent="0.2"/>
    <row r="740" ht="12.75" hidden="1" customHeight="1" x14ac:dyDescent="0.2"/>
    <row r="741" ht="12.75" hidden="1" customHeight="1" x14ac:dyDescent="0.2"/>
    <row r="742" ht="12.75" hidden="1" customHeight="1" x14ac:dyDescent="0.2"/>
    <row r="743" ht="12.75" hidden="1" customHeight="1" x14ac:dyDescent="0.2"/>
    <row r="744" ht="12.75" hidden="1" customHeight="1" x14ac:dyDescent="0.2"/>
    <row r="745" ht="12.75" hidden="1" customHeight="1" x14ac:dyDescent="0.2"/>
    <row r="746" ht="12.75" hidden="1" customHeight="1" x14ac:dyDescent="0.2"/>
    <row r="747" ht="12.75" hidden="1" customHeight="1" x14ac:dyDescent="0.2"/>
    <row r="748" ht="12.75" hidden="1" customHeight="1" x14ac:dyDescent="0.2"/>
    <row r="749" ht="12.75" hidden="1" customHeight="1" x14ac:dyDescent="0.2"/>
    <row r="750" ht="12.75" hidden="1" customHeight="1" x14ac:dyDescent="0.2"/>
    <row r="751" ht="12.75" hidden="1" customHeight="1" x14ac:dyDescent="0.2"/>
    <row r="752" ht="12.75" hidden="1" customHeight="1" x14ac:dyDescent="0.2"/>
    <row r="753" ht="12.75" hidden="1" customHeight="1" x14ac:dyDescent="0.2"/>
    <row r="754" ht="12.75" hidden="1" customHeight="1" x14ac:dyDescent="0.2"/>
    <row r="755" ht="12.75" hidden="1" customHeight="1" x14ac:dyDescent="0.2"/>
    <row r="756" ht="12.75" hidden="1" customHeight="1" x14ac:dyDescent="0.2"/>
    <row r="757" ht="12.75" hidden="1" customHeight="1" x14ac:dyDescent="0.2"/>
    <row r="758" ht="12.75" hidden="1" customHeight="1" x14ac:dyDescent="0.2"/>
    <row r="759" ht="12.75" hidden="1" customHeight="1" x14ac:dyDescent="0.2"/>
    <row r="760" ht="12.75" hidden="1" customHeight="1" x14ac:dyDescent="0.2"/>
    <row r="761" ht="12.75" hidden="1" customHeight="1" x14ac:dyDescent="0.2"/>
    <row r="762" ht="12.75" hidden="1" customHeight="1" x14ac:dyDescent="0.2"/>
    <row r="763" ht="12.75" hidden="1" customHeight="1" x14ac:dyDescent="0.2"/>
    <row r="764" ht="12.75" hidden="1" customHeight="1" x14ac:dyDescent="0.2"/>
    <row r="765" ht="12.75" hidden="1" customHeight="1" x14ac:dyDescent="0.2"/>
    <row r="766" ht="12.75" hidden="1" customHeight="1" x14ac:dyDescent="0.2"/>
    <row r="767" ht="12.75" hidden="1" customHeight="1" x14ac:dyDescent="0.2"/>
    <row r="768" ht="12.75" hidden="1" customHeight="1" x14ac:dyDescent="0.2"/>
    <row r="769" ht="12.75" hidden="1" customHeight="1" x14ac:dyDescent="0.2"/>
    <row r="770" ht="12.75" hidden="1" customHeight="1" x14ac:dyDescent="0.2"/>
    <row r="771" ht="12.75" hidden="1" customHeight="1" x14ac:dyDescent="0.2"/>
    <row r="772" ht="12.75" hidden="1" customHeight="1" x14ac:dyDescent="0.2"/>
    <row r="773" ht="12.75" hidden="1" customHeight="1" x14ac:dyDescent="0.2"/>
    <row r="774" ht="12.75" hidden="1" customHeight="1" x14ac:dyDescent="0.2"/>
    <row r="775" ht="12.75" hidden="1" customHeight="1" x14ac:dyDescent="0.2"/>
    <row r="776" ht="12.75" hidden="1" customHeight="1" x14ac:dyDescent="0.2"/>
    <row r="777" ht="12.75" hidden="1" customHeight="1" x14ac:dyDescent="0.2"/>
    <row r="778" ht="12.75" hidden="1" customHeight="1" x14ac:dyDescent="0.2"/>
    <row r="779" ht="12.75" hidden="1" customHeight="1" x14ac:dyDescent="0.2"/>
    <row r="780" ht="12.75" hidden="1" customHeight="1" x14ac:dyDescent="0.2"/>
    <row r="781" ht="12.75" hidden="1" customHeight="1" x14ac:dyDescent="0.2"/>
    <row r="782" ht="12.75" hidden="1" customHeight="1" x14ac:dyDescent="0.2"/>
    <row r="783" ht="12.75" hidden="1" customHeight="1" x14ac:dyDescent="0.2"/>
    <row r="784" ht="12.75" hidden="1" customHeight="1" x14ac:dyDescent="0.2"/>
    <row r="785" ht="12.75" hidden="1" customHeight="1" x14ac:dyDescent="0.2"/>
    <row r="786" ht="12.75" hidden="1" customHeight="1" x14ac:dyDescent="0.2"/>
    <row r="787" ht="12.75" hidden="1" customHeight="1" x14ac:dyDescent="0.2"/>
    <row r="788" ht="12.75" hidden="1" customHeight="1" x14ac:dyDescent="0.2"/>
    <row r="789" ht="12.75" hidden="1" customHeight="1" x14ac:dyDescent="0.2"/>
    <row r="790" ht="12.75" hidden="1" customHeight="1" x14ac:dyDescent="0.2"/>
    <row r="791" ht="12.75" hidden="1" customHeight="1" x14ac:dyDescent="0.2"/>
    <row r="792" ht="12.75" hidden="1" customHeight="1" x14ac:dyDescent="0.2"/>
    <row r="793" ht="12.75" hidden="1" customHeight="1" x14ac:dyDescent="0.2"/>
    <row r="794" ht="12.75" hidden="1" customHeight="1" x14ac:dyDescent="0.2"/>
    <row r="795" ht="12.75" hidden="1" customHeight="1" x14ac:dyDescent="0.2"/>
    <row r="796" ht="12.75" hidden="1" customHeight="1" x14ac:dyDescent="0.2"/>
    <row r="797" ht="12.75" hidden="1" customHeight="1" x14ac:dyDescent="0.2"/>
    <row r="798" ht="12.75" hidden="1" customHeight="1" x14ac:dyDescent="0.2"/>
    <row r="799" ht="12.75" hidden="1" customHeight="1" x14ac:dyDescent="0.2"/>
    <row r="800" ht="12.75" hidden="1" customHeight="1" x14ac:dyDescent="0.2"/>
    <row r="801" ht="12.75" hidden="1" customHeight="1" x14ac:dyDescent="0.2"/>
    <row r="802" ht="12.75" hidden="1" customHeight="1" x14ac:dyDescent="0.2"/>
    <row r="803" ht="12.75" hidden="1" customHeight="1" x14ac:dyDescent="0.2"/>
    <row r="804" ht="12.75" hidden="1" customHeight="1" x14ac:dyDescent="0.2"/>
    <row r="805" ht="12.75" hidden="1" customHeight="1" x14ac:dyDescent="0.2"/>
    <row r="806" ht="12.75" hidden="1" customHeight="1" x14ac:dyDescent="0.2"/>
    <row r="807" ht="12.75" hidden="1" customHeight="1" x14ac:dyDescent="0.2"/>
    <row r="808" ht="12.75" hidden="1" customHeight="1" x14ac:dyDescent="0.2"/>
    <row r="809" ht="12.75" hidden="1" customHeight="1" x14ac:dyDescent="0.2"/>
    <row r="810" ht="12.75" hidden="1" customHeight="1" x14ac:dyDescent="0.2"/>
    <row r="811" ht="12.75" hidden="1" customHeight="1" x14ac:dyDescent="0.2"/>
    <row r="812" ht="12.75" hidden="1" customHeight="1" x14ac:dyDescent="0.2"/>
    <row r="813" ht="12.75" hidden="1" customHeight="1" x14ac:dyDescent="0.2"/>
    <row r="814" ht="12.75" hidden="1" customHeight="1" x14ac:dyDescent="0.2"/>
    <row r="815" ht="12.75" hidden="1" customHeight="1" x14ac:dyDescent="0.2"/>
    <row r="816" ht="12.75" hidden="1" customHeight="1" x14ac:dyDescent="0.2"/>
    <row r="817" ht="12.75" hidden="1" customHeight="1" x14ac:dyDescent="0.2"/>
    <row r="818" ht="12.75" hidden="1" customHeight="1" x14ac:dyDescent="0.2"/>
    <row r="819" ht="12.75" hidden="1" customHeight="1" x14ac:dyDescent="0.2"/>
    <row r="820" ht="12.75" hidden="1" customHeight="1" x14ac:dyDescent="0.2"/>
    <row r="821" ht="12.75" hidden="1" customHeight="1" x14ac:dyDescent="0.2"/>
    <row r="822" ht="12.75" hidden="1" customHeight="1" x14ac:dyDescent="0.2"/>
    <row r="823" ht="12.75" hidden="1" customHeight="1" x14ac:dyDescent="0.2"/>
    <row r="824" ht="12.75" hidden="1" customHeight="1" x14ac:dyDescent="0.2"/>
    <row r="825" ht="12.75" hidden="1" customHeight="1" x14ac:dyDescent="0.2"/>
    <row r="826" ht="12.75" hidden="1" customHeight="1" x14ac:dyDescent="0.2"/>
    <row r="827" ht="12.75" hidden="1" customHeight="1" x14ac:dyDescent="0.2"/>
    <row r="828" ht="12.75" hidden="1" customHeight="1" x14ac:dyDescent="0.2"/>
    <row r="829" ht="12.75" hidden="1" customHeight="1" x14ac:dyDescent="0.2"/>
    <row r="830" ht="12.75" hidden="1" customHeight="1" x14ac:dyDescent="0.2"/>
    <row r="831" ht="12.75" hidden="1" customHeight="1" x14ac:dyDescent="0.2"/>
    <row r="832" ht="12.75" hidden="1" customHeight="1" x14ac:dyDescent="0.2"/>
    <row r="833" ht="12.75" hidden="1" customHeight="1" x14ac:dyDescent="0.2"/>
    <row r="834" ht="12.75" hidden="1" customHeight="1" x14ac:dyDescent="0.2"/>
    <row r="835" ht="12.75" hidden="1" customHeight="1" x14ac:dyDescent="0.2"/>
    <row r="836" ht="12.75" hidden="1" customHeight="1" x14ac:dyDescent="0.2"/>
    <row r="837" ht="12.75" hidden="1" customHeight="1" x14ac:dyDescent="0.2"/>
    <row r="838" ht="12.75" hidden="1" customHeight="1" x14ac:dyDescent="0.2"/>
    <row r="839" ht="12.75" hidden="1" customHeight="1" x14ac:dyDescent="0.2"/>
    <row r="840" ht="12.75" hidden="1" customHeight="1" x14ac:dyDescent="0.2"/>
    <row r="841" ht="12.75" hidden="1" customHeight="1" x14ac:dyDescent="0.2"/>
    <row r="842" ht="12.75" hidden="1" customHeight="1" x14ac:dyDescent="0.2"/>
    <row r="843" ht="12.75" hidden="1" customHeight="1" x14ac:dyDescent="0.2"/>
    <row r="844" ht="12.75" hidden="1" customHeight="1" x14ac:dyDescent="0.2"/>
    <row r="845" ht="12.75" hidden="1" customHeight="1" x14ac:dyDescent="0.2"/>
    <row r="846" ht="12.75" hidden="1" customHeight="1" x14ac:dyDescent="0.2"/>
    <row r="847" ht="12.75" hidden="1" customHeight="1" x14ac:dyDescent="0.2"/>
    <row r="848" ht="12.75" hidden="1" customHeight="1" x14ac:dyDescent="0.2"/>
    <row r="849" ht="12.75" hidden="1" customHeight="1" x14ac:dyDescent="0.2"/>
    <row r="850" ht="12.75" hidden="1" customHeight="1" x14ac:dyDescent="0.2"/>
    <row r="851" ht="12.75" hidden="1" customHeight="1" x14ac:dyDescent="0.2"/>
    <row r="852" ht="12.75" hidden="1" customHeight="1" x14ac:dyDescent="0.2"/>
    <row r="853" ht="12.75" hidden="1" customHeight="1" x14ac:dyDescent="0.2"/>
    <row r="854" ht="12.75" hidden="1" customHeight="1" x14ac:dyDescent="0.2"/>
    <row r="855" ht="12.75" hidden="1" customHeight="1" x14ac:dyDescent="0.2"/>
    <row r="856" ht="12.75" hidden="1" customHeight="1" x14ac:dyDescent="0.2"/>
    <row r="857" ht="12.75" hidden="1" customHeight="1" x14ac:dyDescent="0.2"/>
    <row r="858" ht="12.75" hidden="1" customHeight="1" x14ac:dyDescent="0.2"/>
    <row r="859" ht="12.75" hidden="1" customHeight="1" x14ac:dyDescent="0.2"/>
    <row r="860" ht="12.75" hidden="1" customHeight="1" x14ac:dyDescent="0.2"/>
    <row r="861" ht="12.75" hidden="1" customHeight="1" x14ac:dyDescent="0.2"/>
    <row r="862" ht="12.75" hidden="1" customHeight="1" x14ac:dyDescent="0.2"/>
    <row r="863" ht="12.75" hidden="1" customHeight="1" x14ac:dyDescent="0.2"/>
    <row r="864" ht="12.75" hidden="1" customHeight="1" x14ac:dyDescent="0.2"/>
    <row r="865" ht="12.75" hidden="1" customHeight="1" x14ac:dyDescent="0.2"/>
    <row r="866" ht="12.75" hidden="1" customHeight="1" x14ac:dyDescent="0.2"/>
    <row r="867" ht="12.75" hidden="1" customHeight="1" x14ac:dyDescent="0.2"/>
    <row r="868" ht="12.75" hidden="1" customHeight="1" x14ac:dyDescent="0.2"/>
    <row r="869" ht="12.75" hidden="1" customHeight="1" x14ac:dyDescent="0.2"/>
    <row r="870" ht="12.75" hidden="1" customHeight="1" x14ac:dyDescent="0.2"/>
    <row r="871" ht="12.75" hidden="1" customHeight="1" x14ac:dyDescent="0.2"/>
    <row r="872" ht="12.75" hidden="1" customHeight="1" x14ac:dyDescent="0.2"/>
    <row r="873" ht="12.75" hidden="1" customHeight="1" x14ac:dyDescent="0.2"/>
    <row r="874" ht="12.75" hidden="1" customHeight="1" x14ac:dyDescent="0.2"/>
    <row r="875" ht="12.75" hidden="1" customHeight="1" x14ac:dyDescent="0.2"/>
    <row r="876" ht="12.75" hidden="1" customHeight="1" x14ac:dyDescent="0.2"/>
    <row r="877" ht="12.75" hidden="1" customHeight="1" x14ac:dyDescent="0.2"/>
    <row r="878" ht="12.75" hidden="1" customHeight="1" x14ac:dyDescent="0.2"/>
    <row r="879" ht="12.75" hidden="1" customHeight="1" x14ac:dyDescent="0.2"/>
    <row r="880" ht="12.75" hidden="1" customHeight="1" x14ac:dyDescent="0.2"/>
    <row r="881" ht="12.75" hidden="1" customHeight="1" x14ac:dyDescent="0.2"/>
    <row r="882" ht="12.75" hidden="1" customHeight="1" x14ac:dyDescent="0.2"/>
    <row r="883" ht="12.75" hidden="1" customHeight="1" x14ac:dyDescent="0.2"/>
    <row r="884" ht="12.75" hidden="1" customHeight="1" x14ac:dyDescent="0.2"/>
    <row r="885" ht="12.75" hidden="1" customHeight="1" x14ac:dyDescent="0.2"/>
    <row r="886" ht="12.75" hidden="1" customHeight="1" x14ac:dyDescent="0.2"/>
    <row r="887" ht="12.75" hidden="1" customHeight="1" x14ac:dyDescent="0.2"/>
    <row r="888" ht="12.75" hidden="1" customHeight="1" x14ac:dyDescent="0.2"/>
    <row r="889" ht="12.75" hidden="1" customHeight="1" x14ac:dyDescent="0.2"/>
    <row r="890" ht="12.75" hidden="1" customHeight="1" x14ac:dyDescent="0.2"/>
    <row r="891" ht="12.75" hidden="1" customHeight="1" x14ac:dyDescent="0.2"/>
    <row r="892" ht="12.75" hidden="1" customHeight="1" x14ac:dyDescent="0.2"/>
    <row r="893" ht="12.75" hidden="1" customHeight="1" x14ac:dyDescent="0.2"/>
    <row r="894" ht="12.75" hidden="1" customHeight="1" x14ac:dyDescent="0.2"/>
    <row r="895" ht="12.75" hidden="1" customHeight="1" x14ac:dyDescent="0.2"/>
    <row r="896" ht="12.75" hidden="1" customHeight="1" x14ac:dyDescent="0.2"/>
    <row r="897" ht="12.75" hidden="1" customHeight="1" x14ac:dyDescent="0.2"/>
    <row r="898" ht="12.75" hidden="1" customHeight="1" x14ac:dyDescent="0.2"/>
    <row r="899" ht="12.75" hidden="1" customHeight="1" x14ac:dyDescent="0.2"/>
    <row r="900" ht="12.75" hidden="1" customHeight="1" x14ac:dyDescent="0.2"/>
    <row r="901" ht="12.75" hidden="1" customHeight="1" x14ac:dyDescent="0.2"/>
    <row r="902" ht="12.75" hidden="1" customHeight="1" x14ac:dyDescent="0.2"/>
    <row r="903" ht="12.75" hidden="1" customHeight="1" x14ac:dyDescent="0.2"/>
    <row r="904" ht="12.75" hidden="1" customHeight="1" x14ac:dyDescent="0.2"/>
    <row r="905" ht="12.75" hidden="1" customHeight="1" x14ac:dyDescent="0.2"/>
    <row r="906" ht="12.75" hidden="1" customHeight="1" x14ac:dyDescent="0.2"/>
    <row r="907" ht="12.75" hidden="1" customHeight="1" x14ac:dyDescent="0.2"/>
    <row r="908" ht="12.75" hidden="1" customHeight="1" x14ac:dyDescent="0.2"/>
    <row r="909" ht="12.75" hidden="1" customHeight="1" x14ac:dyDescent="0.2"/>
    <row r="910" ht="12.75" hidden="1" customHeight="1" x14ac:dyDescent="0.2"/>
    <row r="911" ht="12.75" hidden="1" customHeight="1" x14ac:dyDescent="0.2"/>
    <row r="912" ht="12.75" hidden="1" customHeight="1" x14ac:dyDescent="0.2"/>
    <row r="913" ht="12.75" hidden="1" customHeight="1" x14ac:dyDescent="0.2"/>
    <row r="914" ht="12.75" hidden="1" customHeight="1" x14ac:dyDescent="0.2"/>
    <row r="915" ht="12.75" hidden="1" customHeight="1" x14ac:dyDescent="0.2"/>
    <row r="916" ht="12.75" hidden="1" customHeight="1" x14ac:dyDescent="0.2"/>
    <row r="917" ht="12.75" hidden="1" customHeight="1" x14ac:dyDescent="0.2"/>
    <row r="918" ht="12.75" hidden="1" customHeight="1" x14ac:dyDescent="0.2"/>
    <row r="919" ht="12.75" hidden="1" customHeight="1" x14ac:dyDescent="0.2"/>
    <row r="920" ht="12.75" hidden="1" customHeight="1" x14ac:dyDescent="0.2"/>
    <row r="921" ht="12.75" hidden="1" customHeight="1" x14ac:dyDescent="0.2"/>
    <row r="922" ht="12.75" hidden="1" customHeight="1" x14ac:dyDescent="0.2"/>
    <row r="923" ht="12.75" hidden="1" customHeight="1" x14ac:dyDescent="0.2"/>
    <row r="924" ht="12.75" hidden="1" customHeight="1" x14ac:dyDescent="0.2"/>
    <row r="925" ht="12.75" hidden="1" customHeight="1" x14ac:dyDescent="0.2"/>
    <row r="926" ht="12.75" hidden="1" customHeight="1" x14ac:dyDescent="0.2"/>
    <row r="927" ht="12.75" hidden="1" customHeight="1" x14ac:dyDescent="0.2"/>
    <row r="928" ht="12.75" hidden="1" customHeight="1" x14ac:dyDescent="0.2"/>
    <row r="929" ht="12.75" hidden="1" customHeight="1" x14ac:dyDescent="0.2"/>
    <row r="930" ht="12.75" hidden="1" customHeight="1" x14ac:dyDescent="0.2"/>
    <row r="931" ht="12.75" hidden="1" customHeight="1" x14ac:dyDescent="0.2"/>
    <row r="932" ht="12.75" hidden="1" customHeight="1" x14ac:dyDescent="0.2"/>
    <row r="933" ht="12.75" hidden="1" customHeight="1" x14ac:dyDescent="0.2"/>
    <row r="934" ht="12.75" hidden="1" customHeight="1" x14ac:dyDescent="0.2"/>
    <row r="935" ht="12.75" hidden="1" customHeight="1" x14ac:dyDescent="0.2"/>
    <row r="936" ht="12.75" hidden="1" customHeight="1" x14ac:dyDescent="0.2"/>
    <row r="937" ht="12.75" hidden="1" customHeight="1" x14ac:dyDescent="0.2"/>
    <row r="938" ht="12.75" hidden="1" customHeight="1" x14ac:dyDescent="0.2"/>
    <row r="939" ht="12.75" hidden="1" customHeight="1" x14ac:dyDescent="0.2"/>
    <row r="940" ht="12.75" hidden="1" customHeight="1" x14ac:dyDescent="0.2"/>
    <row r="941" ht="12.75" hidden="1" customHeight="1" x14ac:dyDescent="0.2"/>
    <row r="942" ht="12.75" hidden="1" customHeight="1" x14ac:dyDescent="0.2"/>
    <row r="943" ht="12.75" hidden="1" customHeight="1" x14ac:dyDescent="0.2"/>
    <row r="944" ht="12.75" hidden="1" customHeight="1" x14ac:dyDescent="0.2"/>
    <row r="945" ht="12.75" hidden="1" customHeight="1" x14ac:dyDescent="0.2"/>
    <row r="946" ht="12.75" hidden="1" customHeight="1" x14ac:dyDescent="0.2"/>
    <row r="947" ht="12.75" hidden="1" customHeight="1" x14ac:dyDescent="0.2"/>
    <row r="948" ht="12.75" hidden="1" customHeight="1" x14ac:dyDescent="0.2"/>
    <row r="949" ht="12.75" hidden="1" customHeight="1" x14ac:dyDescent="0.2"/>
    <row r="950" ht="12.75" hidden="1" customHeight="1" x14ac:dyDescent="0.2"/>
    <row r="951" ht="12.75" hidden="1" customHeight="1" x14ac:dyDescent="0.2"/>
    <row r="952" ht="12.75" hidden="1" customHeight="1" x14ac:dyDescent="0.2"/>
    <row r="953" ht="12.75" hidden="1" customHeight="1" x14ac:dyDescent="0.2"/>
    <row r="954" ht="12.75" hidden="1" customHeight="1" x14ac:dyDescent="0.2"/>
    <row r="955" ht="12.75" hidden="1" customHeight="1" x14ac:dyDescent="0.2"/>
    <row r="956" ht="12.75" hidden="1" customHeight="1" x14ac:dyDescent="0.2"/>
    <row r="957" ht="12.75" hidden="1" customHeight="1" x14ac:dyDescent="0.2"/>
    <row r="958" ht="12.75" hidden="1" customHeight="1" x14ac:dyDescent="0.2"/>
    <row r="959" ht="12.75" hidden="1" customHeight="1" x14ac:dyDescent="0.2"/>
    <row r="960" ht="12.75" hidden="1" customHeight="1" x14ac:dyDescent="0.2"/>
    <row r="961" ht="12.75" hidden="1" customHeight="1" x14ac:dyDescent="0.2"/>
    <row r="962" ht="12.75" hidden="1" customHeight="1" x14ac:dyDescent="0.2"/>
    <row r="963" ht="12.75" hidden="1" customHeight="1" x14ac:dyDescent="0.2"/>
    <row r="964" ht="12.75" hidden="1" customHeight="1" x14ac:dyDescent="0.2"/>
    <row r="965" ht="12.75" hidden="1" customHeight="1" x14ac:dyDescent="0.2"/>
    <row r="966" ht="12.75" hidden="1" customHeight="1" x14ac:dyDescent="0.2"/>
    <row r="967" ht="12.75" hidden="1" customHeight="1" x14ac:dyDescent="0.2"/>
    <row r="968" ht="12.75" hidden="1" customHeight="1" x14ac:dyDescent="0.2"/>
    <row r="969" ht="12.75" hidden="1" customHeight="1" x14ac:dyDescent="0.2"/>
    <row r="970" ht="12.75" hidden="1" customHeight="1" x14ac:dyDescent="0.2"/>
    <row r="971" ht="12.75" hidden="1" customHeight="1" x14ac:dyDescent="0.2"/>
    <row r="972" ht="12.75" hidden="1" customHeight="1" x14ac:dyDescent="0.2"/>
    <row r="973" ht="12.75" hidden="1" customHeight="1" x14ac:dyDescent="0.2"/>
    <row r="974" ht="12.75" hidden="1" customHeight="1" x14ac:dyDescent="0.2"/>
    <row r="975" ht="12.75" hidden="1" customHeight="1" x14ac:dyDescent="0.2"/>
    <row r="976" ht="12.75" hidden="1" customHeight="1" x14ac:dyDescent="0.2"/>
    <row r="977" ht="12.75" hidden="1" customHeight="1" x14ac:dyDescent="0.2"/>
    <row r="978" ht="12.75" hidden="1" customHeight="1" x14ac:dyDescent="0.2"/>
    <row r="979" ht="12.75" hidden="1" customHeight="1" x14ac:dyDescent="0.2"/>
    <row r="980" ht="12.75" hidden="1" customHeight="1" x14ac:dyDescent="0.2"/>
    <row r="981" ht="12.75" hidden="1" customHeight="1" x14ac:dyDescent="0.2"/>
    <row r="982" ht="12.75" hidden="1" customHeight="1" x14ac:dyDescent="0.2"/>
    <row r="983" ht="12.75" hidden="1" customHeight="1" x14ac:dyDescent="0.2"/>
    <row r="984" ht="12.75" hidden="1" customHeight="1" x14ac:dyDescent="0.2"/>
    <row r="985" ht="12.75" hidden="1" customHeight="1" x14ac:dyDescent="0.2"/>
    <row r="986" ht="12.75" hidden="1" customHeight="1" x14ac:dyDescent="0.2"/>
    <row r="987" ht="12.75" hidden="1" customHeight="1" x14ac:dyDescent="0.2"/>
    <row r="988" ht="12.75" hidden="1" customHeight="1" x14ac:dyDescent="0.2"/>
    <row r="989" ht="12.75" hidden="1" customHeight="1" x14ac:dyDescent="0.2"/>
    <row r="990" ht="12.75" hidden="1" customHeight="1" x14ac:dyDescent="0.2"/>
    <row r="991" ht="12.75" hidden="1" customHeight="1" x14ac:dyDescent="0.2"/>
    <row r="992" ht="12.75" hidden="1" customHeight="1" x14ac:dyDescent="0.2"/>
    <row r="993" ht="12.75" hidden="1" customHeight="1" x14ac:dyDescent="0.2"/>
    <row r="994" ht="12.75" hidden="1" customHeight="1" x14ac:dyDescent="0.2"/>
    <row r="995" ht="12.75" hidden="1" customHeight="1" x14ac:dyDescent="0.2"/>
    <row r="996" ht="12.75" hidden="1" customHeight="1" x14ac:dyDescent="0.2"/>
    <row r="997" ht="12.75" hidden="1" customHeight="1" x14ac:dyDescent="0.2"/>
    <row r="998" ht="12.75" hidden="1" customHeight="1" x14ac:dyDescent="0.2"/>
    <row r="999" ht="12.75" hidden="1" customHeight="1" x14ac:dyDescent="0.2"/>
    <row r="1000" ht="12.75" hidden="1" customHeight="1" x14ac:dyDescent="0.2"/>
  </sheetData>
  <mergeCells count="24">
    <mergeCell ref="AC7:AD7"/>
    <mergeCell ref="AF7:AG7"/>
    <mergeCell ref="AE7:AE8"/>
    <mergeCell ref="AH7:AH8"/>
    <mergeCell ref="H7:I7"/>
    <mergeCell ref="K7:L7"/>
    <mergeCell ref="M7:M8"/>
    <mergeCell ref="N7:O7"/>
    <mergeCell ref="T7:U7"/>
    <mergeCell ref="V7:V8"/>
    <mergeCell ref="W7:X7"/>
    <mergeCell ref="Y7:Y8"/>
    <mergeCell ref="AB7:AB8"/>
    <mergeCell ref="Z7:AA7"/>
    <mergeCell ref="A5:S5"/>
    <mergeCell ref="A6:S6"/>
    <mergeCell ref="B7:C7"/>
    <mergeCell ref="D7:D8"/>
    <mergeCell ref="E7:F7"/>
    <mergeCell ref="G7:G8"/>
    <mergeCell ref="J7:J8"/>
    <mergeCell ref="S7:S8"/>
    <mergeCell ref="P7:P8"/>
    <mergeCell ref="Q7:R7"/>
  </mergeCells>
  <printOptions horizontalCentered="1" verticalCentered="1"/>
  <pageMargins left="1.3779527559055118" right="0.19685039370078741" top="0.39370078740157483" bottom="0.39370078740157483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M1000"/>
  <sheetViews>
    <sheetView showGridLines="0" topLeftCell="V10" zoomScale="61" workbookViewId="0">
      <selection activeCell="AG19" sqref="AG19"/>
    </sheetView>
  </sheetViews>
  <sheetFormatPr baseColWidth="10" defaultColWidth="14.42578125" defaultRowHeight="15" customHeight="1" x14ac:dyDescent="0.2"/>
  <cols>
    <col min="1" max="1" width="17" customWidth="1"/>
    <col min="2" max="2" width="16.85546875" customWidth="1"/>
    <col min="3" max="3" width="18.7109375" customWidth="1"/>
    <col min="4" max="4" width="15.140625" customWidth="1"/>
    <col min="5" max="5" width="16.85546875" customWidth="1"/>
    <col min="6" max="6" width="18.7109375" customWidth="1"/>
    <col min="7" max="7" width="15.140625" customWidth="1"/>
    <col min="8" max="8" width="16.85546875" customWidth="1"/>
    <col min="9" max="9" width="18.7109375" customWidth="1"/>
    <col min="10" max="10" width="15.140625" customWidth="1"/>
    <col min="11" max="11" width="16.85546875" customWidth="1"/>
    <col min="12" max="12" width="18.7109375" customWidth="1"/>
    <col min="13" max="13" width="13.7109375" customWidth="1"/>
    <col min="14" max="14" width="16.85546875" customWidth="1"/>
    <col min="15" max="15" width="18.7109375" customWidth="1"/>
    <col min="16" max="16" width="15.140625" customWidth="1"/>
    <col min="17" max="17" width="16.85546875" customWidth="1"/>
    <col min="18" max="18" width="18.7109375" customWidth="1"/>
    <col min="19" max="19" width="15.140625" customWidth="1"/>
    <col min="20" max="20" width="16.85546875" customWidth="1"/>
    <col min="21" max="21" width="13.42578125" customWidth="1"/>
    <col min="22" max="22" width="15.140625" customWidth="1"/>
    <col min="23" max="23" width="16.85546875" customWidth="1"/>
    <col min="24" max="24" width="18.7109375" customWidth="1"/>
    <col min="25" max="25" width="15.140625" customWidth="1"/>
    <col min="26" max="26" width="16.85546875" customWidth="1"/>
    <col min="27" max="27" width="18.7109375" customWidth="1"/>
    <col min="28" max="28" width="15.140625" customWidth="1"/>
    <col min="29" max="29" width="18.42578125" customWidth="1"/>
    <col min="30" max="30" width="18.28515625" customWidth="1"/>
    <col min="31" max="31" width="20" customWidth="1"/>
    <col min="32" max="32" width="18.42578125" customWidth="1"/>
    <col min="33" max="33" width="18.28515625" customWidth="1"/>
    <col min="34" max="34" width="20" customWidth="1"/>
    <col min="35" max="41" width="10.7109375" customWidth="1"/>
    <col min="42" max="91" width="0.140625" hidden="1" customWidth="1"/>
  </cols>
  <sheetData>
    <row r="1" spans="1:34" ht="12.75" customHeight="1" x14ac:dyDescent="0.2">
      <c r="A1" s="3"/>
    </row>
    <row r="2" spans="1:34" ht="12.75" customHeight="1" x14ac:dyDescent="0.2">
      <c r="A2" s="3"/>
    </row>
    <row r="3" spans="1:34" ht="12.75" customHeight="1" x14ac:dyDescent="0.2">
      <c r="A3" s="3"/>
    </row>
    <row r="4" spans="1:34" ht="12.75" customHeight="1" x14ac:dyDescent="0.2">
      <c r="A4" s="3"/>
    </row>
    <row r="5" spans="1:34" ht="26.25" customHeight="1" x14ac:dyDescent="0.2">
      <c r="A5" s="88" t="s">
        <v>22</v>
      </c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</row>
    <row r="6" spans="1:34" ht="24" customHeight="1" x14ac:dyDescent="0.2">
      <c r="A6" s="89" t="str">
        <f>+'1. HACINAMIENTO 2010 - 2020'!A6:S6</f>
        <v xml:space="preserve"> Periodo: Enero 2010 - Octubre  2020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</row>
    <row r="7" spans="1:34" ht="34.5" customHeight="1" x14ac:dyDescent="0.2">
      <c r="A7" s="8" t="s">
        <v>2</v>
      </c>
      <c r="B7" s="104">
        <v>2010</v>
      </c>
      <c r="C7" s="105"/>
      <c r="D7" s="92"/>
      <c r="E7" s="104">
        <v>2011</v>
      </c>
      <c r="F7" s="105"/>
      <c r="G7" s="92"/>
      <c r="H7" s="104">
        <v>2012</v>
      </c>
      <c r="I7" s="105"/>
      <c r="J7" s="92"/>
      <c r="K7" s="104">
        <v>2013</v>
      </c>
      <c r="L7" s="105"/>
      <c r="M7" s="92"/>
      <c r="N7" s="104">
        <v>2014</v>
      </c>
      <c r="O7" s="105"/>
      <c r="P7" s="92"/>
      <c r="Q7" s="104">
        <v>2015</v>
      </c>
      <c r="R7" s="105"/>
      <c r="S7" s="106"/>
      <c r="T7" s="104">
        <v>2016</v>
      </c>
      <c r="U7" s="105"/>
      <c r="V7" s="92"/>
      <c r="W7" s="107">
        <v>2017</v>
      </c>
      <c r="X7" s="105"/>
      <c r="Y7" s="92"/>
      <c r="Z7" s="102">
        <v>2018</v>
      </c>
      <c r="AA7" s="103"/>
      <c r="AB7" s="98"/>
      <c r="AC7" s="102">
        <v>2019</v>
      </c>
      <c r="AD7" s="103"/>
      <c r="AE7" s="98"/>
      <c r="AF7" s="102">
        <v>2020</v>
      </c>
      <c r="AG7" s="103"/>
      <c r="AH7" s="98"/>
    </row>
    <row r="8" spans="1:34" ht="30" customHeight="1" x14ac:dyDescent="0.25">
      <c r="A8" s="35" t="s">
        <v>4</v>
      </c>
      <c r="B8" s="36" t="s">
        <v>23</v>
      </c>
      <c r="C8" s="36" t="s">
        <v>24</v>
      </c>
      <c r="D8" s="36" t="s">
        <v>6</v>
      </c>
      <c r="E8" s="36" t="s">
        <v>23</v>
      </c>
      <c r="F8" s="36" t="s">
        <v>24</v>
      </c>
      <c r="G8" s="36" t="s">
        <v>6</v>
      </c>
      <c r="H8" s="36" t="s">
        <v>23</v>
      </c>
      <c r="I8" s="36" t="s">
        <v>24</v>
      </c>
      <c r="J8" s="36" t="s">
        <v>6</v>
      </c>
      <c r="K8" s="36" t="s">
        <v>23</v>
      </c>
      <c r="L8" s="36" t="s">
        <v>24</v>
      </c>
      <c r="M8" s="36" t="s">
        <v>6</v>
      </c>
      <c r="N8" s="36" t="s">
        <v>23</v>
      </c>
      <c r="O8" s="36" t="s">
        <v>24</v>
      </c>
      <c r="P8" s="36" t="s">
        <v>6</v>
      </c>
      <c r="Q8" s="36" t="s">
        <v>23</v>
      </c>
      <c r="R8" s="36" t="s">
        <v>24</v>
      </c>
      <c r="S8" s="37" t="s">
        <v>6</v>
      </c>
      <c r="T8" s="36" t="s">
        <v>23</v>
      </c>
      <c r="U8" s="36" t="s">
        <v>24</v>
      </c>
      <c r="V8" s="38" t="s">
        <v>6</v>
      </c>
      <c r="W8" s="36" t="s">
        <v>23</v>
      </c>
      <c r="X8" s="36" t="s">
        <v>24</v>
      </c>
      <c r="Y8" s="36" t="s">
        <v>6</v>
      </c>
      <c r="Z8" s="39" t="s">
        <v>23</v>
      </c>
      <c r="AA8" s="39" t="s">
        <v>24</v>
      </c>
      <c r="AB8" s="39" t="s">
        <v>6</v>
      </c>
      <c r="AC8" s="39" t="s">
        <v>23</v>
      </c>
      <c r="AD8" s="39" t="s">
        <v>24</v>
      </c>
      <c r="AE8" s="39" t="s">
        <v>6</v>
      </c>
      <c r="AF8" s="39" t="s">
        <v>23</v>
      </c>
      <c r="AG8" s="39" t="s">
        <v>24</v>
      </c>
      <c r="AH8" s="39" t="s">
        <v>6</v>
      </c>
    </row>
    <row r="9" spans="1:34" ht="48.75" customHeight="1" x14ac:dyDescent="0.2">
      <c r="A9" s="40" t="s">
        <v>7</v>
      </c>
      <c r="B9" s="41">
        <v>24824</v>
      </c>
      <c r="C9" s="41">
        <v>51937</v>
      </c>
      <c r="D9" s="42">
        <v>76761</v>
      </c>
      <c r="E9" s="41">
        <v>27110</v>
      </c>
      <c r="F9" s="41">
        <v>58966</v>
      </c>
      <c r="G9" s="42">
        <v>86076</v>
      </c>
      <c r="H9" s="41">
        <v>28414</v>
      </c>
      <c r="I9" s="41">
        <v>73882</v>
      </c>
      <c r="J9" s="42">
        <v>102296</v>
      </c>
      <c r="K9" s="41">
        <v>35519</v>
      </c>
      <c r="L9" s="41">
        <v>79353</v>
      </c>
      <c r="M9" s="42">
        <v>114872</v>
      </c>
      <c r="N9" s="41">
        <v>37755</v>
      </c>
      <c r="O9" s="41">
        <v>82868</v>
      </c>
      <c r="P9" s="43">
        <v>120623</v>
      </c>
      <c r="Q9" s="41">
        <v>41133</v>
      </c>
      <c r="R9" s="41">
        <v>75627</v>
      </c>
      <c r="S9" s="43">
        <v>116760</v>
      </c>
      <c r="T9" s="41">
        <v>43343</v>
      </c>
      <c r="U9" s="41">
        <v>77393</v>
      </c>
      <c r="V9" s="43">
        <v>120736</v>
      </c>
      <c r="W9" s="41">
        <v>38356</v>
      </c>
      <c r="X9" s="41">
        <v>80569</v>
      </c>
      <c r="Y9" s="44">
        <v>118925</v>
      </c>
      <c r="Z9" s="45">
        <v>36938</v>
      </c>
      <c r="AA9" s="45">
        <v>78458</v>
      </c>
      <c r="AB9" s="46">
        <v>115396</v>
      </c>
      <c r="AC9" s="45">
        <v>39515</v>
      </c>
      <c r="AD9" s="45">
        <v>79254</v>
      </c>
      <c r="AE9" s="46">
        <v>118769</v>
      </c>
      <c r="AF9" s="45">
        <v>40946</v>
      </c>
      <c r="AG9" s="45">
        <v>83242</v>
      </c>
      <c r="AH9" s="46">
        <v>124188</v>
      </c>
    </row>
    <row r="10" spans="1:34" ht="48.75" customHeight="1" x14ac:dyDescent="0.2">
      <c r="A10" s="47" t="s">
        <v>8</v>
      </c>
      <c r="B10" s="48">
        <v>24810</v>
      </c>
      <c r="C10" s="48">
        <v>52884</v>
      </c>
      <c r="D10" s="49">
        <v>77694</v>
      </c>
      <c r="E10" s="48">
        <v>27658</v>
      </c>
      <c r="F10" s="48">
        <v>60049</v>
      </c>
      <c r="G10" s="49">
        <v>87707</v>
      </c>
      <c r="H10" s="48">
        <v>29602</v>
      </c>
      <c r="I10" s="48">
        <v>75089</v>
      </c>
      <c r="J10" s="49">
        <v>104691</v>
      </c>
      <c r="K10" s="48">
        <v>35680</v>
      </c>
      <c r="L10" s="48">
        <v>80101</v>
      </c>
      <c r="M10" s="49">
        <v>115781</v>
      </c>
      <c r="N10" s="48">
        <v>37961</v>
      </c>
      <c r="O10" s="48">
        <v>81854</v>
      </c>
      <c r="P10" s="50">
        <v>119815</v>
      </c>
      <c r="Q10" s="48">
        <v>42412</v>
      </c>
      <c r="R10" s="48">
        <v>75647</v>
      </c>
      <c r="S10" s="50">
        <v>118059</v>
      </c>
      <c r="T10" s="48">
        <v>42895</v>
      </c>
      <c r="U10" s="48">
        <v>78461</v>
      </c>
      <c r="V10" s="50">
        <v>121356</v>
      </c>
      <c r="W10" s="48">
        <v>38386</v>
      </c>
      <c r="X10" s="48">
        <v>80883</v>
      </c>
      <c r="Y10" s="51">
        <v>119269</v>
      </c>
      <c r="Z10" s="52">
        <v>37078</v>
      </c>
      <c r="AA10" s="52">
        <v>78410</v>
      </c>
      <c r="AB10" s="53">
        <v>115488</v>
      </c>
      <c r="AC10" s="52">
        <v>39775</v>
      </c>
      <c r="AD10" s="52">
        <v>79638</v>
      </c>
      <c r="AE10" s="46">
        <v>119413</v>
      </c>
      <c r="AF10" s="52">
        <v>40168</v>
      </c>
      <c r="AG10" s="52">
        <v>83937</v>
      </c>
      <c r="AH10" s="46">
        <v>124105</v>
      </c>
    </row>
    <row r="11" spans="1:34" ht="48.75" customHeight="1" x14ac:dyDescent="0.2">
      <c r="A11" s="47" t="s">
        <v>9</v>
      </c>
      <c r="B11" s="48">
        <v>24865</v>
      </c>
      <c r="C11" s="48">
        <v>53936</v>
      </c>
      <c r="D11" s="49">
        <v>78801</v>
      </c>
      <c r="E11" s="48">
        <v>27752</v>
      </c>
      <c r="F11" s="48">
        <v>61689</v>
      </c>
      <c r="G11" s="49">
        <v>89441</v>
      </c>
      <c r="H11" s="48">
        <v>30069</v>
      </c>
      <c r="I11" s="48">
        <v>76042</v>
      </c>
      <c r="J11" s="49">
        <v>106111</v>
      </c>
      <c r="K11" s="48">
        <v>35863</v>
      </c>
      <c r="L11" s="48">
        <v>80507</v>
      </c>
      <c r="M11" s="49">
        <v>116370</v>
      </c>
      <c r="N11" s="48">
        <v>39730</v>
      </c>
      <c r="O11" s="48">
        <v>79238</v>
      </c>
      <c r="P11" s="50">
        <v>118968</v>
      </c>
      <c r="Q11" s="48">
        <v>43406</v>
      </c>
      <c r="R11" s="48">
        <v>75252</v>
      </c>
      <c r="S11" s="50">
        <v>118658</v>
      </c>
      <c r="T11" s="48">
        <v>43950</v>
      </c>
      <c r="U11" s="48">
        <v>78070</v>
      </c>
      <c r="V11" s="50">
        <v>122020</v>
      </c>
      <c r="W11" s="48">
        <v>37125</v>
      </c>
      <c r="X11" s="48">
        <v>81061</v>
      </c>
      <c r="Y11" s="51">
        <v>118186</v>
      </c>
      <c r="Z11" s="52">
        <v>37683</v>
      </c>
      <c r="AA11" s="52">
        <v>77880</v>
      </c>
      <c r="AB11" s="53">
        <v>115563</v>
      </c>
      <c r="AC11" s="52">
        <v>40026</v>
      </c>
      <c r="AD11" s="52">
        <v>79996</v>
      </c>
      <c r="AE11" s="46">
        <v>120022</v>
      </c>
      <c r="AF11" s="52">
        <v>37029</v>
      </c>
      <c r="AG11" s="52">
        <v>85050</v>
      </c>
      <c r="AH11" s="46">
        <v>122079</v>
      </c>
    </row>
    <row r="12" spans="1:34" ht="48.75" customHeight="1" x14ac:dyDescent="0.2">
      <c r="A12" s="47" t="s">
        <v>10</v>
      </c>
      <c r="B12" s="48">
        <v>25102</v>
      </c>
      <c r="C12" s="48">
        <v>54628</v>
      </c>
      <c r="D12" s="49">
        <v>79730</v>
      </c>
      <c r="E12" s="48">
        <v>27724</v>
      </c>
      <c r="F12" s="48">
        <v>62840</v>
      </c>
      <c r="G12" s="49">
        <v>90564</v>
      </c>
      <c r="H12" s="48">
        <v>30837</v>
      </c>
      <c r="I12" s="48">
        <v>76483</v>
      </c>
      <c r="J12" s="49">
        <v>107320</v>
      </c>
      <c r="K12" s="48">
        <v>36061</v>
      </c>
      <c r="L12" s="48">
        <v>80954</v>
      </c>
      <c r="M12" s="49">
        <v>117015</v>
      </c>
      <c r="N12" s="48">
        <v>39755</v>
      </c>
      <c r="O12" s="48">
        <v>78220</v>
      </c>
      <c r="P12" s="50">
        <v>117975</v>
      </c>
      <c r="Q12" s="48">
        <v>44322</v>
      </c>
      <c r="R12" s="48">
        <v>75056</v>
      </c>
      <c r="S12" s="50">
        <v>119378</v>
      </c>
      <c r="T12" s="48">
        <v>43944</v>
      </c>
      <c r="U12" s="48">
        <v>78072</v>
      </c>
      <c r="V12" s="50">
        <v>122016</v>
      </c>
      <c r="W12" s="48">
        <v>36454</v>
      </c>
      <c r="X12" s="48">
        <v>80665</v>
      </c>
      <c r="Y12" s="51">
        <v>117119</v>
      </c>
      <c r="Z12" s="52">
        <v>38228</v>
      </c>
      <c r="AA12" s="52">
        <v>77830</v>
      </c>
      <c r="AB12" s="53">
        <v>116058</v>
      </c>
      <c r="AC12" s="52">
        <v>41303</v>
      </c>
      <c r="AD12" s="52">
        <v>79572</v>
      </c>
      <c r="AE12" s="46">
        <v>120875</v>
      </c>
      <c r="AF12" s="52">
        <v>34918</v>
      </c>
      <c r="AG12" s="52">
        <v>82418</v>
      </c>
      <c r="AH12" s="46">
        <f t="shared" ref="AH12:AH20" si="0">SUM(AF12+AG12)</f>
        <v>117336</v>
      </c>
    </row>
    <row r="13" spans="1:34" ht="48.75" customHeight="1" x14ac:dyDescent="0.2">
      <c r="A13" s="47" t="s">
        <v>11</v>
      </c>
      <c r="B13" s="48">
        <v>26291</v>
      </c>
      <c r="C13" s="48">
        <v>54199</v>
      </c>
      <c r="D13" s="49">
        <v>80490</v>
      </c>
      <c r="E13" s="48">
        <v>25719</v>
      </c>
      <c r="F13" s="48">
        <v>66536</v>
      </c>
      <c r="G13" s="49">
        <v>92255</v>
      </c>
      <c r="H13" s="48">
        <v>31678</v>
      </c>
      <c r="I13" s="48">
        <v>77107</v>
      </c>
      <c r="J13" s="49">
        <v>108785</v>
      </c>
      <c r="K13" s="48">
        <v>36197</v>
      </c>
      <c r="L13" s="48">
        <v>81331</v>
      </c>
      <c r="M13" s="49">
        <v>117528</v>
      </c>
      <c r="N13" s="48">
        <v>40063</v>
      </c>
      <c r="O13" s="48">
        <v>77248</v>
      </c>
      <c r="P13" s="50">
        <v>117311</v>
      </c>
      <c r="Q13" s="48">
        <v>44172</v>
      </c>
      <c r="R13" s="48">
        <v>76028</v>
      </c>
      <c r="S13" s="50">
        <v>120200</v>
      </c>
      <c r="T13" s="48">
        <v>43235</v>
      </c>
      <c r="U13" s="48">
        <v>78710</v>
      </c>
      <c r="V13" s="50">
        <v>121945</v>
      </c>
      <c r="W13" s="48">
        <v>35591</v>
      </c>
      <c r="X13" s="48">
        <v>80287</v>
      </c>
      <c r="Y13" s="51">
        <v>115878</v>
      </c>
      <c r="Z13" s="52">
        <v>38428</v>
      </c>
      <c r="AA13" s="52">
        <v>78598</v>
      </c>
      <c r="AB13" s="53">
        <v>117026</v>
      </c>
      <c r="AC13" s="52">
        <v>40364</v>
      </c>
      <c r="AD13" s="52">
        <v>81123</v>
      </c>
      <c r="AE13" s="53">
        <v>121487</v>
      </c>
      <c r="AF13" s="52">
        <v>33043</v>
      </c>
      <c r="AG13" s="52">
        <v>78996</v>
      </c>
      <c r="AH13" s="46">
        <f t="shared" si="0"/>
        <v>112039</v>
      </c>
    </row>
    <row r="14" spans="1:34" ht="48.75" customHeight="1" x14ac:dyDescent="0.2">
      <c r="A14" s="47" t="s">
        <v>12</v>
      </c>
      <c r="B14" s="54">
        <v>25967</v>
      </c>
      <c r="C14" s="48">
        <v>54813</v>
      </c>
      <c r="D14" s="49">
        <v>80780</v>
      </c>
      <c r="E14" s="54">
        <v>25846</v>
      </c>
      <c r="F14" s="48">
        <v>67541</v>
      </c>
      <c r="G14" s="49">
        <v>93387</v>
      </c>
      <c r="H14" s="54">
        <v>32140</v>
      </c>
      <c r="I14" s="48">
        <v>77569</v>
      </c>
      <c r="J14" s="49">
        <v>109709</v>
      </c>
      <c r="K14" s="54">
        <v>36200</v>
      </c>
      <c r="L14" s="48">
        <v>81663</v>
      </c>
      <c r="M14" s="49">
        <v>117863</v>
      </c>
      <c r="N14" s="54">
        <v>40660</v>
      </c>
      <c r="O14" s="48">
        <v>76571</v>
      </c>
      <c r="P14" s="50">
        <v>117231</v>
      </c>
      <c r="Q14" s="54">
        <v>45651</v>
      </c>
      <c r="R14" s="48">
        <v>75254</v>
      </c>
      <c r="S14" s="50">
        <v>120905</v>
      </c>
      <c r="T14" s="54">
        <v>42013</v>
      </c>
      <c r="U14" s="48">
        <v>79217</v>
      </c>
      <c r="V14" s="50">
        <v>121230</v>
      </c>
      <c r="W14" s="54">
        <v>35650</v>
      </c>
      <c r="X14" s="48">
        <v>79978</v>
      </c>
      <c r="Y14" s="51">
        <v>115628</v>
      </c>
      <c r="Z14" s="55">
        <v>38358</v>
      </c>
      <c r="AA14" s="52">
        <v>79334</v>
      </c>
      <c r="AB14" s="53">
        <v>117692</v>
      </c>
      <c r="AC14" s="55">
        <v>41082</v>
      </c>
      <c r="AD14" s="52">
        <v>81335</v>
      </c>
      <c r="AE14" s="53">
        <v>122417</v>
      </c>
      <c r="AF14" s="55">
        <v>30560</v>
      </c>
      <c r="AG14" s="52">
        <v>77494</v>
      </c>
      <c r="AH14" s="46">
        <f t="shared" si="0"/>
        <v>108054</v>
      </c>
    </row>
    <row r="15" spans="1:34" ht="48.75" customHeight="1" x14ac:dyDescent="0.2">
      <c r="A15" s="47" t="s">
        <v>13</v>
      </c>
      <c r="B15" s="54">
        <v>26154</v>
      </c>
      <c r="C15" s="48">
        <v>55332</v>
      </c>
      <c r="D15" s="49">
        <v>81486</v>
      </c>
      <c r="E15" s="54">
        <v>26870</v>
      </c>
      <c r="F15" s="48">
        <v>68500</v>
      </c>
      <c r="G15" s="49">
        <v>95370</v>
      </c>
      <c r="H15" s="54">
        <v>32707</v>
      </c>
      <c r="I15" s="48">
        <v>78298</v>
      </c>
      <c r="J15" s="49">
        <v>111005</v>
      </c>
      <c r="K15" s="54">
        <v>36032</v>
      </c>
      <c r="L15" s="48">
        <v>82169</v>
      </c>
      <c r="M15" s="49">
        <v>118201</v>
      </c>
      <c r="N15" s="54">
        <v>40691</v>
      </c>
      <c r="O15" s="48">
        <v>76439</v>
      </c>
      <c r="P15" s="50">
        <v>117130</v>
      </c>
      <c r="Q15" s="54">
        <v>44011</v>
      </c>
      <c r="R15" s="48">
        <v>76829</v>
      </c>
      <c r="S15" s="50">
        <v>120840</v>
      </c>
      <c r="T15" s="54">
        <v>41956</v>
      </c>
      <c r="U15" s="48">
        <v>78701</v>
      </c>
      <c r="V15" s="50">
        <v>120657</v>
      </c>
      <c r="W15" s="54">
        <v>37442</v>
      </c>
      <c r="X15" s="48">
        <v>79331</v>
      </c>
      <c r="Y15" s="51">
        <v>116773</v>
      </c>
      <c r="Z15" s="55">
        <v>39230</v>
      </c>
      <c r="AA15" s="52">
        <v>79023</v>
      </c>
      <c r="AB15" s="53">
        <v>118253</v>
      </c>
      <c r="AC15" s="55">
        <v>41330</v>
      </c>
      <c r="AD15" s="52">
        <v>81748</v>
      </c>
      <c r="AE15" s="53">
        <v>123078</v>
      </c>
      <c r="AF15" s="55">
        <v>27317</v>
      </c>
      <c r="AG15" s="52">
        <v>76998</v>
      </c>
      <c r="AH15" s="46">
        <f t="shared" si="0"/>
        <v>104315</v>
      </c>
    </row>
    <row r="16" spans="1:34" ht="48.75" customHeight="1" x14ac:dyDescent="0.2">
      <c r="A16" s="47" t="s">
        <v>14</v>
      </c>
      <c r="B16" s="54">
        <v>25429</v>
      </c>
      <c r="C16" s="48">
        <v>56485</v>
      </c>
      <c r="D16" s="49">
        <v>81914</v>
      </c>
      <c r="E16" s="54">
        <v>27099</v>
      </c>
      <c r="F16" s="48">
        <v>69915</v>
      </c>
      <c r="G16" s="49">
        <v>97014</v>
      </c>
      <c r="H16" s="54">
        <v>33090</v>
      </c>
      <c r="I16" s="48">
        <v>78889</v>
      </c>
      <c r="J16" s="49">
        <v>111979</v>
      </c>
      <c r="K16" s="54">
        <v>35941</v>
      </c>
      <c r="L16" s="48">
        <v>82537</v>
      </c>
      <c r="M16" s="49">
        <v>118478</v>
      </c>
      <c r="N16" s="54">
        <v>41350</v>
      </c>
      <c r="O16" s="48">
        <v>75523</v>
      </c>
      <c r="P16" s="50">
        <v>116873</v>
      </c>
      <c r="Q16" s="54">
        <v>44232</v>
      </c>
      <c r="R16" s="48">
        <v>77025</v>
      </c>
      <c r="S16" s="50">
        <v>121257</v>
      </c>
      <c r="T16" s="54">
        <v>39373</v>
      </c>
      <c r="U16" s="48">
        <v>81348</v>
      </c>
      <c r="V16" s="50">
        <v>120721</v>
      </c>
      <c r="W16" s="54">
        <v>36826</v>
      </c>
      <c r="X16" s="48">
        <v>79547</v>
      </c>
      <c r="Y16" s="51">
        <v>116373</v>
      </c>
      <c r="Z16" s="55">
        <v>39954</v>
      </c>
      <c r="AA16" s="52">
        <v>78754</v>
      </c>
      <c r="AB16" s="53">
        <v>118708</v>
      </c>
      <c r="AC16" s="55">
        <v>41463</v>
      </c>
      <c r="AD16" s="52">
        <v>82255</v>
      </c>
      <c r="AE16" s="53">
        <v>123718</v>
      </c>
      <c r="AF16" s="55">
        <v>26776</v>
      </c>
      <c r="AG16" s="52">
        <v>75088</v>
      </c>
      <c r="AH16" s="46">
        <f t="shared" si="0"/>
        <v>101864</v>
      </c>
    </row>
    <row r="17" spans="1:34" ht="48.75" customHeight="1" x14ac:dyDescent="0.2">
      <c r="A17" s="47" t="s">
        <v>16</v>
      </c>
      <c r="B17" s="48">
        <v>26480</v>
      </c>
      <c r="C17" s="48">
        <v>56403</v>
      </c>
      <c r="D17" s="49">
        <v>82883</v>
      </c>
      <c r="E17" s="48">
        <v>27677</v>
      </c>
      <c r="F17" s="48">
        <v>70550</v>
      </c>
      <c r="G17" s="49">
        <v>98227</v>
      </c>
      <c r="H17" s="48">
        <v>33951</v>
      </c>
      <c r="I17" s="48">
        <v>79153</v>
      </c>
      <c r="J17" s="49">
        <v>113104</v>
      </c>
      <c r="K17" s="48">
        <v>36311</v>
      </c>
      <c r="L17" s="48">
        <v>83039</v>
      </c>
      <c r="M17" s="49">
        <v>119350</v>
      </c>
      <c r="N17" s="48">
        <v>41425</v>
      </c>
      <c r="O17" s="48">
        <v>75612</v>
      </c>
      <c r="P17" s="50">
        <v>117037</v>
      </c>
      <c r="Q17" s="48">
        <v>43209</v>
      </c>
      <c r="R17" s="48">
        <v>78180</v>
      </c>
      <c r="S17" s="50">
        <v>121389</v>
      </c>
      <c r="T17" s="48">
        <v>39166</v>
      </c>
      <c r="U17" s="48">
        <v>81748</v>
      </c>
      <c r="V17" s="50">
        <v>120914</v>
      </c>
      <c r="W17" s="48">
        <v>36931</v>
      </c>
      <c r="X17" s="48">
        <v>78777</v>
      </c>
      <c r="Y17" s="51">
        <v>115708</v>
      </c>
      <c r="Z17" s="52">
        <v>40070</v>
      </c>
      <c r="AA17" s="52">
        <v>79055</v>
      </c>
      <c r="AB17" s="53">
        <v>119125</v>
      </c>
      <c r="AC17" s="52">
        <v>41726</v>
      </c>
      <c r="AD17" s="52">
        <v>82914</v>
      </c>
      <c r="AE17" s="53">
        <v>124640</v>
      </c>
      <c r="AF17" s="52">
        <v>25367</v>
      </c>
      <c r="AG17" s="52">
        <v>74107</v>
      </c>
      <c r="AH17" s="46">
        <f t="shared" si="0"/>
        <v>99474</v>
      </c>
    </row>
    <row r="18" spans="1:34" ht="48.75" customHeight="1" x14ac:dyDescent="0.2">
      <c r="A18" s="47" t="s">
        <v>17</v>
      </c>
      <c r="B18" s="48">
        <v>25775</v>
      </c>
      <c r="C18" s="48">
        <v>57892</v>
      </c>
      <c r="D18" s="49">
        <v>83667</v>
      </c>
      <c r="E18" s="48">
        <v>27854</v>
      </c>
      <c r="F18" s="48">
        <v>72125</v>
      </c>
      <c r="G18" s="49">
        <v>99979</v>
      </c>
      <c r="H18" s="48">
        <v>34631</v>
      </c>
      <c r="I18" s="48">
        <v>79653</v>
      </c>
      <c r="J18" s="49">
        <v>114284</v>
      </c>
      <c r="K18" s="48">
        <v>36515</v>
      </c>
      <c r="L18" s="48">
        <v>83523</v>
      </c>
      <c r="M18" s="49">
        <v>120038</v>
      </c>
      <c r="N18" s="48">
        <v>40423</v>
      </c>
      <c r="O18" s="48">
        <v>76026</v>
      </c>
      <c r="P18" s="50">
        <v>116449</v>
      </c>
      <c r="Q18" s="48">
        <v>43739</v>
      </c>
      <c r="R18" s="48">
        <v>77556</v>
      </c>
      <c r="S18" s="50">
        <v>121295</v>
      </c>
      <c r="T18" s="48">
        <v>38613</v>
      </c>
      <c r="U18" s="48">
        <v>82055</v>
      </c>
      <c r="V18" s="50">
        <v>120668</v>
      </c>
      <c r="W18" s="48">
        <v>36859</v>
      </c>
      <c r="X18" s="48">
        <v>78862</v>
      </c>
      <c r="Y18" s="51">
        <v>115721</v>
      </c>
      <c r="Z18" s="52">
        <v>40397</v>
      </c>
      <c r="AA18" s="52">
        <v>79125</v>
      </c>
      <c r="AB18" s="53">
        <v>119522</v>
      </c>
      <c r="AC18" s="52">
        <v>41071</v>
      </c>
      <c r="AD18" s="52">
        <v>83654</v>
      </c>
      <c r="AE18" s="53">
        <v>124725</v>
      </c>
      <c r="AF18" s="52">
        <v>24613</v>
      </c>
      <c r="AG18" s="52">
        <v>73559</v>
      </c>
      <c r="AH18" s="46">
        <f t="shared" si="0"/>
        <v>98172</v>
      </c>
    </row>
    <row r="19" spans="1:34" ht="48.75" customHeight="1" x14ac:dyDescent="0.2">
      <c r="A19" s="47" t="s">
        <v>18</v>
      </c>
      <c r="B19" s="48">
        <v>26287</v>
      </c>
      <c r="C19" s="48">
        <v>58208</v>
      </c>
      <c r="D19" s="49">
        <v>84495</v>
      </c>
      <c r="E19" s="48">
        <v>28088</v>
      </c>
      <c r="F19" s="48">
        <v>72640</v>
      </c>
      <c r="G19" s="49">
        <v>100728</v>
      </c>
      <c r="H19" s="48">
        <v>35311</v>
      </c>
      <c r="I19" s="48">
        <v>79386</v>
      </c>
      <c r="J19" s="49">
        <v>114697</v>
      </c>
      <c r="K19" s="48">
        <v>36962</v>
      </c>
      <c r="L19" s="48">
        <v>83348</v>
      </c>
      <c r="M19" s="49">
        <v>120310</v>
      </c>
      <c r="N19" s="48">
        <v>39150</v>
      </c>
      <c r="O19" s="48">
        <v>76484</v>
      </c>
      <c r="P19" s="50">
        <v>115634</v>
      </c>
      <c r="Q19" s="48">
        <v>43510</v>
      </c>
      <c r="R19" s="48">
        <v>77786</v>
      </c>
      <c r="S19" s="50">
        <v>121296</v>
      </c>
      <c r="T19" s="48">
        <v>38422</v>
      </c>
      <c r="U19" s="48">
        <v>81751</v>
      </c>
      <c r="V19" s="50">
        <v>120173</v>
      </c>
      <c r="W19" s="48">
        <v>36709</v>
      </c>
      <c r="X19" s="48">
        <v>78853</v>
      </c>
      <c r="Y19" s="51">
        <v>115562</v>
      </c>
      <c r="Z19" s="52">
        <v>40270</v>
      </c>
      <c r="AA19" s="52">
        <v>79221</v>
      </c>
      <c r="AB19" s="53">
        <v>119491</v>
      </c>
      <c r="AC19" s="52">
        <v>41589</v>
      </c>
      <c r="AD19" s="52">
        <v>83179</v>
      </c>
      <c r="AE19" s="53">
        <v>124768</v>
      </c>
      <c r="AF19" s="52"/>
      <c r="AG19" s="52"/>
      <c r="AH19" s="46">
        <f t="shared" si="0"/>
        <v>0</v>
      </c>
    </row>
    <row r="20" spans="1:34" ht="48.75" customHeight="1" thickBot="1" x14ac:dyDescent="0.25">
      <c r="A20" s="56" t="s">
        <v>19</v>
      </c>
      <c r="B20" s="57">
        <v>25916</v>
      </c>
      <c r="C20" s="57">
        <v>58528</v>
      </c>
      <c r="D20" s="58">
        <v>84444</v>
      </c>
      <c r="E20" s="59">
        <v>27320</v>
      </c>
      <c r="F20" s="57">
        <v>73131</v>
      </c>
      <c r="G20" s="58">
        <v>100451</v>
      </c>
      <c r="H20" s="59">
        <v>34571</v>
      </c>
      <c r="I20" s="57">
        <v>79313</v>
      </c>
      <c r="J20" s="58">
        <v>113884</v>
      </c>
      <c r="K20" s="59">
        <v>37052</v>
      </c>
      <c r="L20" s="57">
        <v>82980</v>
      </c>
      <c r="M20" s="58">
        <v>120032</v>
      </c>
      <c r="N20" s="59">
        <v>38097</v>
      </c>
      <c r="O20" s="57">
        <v>75526</v>
      </c>
      <c r="P20" s="60">
        <v>113623</v>
      </c>
      <c r="Q20" s="48">
        <v>42753</v>
      </c>
      <c r="R20" s="57">
        <v>77691</v>
      </c>
      <c r="S20" s="60">
        <v>120444</v>
      </c>
      <c r="T20" s="48">
        <v>37839</v>
      </c>
      <c r="U20" s="57">
        <v>80693</v>
      </c>
      <c r="V20" s="60">
        <v>118532</v>
      </c>
      <c r="W20" s="48">
        <v>36777</v>
      </c>
      <c r="X20" s="57">
        <v>77973</v>
      </c>
      <c r="Y20" s="51">
        <v>114750</v>
      </c>
      <c r="Z20" s="52">
        <v>40049</v>
      </c>
      <c r="AA20" s="52">
        <v>78464</v>
      </c>
      <c r="AB20" s="53">
        <v>118513</v>
      </c>
      <c r="AC20" s="52">
        <v>41197</v>
      </c>
      <c r="AD20" s="52">
        <v>82605</v>
      </c>
      <c r="AE20" s="53">
        <v>123802</v>
      </c>
      <c r="AF20" s="52"/>
      <c r="AG20" s="52"/>
      <c r="AH20" s="46">
        <f t="shared" si="0"/>
        <v>0</v>
      </c>
    </row>
    <row r="21" spans="1:34" ht="48.75" customHeight="1" thickBot="1" x14ac:dyDescent="0.25">
      <c r="A21" s="28" t="s">
        <v>20</v>
      </c>
      <c r="B21" s="29">
        <f>AVERAGE(B9:B20)</f>
        <v>25658.333333333332</v>
      </c>
      <c r="C21" s="29">
        <f t="shared" ref="C21:X21" si="1">AVERAGE(C9:C20)</f>
        <v>55437.083333333336</v>
      </c>
      <c r="D21" s="29">
        <f t="shared" si="1"/>
        <v>81095.416666666672</v>
      </c>
      <c r="E21" s="29">
        <f t="shared" si="1"/>
        <v>27226.416666666668</v>
      </c>
      <c r="F21" s="29">
        <f t="shared" si="1"/>
        <v>67040.166666666672</v>
      </c>
      <c r="G21" s="29">
        <f t="shared" si="1"/>
        <v>94266.583333333328</v>
      </c>
      <c r="H21" s="29">
        <f t="shared" si="1"/>
        <v>32250.083333333332</v>
      </c>
      <c r="I21" s="29">
        <f t="shared" si="1"/>
        <v>77572</v>
      </c>
      <c r="J21" s="29">
        <f t="shared" si="1"/>
        <v>109822.08333333333</v>
      </c>
      <c r="K21" s="29">
        <f t="shared" si="1"/>
        <v>36194.416666666664</v>
      </c>
      <c r="L21" s="29">
        <f t="shared" si="1"/>
        <v>81792.083333333328</v>
      </c>
      <c r="M21" s="29">
        <f t="shared" si="1"/>
        <v>117986.5</v>
      </c>
      <c r="N21" s="29">
        <f t="shared" si="1"/>
        <v>39755</v>
      </c>
      <c r="O21" s="29">
        <f t="shared" si="1"/>
        <v>77634.083333333328</v>
      </c>
      <c r="P21" s="29">
        <f t="shared" si="1"/>
        <v>117389.08333333333</v>
      </c>
      <c r="Q21" s="29">
        <f t="shared" si="1"/>
        <v>43545.833333333336</v>
      </c>
      <c r="R21" s="29">
        <f t="shared" si="1"/>
        <v>76494.25</v>
      </c>
      <c r="S21" s="29">
        <f t="shared" si="1"/>
        <v>120040.08333333333</v>
      </c>
      <c r="T21" s="29">
        <f t="shared" si="1"/>
        <v>41229.083333333336</v>
      </c>
      <c r="U21" s="29">
        <f t="shared" si="1"/>
        <v>79684.916666666672</v>
      </c>
      <c r="V21" s="29">
        <f t="shared" si="1"/>
        <v>120914</v>
      </c>
      <c r="W21" s="29">
        <f t="shared" si="1"/>
        <v>36925.5</v>
      </c>
      <c r="X21" s="29">
        <f t="shared" si="1"/>
        <v>79732.166666666672</v>
      </c>
      <c r="Y21" s="29">
        <f t="shared" ref="Y21" si="2">AVERAGE(Y9:Y20)</f>
        <v>116657.66666666667</v>
      </c>
      <c r="Z21" s="29">
        <f t="shared" ref="Z21" si="3">AVERAGE(Z9:Z20)</f>
        <v>38890.25</v>
      </c>
      <c r="AA21" s="29">
        <f t="shared" ref="AA21" si="4">AVERAGE(AA9:AA20)</f>
        <v>78679.333333333328</v>
      </c>
      <c r="AB21" s="29">
        <f t="shared" ref="AB21" si="5">AVERAGE(AB9:AB20)</f>
        <v>117569.58333333333</v>
      </c>
      <c r="AC21" s="29">
        <f t="shared" ref="AC21" si="6">AVERAGE(AC9:AC20)</f>
        <v>40870.083333333336</v>
      </c>
      <c r="AD21" s="29">
        <f t="shared" ref="AD21" si="7">AVERAGE(AD9:AD20)</f>
        <v>81439.416666666672</v>
      </c>
      <c r="AE21" s="29">
        <f t="shared" ref="AE21" si="8">AVERAGE(AE9:AE20)</f>
        <v>122309.5</v>
      </c>
      <c r="AF21" s="29">
        <f t="shared" ref="AF21" si="9">AVERAGE(AF9:AF20)</f>
        <v>32073.7</v>
      </c>
      <c r="AG21" s="29">
        <f t="shared" ref="AG21" si="10">AVERAGE(AG9:AG20)</f>
        <v>79088.899999999994</v>
      </c>
      <c r="AH21" s="29">
        <f t="shared" ref="AH21" si="11">AVERAGE(AH9:AH20)</f>
        <v>92635.5</v>
      </c>
    </row>
    <row r="22" spans="1:34" ht="12.75" customHeight="1" x14ac:dyDescent="0.2">
      <c r="A22" s="61" t="s">
        <v>25</v>
      </c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33"/>
      <c r="P22" s="33"/>
    </row>
    <row r="23" spans="1:34" ht="12.75" customHeight="1" x14ac:dyDescent="0.25">
      <c r="A23" s="6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</row>
    <row r="24" spans="1:34" ht="12.75" customHeight="1" x14ac:dyDescent="0.2">
      <c r="A24" s="1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</row>
    <row r="25" spans="1:34" ht="12.75" customHeight="1" x14ac:dyDescent="0.2"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</row>
    <row r="26" spans="1:34" ht="12.75" customHeight="1" x14ac:dyDescent="0.2">
      <c r="O26" s="33"/>
      <c r="P26" s="33"/>
    </row>
    <row r="27" spans="1:34" ht="12.75" customHeight="1" x14ac:dyDescent="0.2"/>
    <row r="28" spans="1:34" ht="12.75" customHeight="1" x14ac:dyDescent="0.2"/>
    <row r="29" spans="1:34" ht="12.75" customHeight="1" x14ac:dyDescent="0.2"/>
    <row r="30" spans="1:34" ht="12.75" customHeight="1" x14ac:dyDescent="0.2"/>
    <row r="31" spans="1:34" ht="12.75" customHeight="1" x14ac:dyDescent="0.2"/>
    <row r="32" spans="1:34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hidden="1" customHeight="1" x14ac:dyDescent="0.2"/>
    <row r="52" ht="12.75" hidden="1" customHeight="1" x14ac:dyDescent="0.2"/>
    <row r="53" ht="12.75" hidden="1" customHeight="1" x14ac:dyDescent="0.2"/>
    <row r="54" ht="12.75" hidden="1" customHeight="1" x14ac:dyDescent="0.2"/>
    <row r="55" ht="12.75" hidden="1" customHeight="1" x14ac:dyDescent="0.2"/>
    <row r="56" ht="12.75" hidden="1" customHeight="1" x14ac:dyDescent="0.2"/>
    <row r="57" ht="12.75" hidden="1" customHeight="1" x14ac:dyDescent="0.2"/>
    <row r="58" ht="12.75" hidden="1" customHeight="1" x14ac:dyDescent="0.2"/>
    <row r="59" ht="12.75" hidden="1" customHeight="1" x14ac:dyDescent="0.2"/>
    <row r="60" ht="12.75" hidden="1" customHeight="1" x14ac:dyDescent="0.2"/>
    <row r="61" ht="12.75" hidden="1" customHeight="1" x14ac:dyDescent="0.2"/>
    <row r="62" ht="12.75" hidden="1" customHeight="1" x14ac:dyDescent="0.2"/>
    <row r="63" ht="12.75" hidden="1" customHeight="1" x14ac:dyDescent="0.2"/>
    <row r="64" ht="12.75" hidden="1" customHeight="1" x14ac:dyDescent="0.2"/>
    <row r="65" ht="12.75" hidden="1" customHeight="1" x14ac:dyDescent="0.2"/>
    <row r="66" ht="12.75" hidden="1" customHeight="1" x14ac:dyDescent="0.2"/>
    <row r="67" ht="12.75" hidden="1" customHeight="1" x14ac:dyDescent="0.2"/>
    <row r="68" ht="12.75" hidden="1" customHeight="1" x14ac:dyDescent="0.2"/>
    <row r="69" ht="12.75" hidden="1" customHeight="1" x14ac:dyDescent="0.2"/>
    <row r="70" ht="12.75" hidden="1" customHeight="1" x14ac:dyDescent="0.2"/>
    <row r="71" ht="12.75" hidden="1" customHeight="1" x14ac:dyDescent="0.2"/>
    <row r="72" ht="12.75" hidden="1" customHeight="1" x14ac:dyDescent="0.2"/>
    <row r="73" ht="12.75" hidden="1" customHeight="1" x14ac:dyDescent="0.2"/>
    <row r="74" ht="12.75" hidden="1" customHeight="1" x14ac:dyDescent="0.2"/>
    <row r="75" ht="12.75" hidden="1" customHeight="1" x14ac:dyDescent="0.2"/>
    <row r="76" ht="12.75" hidden="1" customHeight="1" x14ac:dyDescent="0.2"/>
    <row r="77" ht="12.75" hidden="1" customHeight="1" x14ac:dyDescent="0.2"/>
    <row r="78" ht="12.75" hidden="1" customHeight="1" x14ac:dyDescent="0.2"/>
    <row r="79" ht="12.75" hidden="1" customHeight="1" x14ac:dyDescent="0.2"/>
    <row r="80" ht="12.75" hidden="1" customHeight="1" x14ac:dyDescent="0.2"/>
    <row r="81" ht="12.75" hidden="1" customHeight="1" x14ac:dyDescent="0.2"/>
    <row r="82" ht="12.75" hidden="1" customHeight="1" x14ac:dyDescent="0.2"/>
    <row r="83" ht="12.75" hidden="1" customHeight="1" x14ac:dyDescent="0.2"/>
    <row r="84" ht="12.75" hidden="1" customHeight="1" x14ac:dyDescent="0.2"/>
    <row r="85" ht="12.75" hidden="1" customHeight="1" x14ac:dyDescent="0.2"/>
    <row r="86" ht="12.75" hidden="1" customHeight="1" x14ac:dyDescent="0.2"/>
    <row r="87" ht="12.75" hidden="1" customHeight="1" x14ac:dyDescent="0.2"/>
    <row r="88" ht="12.75" hidden="1" customHeight="1" x14ac:dyDescent="0.2"/>
    <row r="89" ht="12.75" hidden="1" customHeight="1" x14ac:dyDescent="0.2"/>
    <row r="90" ht="12.75" hidden="1" customHeight="1" x14ac:dyDescent="0.2"/>
    <row r="91" ht="12.75" hidden="1" customHeight="1" x14ac:dyDescent="0.2"/>
    <row r="92" ht="12.75" hidden="1" customHeight="1" x14ac:dyDescent="0.2"/>
    <row r="93" ht="12.75" hidden="1" customHeight="1" x14ac:dyDescent="0.2"/>
    <row r="94" ht="12.75" hidden="1" customHeight="1" x14ac:dyDescent="0.2"/>
    <row r="95" ht="12.75" hidden="1" customHeight="1" x14ac:dyDescent="0.2"/>
    <row r="96" ht="12.75" hidden="1" customHeight="1" x14ac:dyDescent="0.2"/>
    <row r="97" ht="12.75" hidden="1" customHeight="1" x14ac:dyDescent="0.2"/>
    <row r="98" ht="12.75" hidden="1" customHeight="1" x14ac:dyDescent="0.2"/>
    <row r="99" ht="12.75" hidden="1" customHeight="1" x14ac:dyDescent="0.2"/>
    <row r="100" ht="12.75" hidden="1" customHeight="1" x14ac:dyDescent="0.2"/>
    <row r="101" ht="12.75" hidden="1" customHeight="1" x14ac:dyDescent="0.2"/>
    <row r="102" ht="12.75" hidden="1" customHeight="1" x14ac:dyDescent="0.2"/>
    <row r="103" ht="12.75" hidden="1" customHeight="1" x14ac:dyDescent="0.2"/>
    <row r="104" ht="12.75" hidden="1" customHeight="1" x14ac:dyDescent="0.2"/>
    <row r="105" ht="12.75" hidden="1" customHeight="1" x14ac:dyDescent="0.2"/>
    <row r="106" ht="12.75" hidden="1" customHeight="1" x14ac:dyDescent="0.2"/>
    <row r="107" ht="12.75" hidden="1" customHeight="1" x14ac:dyDescent="0.2"/>
    <row r="108" ht="12.75" hidden="1" customHeight="1" x14ac:dyDescent="0.2"/>
    <row r="109" ht="12.75" hidden="1" customHeight="1" x14ac:dyDescent="0.2"/>
    <row r="110" ht="12.75" hidden="1" customHeight="1" x14ac:dyDescent="0.2"/>
    <row r="111" ht="12.75" hidden="1" customHeight="1" x14ac:dyDescent="0.2"/>
    <row r="112" ht="12.75" hidden="1" customHeight="1" x14ac:dyDescent="0.2"/>
    <row r="113" ht="12.75" hidden="1" customHeight="1" x14ac:dyDescent="0.2"/>
    <row r="114" ht="12.75" hidden="1" customHeight="1" x14ac:dyDescent="0.2"/>
    <row r="115" ht="12.75" hidden="1" customHeight="1" x14ac:dyDescent="0.2"/>
    <row r="116" ht="12.75" hidden="1" customHeight="1" x14ac:dyDescent="0.2"/>
    <row r="117" ht="12.75" hidden="1" customHeight="1" x14ac:dyDescent="0.2"/>
    <row r="118" ht="12.75" hidden="1" customHeight="1" x14ac:dyDescent="0.2"/>
    <row r="119" ht="12.75" hidden="1" customHeight="1" x14ac:dyDescent="0.2"/>
    <row r="120" ht="12.75" hidden="1" customHeight="1" x14ac:dyDescent="0.2"/>
    <row r="121" ht="12.75" hidden="1" customHeight="1" x14ac:dyDescent="0.2"/>
    <row r="122" ht="12.75" hidden="1" customHeight="1" x14ac:dyDescent="0.2"/>
    <row r="123" ht="12.75" hidden="1" customHeight="1" x14ac:dyDescent="0.2"/>
    <row r="124" ht="12.75" hidden="1" customHeight="1" x14ac:dyDescent="0.2"/>
    <row r="125" ht="12.75" hidden="1" customHeight="1" x14ac:dyDescent="0.2"/>
    <row r="126" ht="12.75" hidden="1" customHeight="1" x14ac:dyDescent="0.2"/>
    <row r="127" ht="12.75" hidden="1" customHeight="1" x14ac:dyDescent="0.2"/>
    <row r="128" ht="12.75" hidden="1" customHeight="1" x14ac:dyDescent="0.2"/>
    <row r="129" ht="12.75" hidden="1" customHeight="1" x14ac:dyDescent="0.2"/>
    <row r="130" ht="12.75" hidden="1" customHeight="1" x14ac:dyDescent="0.2"/>
    <row r="131" ht="12.75" hidden="1" customHeight="1" x14ac:dyDescent="0.2"/>
    <row r="132" ht="12.75" hidden="1" customHeight="1" x14ac:dyDescent="0.2"/>
    <row r="133" ht="12.75" hidden="1" customHeight="1" x14ac:dyDescent="0.2"/>
    <row r="134" ht="12.75" hidden="1" customHeight="1" x14ac:dyDescent="0.2"/>
    <row r="135" ht="12.75" hidden="1" customHeight="1" x14ac:dyDescent="0.2"/>
    <row r="136" ht="12.75" hidden="1" customHeight="1" x14ac:dyDescent="0.2"/>
    <row r="137" ht="12.75" hidden="1" customHeight="1" x14ac:dyDescent="0.2"/>
    <row r="138" ht="12.75" hidden="1" customHeight="1" x14ac:dyDescent="0.2"/>
    <row r="139" ht="12.75" hidden="1" customHeight="1" x14ac:dyDescent="0.2"/>
    <row r="140" ht="12.75" hidden="1" customHeight="1" x14ac:dyDescent="0.2"/>
    <row r="141" ht="12.75" hidden="1" customHeight="1" x14ac:dyDescent="0.2"/>
    <row r="142" ht="12.75" hidden="1" customHeight="1" x14ac:dyDescent="0.2"/>
    <row r="143" ht="12.75" hidden="1" customHeight="1" x14ac:dyDescent="0.2"/>
    <row r="144" ht="12.75" hidden="1" customHeight="1" x14ac:dyDescent="0.2"/>
    <row r="145" ht="12.75" hidden="1" customHeight="1" x14ac:dyDescent="0.2"/>
    <row r="146" ht="12.75" hidden="1" customHeight="1" x14ac:dyDescent="0.2"/>
    <row r="147" ht="12.75" hidden="1" customHeight="1" x14ac:dyDescent="0.2"/>
    <row r="148" ht="12.75" hidden="1" customHeight="1" x14ac:dyDescent="0.2"/>
    <row r="149" ht="12.75" hidden="1" customHeight="1" x14ac:dyDescent="0.2"/>
    <row r="150" ht="12.75" hidden="1" customHeight="1" x14ac:dyDescent="0.2"/>
    <row r="151" ht="12.75" hidden="1" customHeight="1" x14ac:dyDescent="0.2"/>
    <row r="152" ht="12.75" hidden="1" customHeight="1" x14ac:dyDescent="0.2"/>
    <row r="153" ht="12.75" hidden="1" customHeight="1" x14ac:dyDescent="0.2"/>
    <row r="154" ht="12.75" hidden="1" customHeight="1" x14ac:dyDescent="0.2"/>
    <row r="155" ht="12.75" hidden="1" customHeight="1" x14ac:dyDescent="0.2"/>
    <row r="156" ht="12.75" hidden="1" customHeight="1" x14ac:dyDescent="0.2"/>
    <row r="157" ht="12.75" hidden="1" customHeight="1" x14ac:dyDescent="0.2"/>
    <row r="158" ht="12.75" hidden="1" customHeight="1" x14ac:dyDescent="0.2"/>
    <row r="159" ht="12.75" hidden="1" customHeight="1" x14ac:dyDescent="0.2"/>
    <row r="160" ht="12.75" hidden="1" customHeight="1" x14ac:dyDescent="0.2"/>
    <row r="161" ht="12.75" hidden="1" customHeight="1" x14ac:dyDescent="0.2"/>
    <row r="162" ht="12.75" hidden="1" customHeight="1" x14ac:dyDescent="0.2"/>
    <row r="163" ht="12.75" hidden="1" customHeight="1" x14ac:dyDescent="0.2"/>
    <row r="164" ht="12.75" hidden="1" customHeight="1" x14ac:dyDescent="0.2"/>
    <row r="165" ht="12.75" hidden="1" customHeight="1" x14ac:dyDescent="0.2"/>
    <row r="166" ht="12.75" hidden="1" customHeight="1" x14ac:dyDescent="0.2"/>
    <row r="167" ht="12.75" hidden="1" customHeight="1" x14ac:dyDescent="0.2"/>
    <row r="168" ht="12.75" hidden="1" customHeight="1" x14ac:dyDescent="0.2"/>
    <row r="169" ht="12.75" hidden="1" customHeight="1" x14ac:dyDescent="0.2"/>
    <row r="170" ht="12.75" hidden="1" customHeight="1" x14ac:dyDescent="0.2"/>
    <row r="171" ht="12.75" hidden="1" customHeight="1" x14ac:dyDescent="0.2"/>
    <row r="172" ht="12.75" hidden="1" customHeight="1" x14ac:dyDescent="0.2"/>
    <row r="173" ht="12.75" hidden="1" customHeight="1" x14ac:dyDescent="0.2"/>
    <row r="174" ht="12.75" hidden="1" customHeight="1" x14ac:dyDescent="0.2"/>
    <row r="175" ht="12.75" hidden="1" customHeight="1" x14ac:dyDescent="0.2"/>
    <row r="176" ht="12.75" hidden="1" customHeight="1" x14ac:dyDescent="0.2"/>
    <row r="177" ht="12.75" hidden="1" customHeight="1" x14ac:dyDescent="0.2"/>
    <row r="178" ht="12.75" hidden="1" customHeight="1" x14ac:dyDescent="0.2"/>
    <row r="179" ht="12.75" hidden="1" customHeight="1" x14ac:dyDescent="0.2"/>
    <row r="180" ht="12.75" hidden="1" customHeight="1" x14ac:dyDescent="0.2"/>
    <row r="181" ht="12.75" hidden="1" customHeight="1" x14ac:dyDescent="0.2"/>
    <row r="182" ht="12.75" hidden="1" customHeight="1" x14ac:dyDescent="0.2"/>
    <row r="183" ht="12.75" hidden="1" customHeight="1" x14ac:dyDescent="0.2"/>
    <row r="184" ht="12.75" hidden="1" customHeight="1" x14ac:dyDescent="0.2"/>
    <row r="185" ht="12.75" hidden="1" customHeight="1" x14ac:dyDescent="0.2"/>
    <row r="186" ht="12.75" hidden="1" customHeight="1" x14ac:dyDescent="0.2"/>
    <row r="187" ht="12.75" hidden="1" customHeight="1" x14ac:dyDescent="0.2"/>
    <row r="188" ht="12.75" hidden="1" customHeight="1" x14ac:dyDescent="0.2"/>
    <row r="189" ht="12.75" hidden="1" customHeight="1" x14ac:dyDescent="0.2"/>
    <row r="190" ht="12.75" hidden="1" customHeight="1" x14ac:dyDescent="0.2"/>
    <row r="191" ht="12.75" hidden="1" customHeight="1" x14ac:dyDescent="0.2"/>
    <row r="192" ht="12.75" hidden="1" customHeight="1" x14ac:dyDescent="0.2"/>
    <row r="193" ht="12.75" hidden="1" customHeight="1" x14ac:dyDescent="0.2"/>
    <row r="194" ht="12.75" hidden="1" customHeight="1" x14ac:dyDescent="0.2"/>
    <row r="195" ht="12.75" hidden="1" customHeight="1" x14ac:dyDescent="0.2"/>
    <row r="196" ht="12.75" hidden="1" customHeight="1" x14ac:dyDescent="0.2"/>
    <row r="197" ht="12.75" hidden="1" customHeight="1" x14ac:dyDescent="0.2"/>
    <row r="198" ht="12.75" hidden="1" customHeight="1" x14ac:dyDescent="0.2"/>
    <row r="199" ht="12.75" hidden="1" customHeight="1" x14ac:dyDescent="0.2"/>
    <row r="200" ht="12.75" hidden="1" customHeight="1" x14ac:dyDescent="0.2"/>
    <row r="201" ht="12.75" hidden="1" customHeight="1" x14ac:dyDescent="0.2"/>
    <row r="202" ht="12.75" hidden="1" customHeight="1" x14ac:dyDescent="0.2"/>
    <row r="203" ht="12.75" hidden="1" customHeight="1" x14ac:dyDescent="0.2"/>
    <row r="204" ht="12.75" hidden="1" customHeight="1" x14ac:dyDescent="0.2"/>
    <row r="205" ht="12.75" hidden="1" customHeight="1" x14ac:dyDescent="0.2"/>
    <row r="206" ht="12.75" hidden="1" customHeight="1" x14ac:dyDescent="0.2"/>
    <row r="207" ht="12.75" hidden="1" customHeight="1" x14ac:dyDescent="0.2"/>
    <row r="208" ht="12.75" hidden="1" customHeight="1" x14ac:dyDescent="0.2"/>
    <row r="209" ht="12.75" hidden="1" customHeight="1" x14ac:dyDescent="0.2"/>
    <row r="210" ht="12.75" hidden="1" customHeight="1" x14ac:dyDescent="0.2"/>
    <row r="211" ht="12.75" hidden="1" customHeight="1" x14ac:dyDescent="0.2"/>
    <row r="212" ht="12.75" hidden="1" customHeight="1" x14ac:dyDescent="0.2"/>
    <row r="213" ht="12.75" hidden="1" customHeight="1" x14ac:dyDescent="0.2"/>
    <row r="214" ht="12.75" hidden="1" customHeight="1" x14ac:dyDescent="0.2"/>
    <row r="215" ht="12.75" hidden="1" customHeight="1" x14ac:dyDescent="0.2"/>
    <row r="216" ht="12.75" hidden="1" customHeight="1" x14ac:dyDescent="0.2"/>
    <row r="217" ht="12.75" hidden="1" customHeight="1" x14ac:dyDescent="0.2"/>
    <row r="218" ht="12.75" hidden="1" customHeight="1" x14ac:dyDescent="0.2"/>
    <row r="219" ht="12.75" hidden="1" customHeight="1" x14ac:dyDescent="0.2"/>
    <row r="220" ht="12.75" hidden="1" customHeight="1" x14ac:dyDescent="0.2"/>
    <row r="221" ht="12.75" hidden="1" customHeight="1" x14ac:dyDescent="0.2"/>
    <row r="222" ht="12.75" hidden="1" customHeight="1" x14ac:dyDescent="0.2"/>
    <row r="223" ht="12.75" hidden="1" customHeight="1" x14ac:dyDescent="0.2"/>
    <row r="224" ht="12.75" hidden="1" customHeight="1" x14ac:dyDescent="0.2"/>
    <row r="225" ht="12.75" hidden="1" customHeight="1" x14ac:dyDescent="0.2"/>
    <row r="226" ht="12.75" hidden="1" customHeight="1" x14ac:dyDescent="0.2"/>
    <row r="227" ht="12.75" hidden="1" customHeight="1" x14ac:dyDescent="0.2"/>
    <row r="228" ht="12.75" hidden="1" customHeight="1" x14ac:dyDescent="0.2"/>
    <row r="229" ht="12.75" hidden="1" customHeight="1" x14ac:dyDescent="0.2"/>
    <row r="230" ht="12.75" hidden="1" customHeight="1" x14ac:dyDescent="0.2"/>
    <row r="231" ht="12.75" hidden="1" customHeight="1" x14ac:dyDescent="0.2"/>
    <row r="232" ht="12.75" hidden="1" customHeight="1" x14ac:dyDescent="0.2"/>
    <row r="233" ht="12.75" hidden="1" customHeight="1" x14ac:dyDescent="0.2"/>
    <row r="234" ht="12.75" hidden="1" customHeight="1" x14ac:dyDescent="0.2"/>
    <row r="235" ht="12.75" hidden="1" customHeight="1" x14ac:dyDescent="0.2"/>
    <row r="236" ht="12.75" hidden="1" customHeight="1" x14ac:dyDescent="0.2"/>
    <row r="237" ht="12.75" hidden="1" customHeight="1" x14ac:dyDescent="0.2"/>
    <row r="238" ht="12.75" hidden="1" customHeight="1" x14ac:dyDescent="0.2"/>
    <row r="239" ht="12.75" hidden="1" customHeight="1" x14ac:dyDescent="0.2"/>
    <row r="240" ht="12.75" hidden="1" customHeight="1" x14ac:dyDescent="0.2"/>
    <row r="241" ht="12.75" hidden="1" customHeight="1" x14ac:dyDescent="0.2"/>
    <row r="242" ht="12.75" hidden="1" customHeight="1" x14ac:dyDescent="0.2"/>
    <row r="243" ht="12.75" hidden="1" customHeight="1" x14ac:dyDescent="0.2"/>
    <row r="244" ht="12.75" hidden="1" customHeight="1" x14ac:dyDescent="0.2"/>
    <row r="245" ht="12.75" hidden="1" customHeight="1" x14ac:dyDescent="0.2"/>
    <row r="246" ht="12.75" hidden="1" customHeight="1" x14ac:dyDescent="0.2"/>
    <row r="247" ht="12.75" hidden="1" customHeight="1" x14ac:dyDescent="0.2"/>
    <row r="248" ht="12.75" hidden="1" customHeight="1" x14ac:dyDescent="0.2"/>
    <row r="249" ht="12.75" hidden="1" customHeight="1" x14ac:dyDescent="0.2"/>
    <row r="250" ht="12.75" hidden="1" customHeight="1" x14ac:dyDescent="0.2"/>
    <row r="251" ht="12.75" hidden="1" customHeight="1" x14ac:dyDescent="0.2"/>
    <row r="252" ht="12.75" hidden="1" customHeight="1" x14ac:dyDescent="0.2"/>
    <row r="253" ht="12.75" hidden="1" customHeight="1" x14ac:dyDescent="0.2"/>
    <row r="254" ht="12.75" hidden="1" customHeight="1" x14ac:dyDescent="0.2"/>
    <row r="255" ht="12.75" hidden="1" customHeight="1" x14ac:dyDescent="0.2"/>
    <row r="256" ht="12.75" hidden="1" customHeight="1" x14ac:dyDescent="0.2"/>
    <row r="257" ht="12.75" hidden="1" customHeight="1" x14ac:dyDescent="0.2"/>
    <row r="258" ht="12.75" hidden="1" customHeight="1" x14ac:dyDescent="0.2"/>
    <row r="259" ht="12.75" hidden="1" customHeight="1" x14ac:dyDescent="0.2"/>
    <row r="260" ht="12.75" hidden="1" customHeight="1" x14ac:dyDescent="0.2"/>
    <row r="261" ht="12.75" hidden="1" customHeight="1" x14ac:dyDescent="0.2"/>
    <row r="262" ht="12.75" hidden="1" customHeight="1" x14ac:dyDescent="0.2"/>
    <row r="263" ht="12.75" hidden="1" customHeight="1" x14ac:dyDescent="0.2"/>
    <row r="264" ht="12.75" hidden="1" customHeight="1" x14ac:dyDescent="0.2"/>
    <row r="265" ht="12.75" hidden="1" customHeight="1" x14ac:dyDescent="0.2"/>
    <row r="266" ht="12.75" hidden="1" customHeight="1" x14ac:dyDescent="0.2"/>
    <row r="267" ht="12.75" hidden="1" customHeight="1" x14ac:dyDescent="0.2"/>
    <row r="268" ht="12.75" hidden="1" customHeight="1" x14ac:dyDescent="0.2"/>
    <row r="269" ht="12.75" hidden="1" customHeight="1" x14ac:dyDescent="0.2"/>
    <row r="270" ht="12.75" hidden="1" customHeight="1" x14ac:dyDescent="0.2"/>
    <row r="271" ht="12.75" hidden="1" customHeight="1" x14ac:dyDescent="0.2"/>
    <row r="272" ht="12.75" hidden="1" customHeight="1" x14ac:dyDescent="0.2"/>
    <row r="273" ht="12.75" hidden="1" customHeight="1" x14ac:dyDescent="0.2"/>
    <row r="274" ht="12.75" hidden="1" customHeight="1" x14ac:dyDescent="0.2"/>
    <row r="275" ht="12.75" hidden="1" customHeight="1" x14ac:dyDescent="0.2"/>
    <row r="276" ht="12.75" hidden="1" customHeight="1" x14ac:dyDescent="0.2"/>
    <row r="277" ht="12.75" hidden="1" customHeight="1" x14ac:dyDescent="0.2"/>
    <row r="278" ht="12.75" hidden="1" customHeight="1" x14ac:dyDescent="0.2"/>
    <row r="279" ht="12.75" hidden="1" customHeight="1" x14ac:dyDescent="0.2"/>
    <row r="280" ht="12.75" hidden="1" customHeight="1" x14ac:dyDescent="0.2"/>
    <row r="281" ht="12.75" hidden="1" customHeight="1" x14ac:dyDescent="0.2"/>
    <row r="282" ht="12.75" hidden="1" customHeight="1" x14ac:dyDescent="0.2"/>
    <row r="283" ht="12.75" hidden="1" customHeight="1" x14ac:dyDescent="0.2"/>
    <row r="284" ht="12.75" hidden="1" customHeight="1" x14ac:dyDescent="0.2"/>
    <row r="285" ht="12.75" hidden="1" customHeight="1" x14ac:dyDescent="0.2"/>
    <row r="286" ht="12.75" hidden="1" customHeight="1" x14ac:dyDescent="0.2"/>
    <row r="287" ht="12.75" hidden="1" customHeight="1" x14ac:dyDescent="0.2"/>
    <row r="288" ht="12.75" hidden="1" customHeight="1" x14ac:dyDescent="0.2"/>
    <row r="289" ht="12.75" hidden="1" customHeight="1" x14ac:dyDescent="0.2"/>
    <row r="290" ht="12.75" hidden="1" customHeight="1" x14ac:dyDescent="0.2"/>
    <row r="291" ht="12.75" hidden="1" customHeight="1" x14ac:dyDescent="0.2"/>
    <row r="292" ht="12.75" hidden="1" customHeight="1" x14ac:dyDescent="0.2"/>
    <row r="293" ht="12.75" hidden="1" customHeight="1" x14ac:dyDescent="0.2"/>
    <row r="294" ht="12.75" hidden="1" customHeight="1" x14ac:dyDescent="0.2"/>
    <row r="295" ht="12.75" hidden="1" customHeight="1" x14ac:dyDescent="0.2"/>
    <row r="296" ht="12.75" hidden="1" customHeight="1" x14ac:dyDescent="0.2"/>
    <row r="297" ht="12.75" hidden="1" customHeight="1" x14ac:dyDescent="0.2"/>
    <row r="298" ht="12.75" hidden="1" customHeight="1" x14ac:dyDescent="0.2"/>
    <row r="299" ht="12.75" hidden="1" customHeight="1" x14ac:dyDescent="0.2"/>
    <row r="300" ht="12.75" hidden="1" customHeight="1" x14ac:dyDescent="0.2"/>
    <row r="301" ht="12.75" hidden="1" customHeight="1" x14ac:dyDescent="0.2"/>
    <row r="302" ht="12.75" hidden="1" customHeight="1" x14ac:dyDescent="0.2"/>
    <row r="303" ht="12.75" hidden="1" customHeight="1" x14ac:dyDescent="0.2"/>
    <row r="304" ht="12.75" hidden="1" customHeight="1" x14ac:dyDescent="0.2"/>
    <row r="305" ht="12.75" hidden="1" customHeight="1" x14ac:dyDescent="0.2"/>
    <row r="306" ht="12.75" hidden="1" customHeight="1" x14ac:dyDescent="0.2"/>
    <row r="307" ht="12.75" hidden="1" customHeight="1" x14ac:dyDescent="0.2"/>
    <row r="308" ht="12.75" hidden="1" customHeight="1" x14ac:dyDescent="0.2"/>
    <row r="309" ht="12.75" hidden="1" customHeight="1" x14ac:dyDescent="0.2"/>
    <row r="310" ht="12.75" hidden="1" customHeight="1" x14ac:dyDescent="0.2"/>
    <row r="311" ht="12.75" hidden="1" customHeight="1" x14ac:dyDescent="0.2"/>
    <row r="312" ht="12.75" hidden="1" customHeight="1" x14ac:dyDescent="0.2"/>
    <row r="313" ht="12.75" hidden="1" customHeight="1" x14ac:dyDescent="0.2"/>
    <row r="314" ht="12.75" hidden="1" customHeight="1" x14ac:dyDescent="0.2"/>
    <row r="315" ht="12.75" hidden="1" customHeight="1" x14ac:dyDescent="0.2"/>
    <row r="316" ht="12.75" hidden="1" customHeight="1" x14ac:dyDescent="0.2"/>
    <row r="317" ht="12.75" hidden="1" customHeight="1" x14ac:dyDescent="0.2"/>
    <row r="318" ht="12.75" hidden="1" customHeight="1" x14ac:dyDescent="0.2"/>
    <row r="319" ht="12.75" hidden="1" customHeight="1" x14ac:dyDescent="0.2"/>
    <row r="320" ht="12.75" hidden="1" customHeight="1" x14ac:dyDescent="0.2"/>
    <row r="321" ht="12.75" hidden="1" customHeight="1" x14ac:dyDescent="0.2"/>
    <row r="322" ht="12.75" hidden="1" customHeight="1" x14ac:dyDescent="0.2"/>
    <row r="323" ht="12.75" hidden="1" customHeight="1" x14ac:dyDescent="0.2"/>
    <row r="324" ht="12.75" hidden="1" customHeight="1" x14ac:dyDescent="0.2"/>
    <row r="325" ht="12.75" hidden="1" customHeight="1" x14ac:dyDescent="0.2"/>
    <row r="326" ht="12.75" hidden="1" customHeight="1" x14ac:dyDescent="0.2"/>
    <row r="327" ht="12.75" hidden="1" customHeight="1" x14ac:dyDescent="0.2"/>
    <row r="328" ht="12.75" hidden="1" customHeight="1" x14ac:dyDescent="0.2"/>
    <row r="329" ht="12.75" hidden="1" customHeight="1" x14ac:dyDescent="0.2"/>
    <row r="330" ht="12.75" hidden="1" customHeight="1" x14ac:dyDescent="0.2"/>
    <row r="331" ht="12.75" hidden="1" customHeight="1" x14ac:dyDescent="0.2"/>
    <row r="332" ht="12.75" hidden="1" customHeight="1" x14ac:dyDescent="0.2"/>
    <row r="333" ht="12.75" hidden="1" customHeight="1" x14ac:dyDescent="0.2"/>
    <row r="334" ht="12.75" hidden="1" customHeight="1" x14ac:dyDescent="0.2"/>
    <row r="335" ht="12.75" hidden="1" customHeight="1" x14ac:dyDescent="0.2"/>
    <row r="336" ht="12.75" hidden="1" customHeight="1" x14ac:dyDescent="0.2"/>
    <row r="337" ht="12.75" hidden="1" customHeight="1" x14ac:dyDescent="0.2"/>
    <row r="338" ht="12.75" hidden="1" customHeight="1" x14ac:dyDescent="0.2"/>
    <row r="339" ht="12.75" hidden="1" customHeight="1" x14ac:dyDescent="0.2"/>
    <row r="340" ht="12.75" hidden="1" customHeight="1" x14ac:dyDescent="0.2"/>
    <row r="341" ht="12.75" hidden="1" customHeight="1" x14ac:dyDescent="0.2"/>
    <row r="342" ht="12.75" hidden="1" customHeight="1" x14ac:dyDescent="0.2"/>
    <row r="343" ht="12.75" hidden="1" customHeight="1" x14ac:dyDescent="0.2"/>
    <row r="344" ht="12.75" hidden="1" customHeight="1" x14ac:dyDescent="0.2"/>
    <row r="345" ht="12.75" hidden="1" customHeight="1" x14ac:dyDescent="0.2"/>
    <row r="346" ht="12.75" hidden="1" customHeight="1" x14ac:dyDescent="0.2"/>
    <row r="347" ht="12.75" hidden="1" customHeight="1" x14ac:dyDescent="0.2"/>
    <row r="348" ht="12.75" hidden="1" customHeight="1" x14ac:dyDescent="0.2"/>
    <row r="349" ht="12.75" hidden="1" customHeight="1" x14ac:dyDescent="0.2"/>
    <row r="350" ht="12.75" hidden="1" customHeight="1" x14ac:dyDescent="0.2"/>
    <row r="351" ht="12.75" hidden="1" customHeight="1" x14ac:dyDescent="0.2"/>
    <row r="352" ht="12.75" hidden="1" customHeight="1" x14ac:dyDescent="0.2"/>
    <row r="353" ht="12.75" hidden="1" customHeight="1" x14ac:dyDescent="0.2"/>
    <row r="354" ht="12.75" hidden="1" customHeight="1" x14ac:dyDescent="0.2"/>
    <row r="355" ht="12.75" hidden="1" customHeight="1" x14ac:dyDescent="0.2"/>
    <row r="356" ht="12.75" hidden="1" customHeight="1" x14ac:dyDescent="0.2"/>
    <row r="357" ht="12.75" hidden="1" customHeight="1" x14ac:dyDescent="0.2"/>
    <row r="358" ht="12.75" hidden="1" customHeight="1" x14ac:dyDescent="0.2"/>
    <row r="359" ht="12.75" hidden="1" customHeight="1" x14ac:dyDescent="0.2"/>
    <row r="360" ht="12.75" hidden="1" customHeight="1" x14ac:dyDescent="0.2"/>
    <row r="361" ht="12.75" hidden="1" customHeight="1" x14ac:dyDescent="0.2"/>
    <row r="362" ht="12.75" hidden="1" customHeight="1" x14ac:dyDescent="0.2"/>
    <row r="363" ht="12.75" hidden="1" customHeight="1" x14ac:dyDescent="0.2"/>
    <row r="364" ht="12.75" hidden="1" customHeight="1" x14ac:dyDescent="0.2"/>
    <row r="365" ht="12.75" hidden="1" customHeight="1" x14ac:dyDescent="0.2"/>
    <row r="366" ht="12.75" hidden="1" customHeight="1" x14ac:dyDescent="0.2"/>
    <row r="367" ht="12.75" hidden="1" customHeight="1" x14ac:dyDescent="0.2"/>
    <row r="368" ht="12.75" hidden="1" customHeight="1" x14ac:dyDescent="0.2"/>
    <row r="369" ht="12.75" hidden="1" customHeight="1" x14ac:dyDescent="0.2"/>
    <row r="370" ht="12.75" hidden="1" customHeight="1" x14ac:dyDescent="0.2"/>
    <row r="371" ht="12.75" hidden="1" customHeight="1" x14ac:dyDescent="0.2"/>
    <row r="372" ht="12.75" hidden="1" customHeight="1" x14ac:dyDescent="0.2"/>
    <row r="373" ht="12.75" hidden="1" customHeight="1" x14ac:dyDescent="0.2"/>
    <row r="374" ht="12.75" hidden="1" customHeight="1" x14ac:dyDescent="0.2"/>
    <row r="375" ht="12.75" hidden="1" customHeight="1" x14ac:dyDescent="0.2"/>
    <row r="376" ht="12.75" hidden="1" customHeight="1" x14ac:dyDescent="0.2"/>
    <row r="377" ht="12.75" hidden="1" customHeight="1" x14ac:dyDescent="0.2"/>
    <row r="378" ht="12.75" hidden="1" customHeight="1" x14ac:dyDescent="0.2"/>
    <row r="379" ht="12.75" hidden="1" customHeight="1" x14ac:dyDescent="0.2"/>
    <row r="380" ht="12.75" hidden="1" customHeight="1" x14ac:dyDescent="0.2"/>
    <row r="381" ht="12.75" hidden="1" customHeight="1" x14ac:dyDescent="0.2"/>
    <row r="382" ht="12.75" hidden="1" customHeight="1" x14ac:dyDescent="0.2"/>
    <row r="383" ht="12.75" hidden="1" customHeight="1" x14ac:dyDescent="0.2"/>
    <row r="384" ht="12.75" hidden="1" customHeight="1" x14ac:dyDescent="0.2"/>
    <row r="385" ht="12.75" hidden="1" customHeight="1" x14ac:dyDescent="0.2"/>
    <row r="386" ht="12.75" hidden="1" customHeight="1" x14ac:dyDescent="0.2"/>
    <row r="387" ht="12.75" hidden="1" customHeight="1" x14ac:dyDescent="0.2"/>
    <row r="388" ht="12.75" hidden="1" customHeight="1" x14ac:dyDescent="0.2"/>
    <row r="389" ht="12.75" hidden="1" customHeight="1" x14ac:dyDescent="0.2"/>
    <row r="390" ht="12.75" hidden="1" customHeight="1" x14ac:dyDescent="0.2"/>
    <row r="391" ht="12.75" hidden="1" customHeight="1" x14ac:dyDescent="0.2"/>
    <row r="392" ht="12.75" hidden="1" customHeight="1" x14ac:dyDescent="0.2"/>
    <row r="393" ht="12.75" hidden="1" customHeight="1" x14ac:dyDescent="0.2"/>
    <row r="394" ht="12.75" hidden="1" customHeight="1" x14ac:dyDescent="0.2"/>
    <row r="395" ht="12.75" hidden="1" customHeight="1" x14ac:dyDescent="0.2"/>
    <row r="396" ht="12.75" hidden="1" customHeight="1" x14ac:dyDescent="0.2"/>
    <row r="397" ht="12.75" hidden="1" customHeight="1" x14ac:dyDescent="0.2"/>
    <row r="398" ht="12.75" hidden="1" customHeight="1" x14ac:dyDescent="0.2"/>
    <row r="399" ht="12.75" hidden="1" customHeight="1" x14ac:dyDescent="0.2"/>
    <row r="400" ht="12.75" hidden="1" customHeight="1" x14ac:dyDescent="0.2"/>
    <row r="401" ht="12.75" hidden="1" customHeight="1" x14ac:dyDescent="0.2"/>
    <row r="402" ht="12.75" hidden="1" customHeight="1" x14ac:dyDescent="0.2"/>
    <row r="403" ht="12.75" hidden="1" customHeight="1" x14ac:dyDescent="0.2"/>
    <row r="404" ht="12.75" hidden="1" customHeight="1" x14ac:dyDescent="0.2"/>
    <row r="405" ht="12.75" hidden="1" customHeight="1" x14ac:dyDescent="0.2"/>
    <row r="406" ht="12.75" hidden="1" customHeight="1" x14ac:dyDescent="0.2"/>
    <row r="407" ht="12.75" hidden="1" customHeight="1" x14ac:dyDescent="0.2"/>
    <row r="408" ht="12.75" hidden="1" customHeight="1" x14ac:dyDescent="0.2"/>
    <row r="409" ht="12.75" hidden="1" customHeight="1" x14ac:dyDescent="0.2"/>
    <row r="410" ht="12.75" hidden="1" customHeight="1" x14ac:dyDescent="0.2"/>
    <row r="411" ht="12.75" hidden="1" customHeight="1" x14ac:dyDescent="0.2"/>
    <row r="412" ht="12.75" hidden="1" customHeight="1" x14ac:dyDescent="0.2"/>
    <row r="413" ht="12.75" hidden="1" customHeight="1" x14ac:dyDescent="0.2"/>
    <row r="414" ht="12.75" hidden="1" customHeight="1" x14ac:dyDescent="0.2"/>
    <row r="415" ht="12.75" hidden="1" customHeight="1" x14ac:dyDescent="0.2"/>
    <row r="416" ht="12.75" hidden="1" customHeight="1" x14ac:dyDescent="0.2"/>
    <row r="417" ht="12.75" hidden="1" customHeight="1" x14ac:dyDescent="0.2"/>
    <row r="418" ht="12.75" hidden="1" customHeight="1" x14ac:dyDescent="0.2"/>
    <row r="419" ht="12.75" hidden="1" customHeight="1" x14ac:dyDescent="0.2"/>
    <row r="420" ht="12.75" hidden="1" customHeight="1" x14ac:dyDescent="0.2"/>
    <row r="421" ht="12.75" hidden="1" customHeight="1" x14ac:dyDescent="0.2"/>
    <row r="422" ht="12.75" hidden="1" customHeight="1" x14ac:dyDescent="0.2"/>
    <row r="423" ht="12.75" hidden="1" customHeight="1" x14ac:dyDescent="0.2"/>
    <row r="424" ht="12.75" hidden="1" customHeight="1" x14ac:dyDescent="0.2"/>
    <row r="425" ht="12.75" hidden="1" customHeight="1" x14ac:dyDescent="0.2"/>
    <row r="426" ht="12.75" hidden="1" customHeight="1" x14ac:dyDescent="0.2"/>
    <row r="427" ht="12.75" hidden="1" customHeight="1" x14ac:dyDescent="0.2"/>
    <row r="428" ht="12.75" hidden="1" customHeight="1" x14ac:dyDescent="0.2"/>
    <row r="429" ht="12.75" hidden="1" customHeight="1" x14ac:dyDescent="0.2"/>
    <row r="430" ht="12.75" hidden="1" customHeight="1" x14ac:dyDescent="0.2"/>
    <row r="431" ht="12.75" hidden="1" customHeight="1" x14ac:dyDescent="0.2"/>
    <row r="432" ht="12.75" hidden="1" customHeight="1" x14ac:dyDescent="0.2"/>
    <row r="433" ht="12.75" hidden="1" customHeight="1" x14ac:dyDescent="0.2"/>
    <row r="434" ht="12.75" hidden="1" customHeight="1" x14ac:dyDescent="0.2"/>
    <row r="435" ht="12.75" hidden="1" customHeight="1" x14ac:dyDescent="0.2"/>
    <row r="436" ht="12.75" hidden="1" customHeight="1" x14ac:dyDescent="0.2"/>
    <row r="437" ht="12.75" hidden="1" customHeight="1" x14ac:dyDescent="0.2"/>
    <row r="438" ht="12.75" hidden="1" customHeight="1" x14ac:dyDescent="0.2"/>
    <row r="439" ht="12.75" hidden="1" customHeight="1" x14ac:dyDescent="0.2"/>
    <row r="440" ht="12.75" hidden="1" customHeight="1" x14ac:dyDescent="0.2"/>
    <row r="441" ht="12.75" hidden="1" customHeight="1" x14ac:dyDescent="0.2"/>
    <row r="442" ht="12.75" hidden="1" customHeight="1" x14ac:dyDescent="0.2"/>
    <row r="443" ht="12.75" hidden="1" customHeight="1" x14ac:dyDescent="0.2"/>
    <row r="444" ht="12.75" hidden="1" customHeight="1" x14ac:dyDescent="0.2"/>
    <row r="445" ht="12.75" hidden="1" customHeight="1" x14ac:dyDescent="0.2"/>
    <row r="446" ht="12.75" hidden="1" customHeight="1" x14ac:dyDescent="0.2"/>
    <row r="447" ht="12.75" hidden="1" customHeight="1" x14ac:dyDescent="0.2"/>
    <row r="448" ht="12.75" hidden="1" customHeight="1" x14ac:dyDescent="0.2"/>
    <row r="449" ht="12.75" hidden="1" customHeight="1" x14ac:dyDescent="0.2"/>
    <row r="450" ht="12.75" hidden="1" customHeight="1" x14ac:dyDescent="0.2"/>
    <row r="451" ht="12.75" hidden="1" customHeight="1" x14ac:dyDescent="0.2"/>
    <row r="452" ht="12.75" hidden="1" customHeight="1" x14ac:dyDescent="0.2"/>
    <row r="453" ht="12.75" hidden="1" customHeight="1" x14ac:dyDescent="0.2"/>
    <row r="454" ht="12.75" hidden="1" customHeight="1" x14ac:dyDescent="0.2"/>
    <row r="455" ht="12.75" hidden="1" customHeight="1" x14ac:dyDescent="0.2"/>
    <row r="456" ht="12.75" hidden="1" customHeight="1" x14ac:dyDescent="0.2"/>
    <row r="457" ht="12.75" hidden="1" customHeight="1" x14ac:dyDescent="0.2"/>
    <row r="458" ht="12.75" hidden="1" customHeight="1" x14ac:dyDescent="0.2"/>
    <row r="459" ht="12.75" hidden="1" customHeight="1" x14ac:dyDescent="0.2"/>
    <row r="460" ht="12.75" hidden="1" customHeight="1" x14ac:dyDescent="0.2"/>
    <row r="461" ht="12.75" hidden="1" customHeight="1" x14ac:dyDescent="0.2"/>
    <row r="462" ht="12.75" hidden="1" customHeight="1" x14ac:dyDescent="0.2"/>
    <row r="463" ht="12.75" hidden="1" customHeight="1" x14ac:dyDescent="0.2"/>
    <row r="464" ht="12.75" hidden="1" customHeight="1" x14ac:dyDescent="0.2"/>
    <row r="465" ht="12.75" hidden="1" customHeight="1" x14ac:dyDescent="0.2"/>
    <row r="466" ht="12.75" hidden="1" customHeight="1" x14ac:dyDescent="0.2"/>
    <row r="467" ht="12.75" hidden="1" customHeight="1" x14ac:dyDescent="0.2"/>
    <row r="468" ht="12.75" hidden="1" customHeight="1" x14ac:dyDescent="0.2"/>
    <row r="469" ht="12.75" hidden="1" customHeight="1" x14ac:dyDescent="0.2"/>
    <row r="470" ht="12.75" hidden="1" customHeight="1" x14ac:dyDescent="0.2"/>
    <row r="471" ht="12.75" hidden="1" customHeight="1" x14ac:dyDescent="0.2"/>
    <row r="472" ht="12.75" hidden="1" customHeight="1" x14ac:dyDescent="0.2"/>
    <row r="473" ht="12.75" hidden="1" customHeight="1" x14ac:dyDescent="0.2"/>
    <row r="474" ht="12.75" hidden="1" customHeight="1" x14ac:dyDescent="0.2"/>
    <row r="475" ht="12.75" hidden="1" customHeight="1" x14ac:dyDescent="0.2"/>
    <row r="476" ht="12.75" hidden="1" customHeight="1" x14ac:dyDescent="0.2"/>
    <row r="477" ht="12.75" hidden="1" customHeight="1" x14ac:dyDescent="0.2"/>
    <row r="478" ht="12.75" hidden="1" customHeight="1" x14ac:dyDescent="0.2"/>
    <row r="479" ht="12.75" hidden="1" customHeight="1" x14ac:dyDescent="0.2"/>
    <row r="480" ht="12.75" hidden="1" customHeight="1" x14ac:dyDescent="0.2"/>
    <row r="481" ht="12.75" hidden="1" customHeight="1" x14ac:dyDescent="0.2"/>
    <row r="482" ht="12.75" hidden="1" customHeight="1" x14ac:dyDescent="0.2"/>
    <row r="483" ht="12.75" hidden="1" customHeight="1" x14ac:dyDescent="0.2"/>
    <row r="484" ht="12.75" hidden="1" customHeight="1" x14ac:dyDescent="0.2"/>
    <row r="485" ht="12.75" hidden="1" customHeight="1" x14ac:dyDescent="0.2"/>
    <row r="486" ht="12.75" hidden="1" customHeight="1" x14ac:dyDescent="0.2"/>
    <row r="487" ht="12.75" hidden="1" customHeight="1" x14ac:dyDescent="0.2"/>
    <row r="488" ht="12.75" hidden="1" customHeight="1" x14ac:dyDescent="0.2"/>
    <row r="489" ht="12.75" hidden="1" customHeight="1" x14ac:dyDescent="0.2"/>
    <row r="490" ht="12.75" hidden="1" customHeight="1" x14ac:dyDescent="0.2"/>
    <row r="491" ht="12.75" hidden="1" customHeight="1" x14ac:dyDescent="0.2"/>
    <row r="492" ht="12.75" hidden="1" customHeight="1" x14ac:dyDescent="0.2"/>
    <row r="493" ht="12.75" hidden="1" customHeight="1" x14ac:dyDescent="0.2"/>
    <row r="494" ht="12.75" hidden="1" customHeight="1" x14ac:dyDescent="0.2"/>
    <row r="495" ht="12.75" hidden="1" customHeight="1" x14ac:dyDescent="0.2"/>
    <row r="496" ht="12.75" hidden="1" customHeight="1" x14ac:dyDescent="0.2"/>
    <row r="497" ht="12.75" hidden="1" customHeight="1" x14ac:dyDescent="0.2"/>
    <row r="498" ht="12.75" hidden="1" customHeight="1" x14ac:dyDescent="0.2"/>
    <row r="499" ht="12.75" hidden="1" customHeight="1" x14ac:dyDescent="0.2"/>
    <row r="500" ht="12.75" hidden="1" customHeight="1" x14ac:dyDescent="0.2"/>
    <row r="501" ht="12.75" hidden="1" customHeight="1" x14ac:dyDescent="0.2"/>
    <row r="502" ht="12.75" hidden="1" customHeight="1" x14ac:dyDescent="0.2"/>
    <row r="503" ht="12.75" hidden="1" customHeight="1" x14ac:dyDescent="0.2"/>
    <row r="504" ht="12.75" hidden="1" customHeight="1" x14ac:dyDescent="0.2"/>
    <row r="505" ht="12.75" hidden="1" customHeight="1" x14ac:dyDescent="0.2"/>
    <row r="506" ht="12.75" hidden="1" customHeight="1" x14ac:dyDescent="0.2"/>
    <row r="507" ht="12.75" hidden="1" customHeight="1" x14ac:dyDescent="0.2"/>
    <row r="508" ht="12.75" hidden="1" customHeight="1" x14ac:dyDescent="0.2"/>
    <row r="509" ht="12.75" hidden="1" customHeight="1" x14ac:dyDescent="0.2"/>
    <row r="510" ht="12.75" hidden="1" customHeight="1" x14ac:dyDescent="0.2"/>
    <row r="511" ht="12.75" hidden="1" customHeight="1" x14ac:dyDescent="0.2"/>
    <row r="512" ht="12.75" hidden="1" customHeight="1" x14ac:dyDescent="0.2"/>
    <row r="513" ht="12.75" hidden="1" customHeight="1" x14ac:dyDescent="0.2"/>
    <row r="514" ht="12.75" hidden="1" customHeight="1" x14ac:dyDescent="0.2"/>
    <row r="515" ht="12.75" hidden="1" customHeight="1" x14ac:dyDescent="0.2"/>
    <row r="516" ht="12.75" hidden="1" customHeight="1" x14ac:dyDescent="0.2"/>
    <row r="517" ht="12.75" hidden="1" customHeight="1" x14ac:dyDescent="0.2"/>
    <row r="518" ht="12.75" hidden="1" customHeight="1" x14ac:dyDescent="0.2"/>
    <row r="519" ht="12.75" hidden="1" customHeight="1" x14ac:dyDescent="0.2"/>
    <row r="520" ht="12.75" hidden="1" customHeight="1" x14ac:dyDescent="0.2"/>
    <row r="521" ht="12.75" hidden="1" customHeight="1" x14ac:dyDescent="0.2"/>
    <row r="522" ht="12.75" hidden="1" customHeight="1" x14ac:dyDescent="0.2"/>
    <row r="523" ht="12.75" hidden="1" customHeight="1" x14ac:dyDescent="0.2"/>
    <row r="524" ht="12.75" hidden="1" customHeight="1" x14ac:dyDescent="0.2"/>
    <row r="525" ht="12.75" hidden="1" customHeight="1" x14ac:dyDescent="0.2"/>
    <row r="526" ht="12.75" hidden="1" customHeight="1" x14ac:dyDescent="0.2"/>
    <row r="527" ht="12.75" hidden="1" customHeight="1" x14ac:dyDescent="0.2"/>
    <row r="528" ht="12.75" hidden="1" customHeight="1" x14ac:dyDescent="0.2"/>
    <row r="529" ht="12.75" hidden="1" customHeight="1" x14ac:dyDescent="0.2"/>
    <row r="530" ht="12.75" hidden="1" customHeight="1" x14ac:dyDescent="0.2"/>
    <row r="531" ht="12.75" hidden="1" customHeight="1" x14ac:dyDescent="0.2"/>
    <row r="532" ht="12.75" hidden="1" customHeight="1" x14ac:dyDescent="0.2"/>
    <row r="533" ht="12.75" hidden="1" customHeight="1" x14ac:dyDescent="0.2"/>
    <row r="534" ht="12.75" hidden="1" customHeight="1" x14ac:dyDescent="0.2"/>
    <row r="535" ht="12.75" hidden="1" customHeight="1" x14ac:dyDescent="0.2"/>
    <row r="536" ht="12.75" hidden="1" customHeight="1" x14ac:dyDescent="0.2"/>
    <row r="537" ht="12.75" hidden="1" customHeight="1" x14ac:dyDescent="0.2"/>
    <row r="538" ht="12.75" hidden="1" customHeight="1" x14ac:dyDescent="0.2"/>
    <row r="539" ht="12.75" hidden="1" customHeight="1" x14ac:dyDescent="0.2"/>
    <row r="540" ht="12.75" hidden="1" customHeight="1" x14ac:dyDescent="0.2"/>
    <row r="541" ht="12.75" hidden="1" customHeight="1" x14ac:dyDescent="0.2"/>
    <row r="542" ht="12.75" hidden="1" customHeight="1" x14ac:dyDescent="0.2"/>
    <row r="543" ht="12.75" hidden="1" customHeight="1" x14ac:dyDescent="0.2"/>
    <row r="544" ht="12.75" hidden="1" customHeight="1" x14ac:dyDescent="0.2"/>
    <row r="545" ht="12.75" hidden="1" customHeight="1" x14ac:dyDescent="0.2"/>
    <row r="546" ht="12.75" hidden="1" customHeight="1" x14ac:dyDescent="0.2"/>
    <row r="547" ht="12.75" hidden="1" customHeight="1" x14ac:dyDescent="0.2"/>
    <row r="548" ht="12.75" hidden="1" customHeight="1" x14ac:dyDescent="0.2"/>
    <row r="549" ht="12.75" hidden="1" customHeight="1" x14ac:dyDescent="0.2"/>
    <row r="550" ht="12.75" hidden="1" customHeight="1" x14ac:dyDescent="0.2"/>
    <row r="551" ht="12.75" hidden="1" customHeight="1" x14ac:dyDescent="0.2"/>
    <row r="552" ht="12.75" hidden="1" customHeight="1" x14ac:dyDescent="0.2"/>
    <row r="553" ht="12.75" hidden="1" customHeight="1" x14ac:dyDescent="0.2"/>
    <row r="554" ht="12.75" hidden="1" customHeight="1" x14ac:dyDescent="0.2"/>
    <row r="555" ht="12.75" hidden="1" customHeight="1" x14ac:dyDescent="0.2"/>
    <row r="556" ht="12.75" hidden="1" customHeight="1" x14ac:dyDescent="0.2"/>
    <row r="557" ht="12.75" hidden="1" customHeight="1" x14ac:dyDescent="0.2"/>
    <row r="558" ht="12.75" hidden="1" customHeight="1" x14ac:dyDescent="0.2"/>
    <row r="559" ht="12.75" hidden="1" customHeight="1" x14ac:dyDescent="0.2"/>
    <row r="560" ht="12.75" hidden="1" customHeight="1" x14ac:dyDescent="0.2"/>
    <row r="561" ht="12.75" hidden="1" customHeight="1" x14ac:dyDescent="0.2"/>
    <row r="562" ht="12.75" hidden="1" customHeight="1" x14ac:dyDescent="0.2"/>
    <row r="563" ht="12.75" hidden="1" customHeight="1" x14ac:dyDescent="0.2"/>
    <row r="564" ht="12.75" hidden="1" customHeight="1" x14ac:dyDescent="0.2"/>
    <row r="565" ht="12.75" hidden="1" customHeight="1" x14ac:dyDescent="0.2"/>
    <row r="566" ht="12.75" hidden="1" customHeight="1" x14ac:dyDescent="0.2"/>
    <row r="567" ht="12.75" hidden="1" customHeight="1" x14ac:dyDescent="0.2"/>
    <row r="568" ht="12.75" hidden="1" customHeight="1" x14ac:dyDescent="0.2"/>
    <row r="569" ht="12.75" hidden="1" customHeight="1" x14ac:dyDescent="0.2"/>
    <row r="570" ht="12.75" hidden="1" customHeight="1" x14ac:dyDescent="0.2"/>
    <row r="571" ht="12.75" hidden="1" customHeight="1" x14ac:dyDescent="0.2"/>
    <row r="572" ht="12.75" hidden="1" customHeight="1" x14ac:dyDescent="0.2"/>
    <row r="573" ht="12.75" hidden="1" customHeight="1" x14ac:dyDescent="0.2"/>
    <row r="574" ht="12.75" hidden="1" customHeight="1" x14ac:dyDescent="0.2"/>
    <row r="575" ht="12.75" hidden="1" customHeight="1" x14ac:dyDescent="0.2"/>
    <row r="576" ht="12.75" hidden="1" customHeight="1" x14ac:dyDescent="0.2"/>
    <row r="577" ht="12.75" hidden="1" customHeight="1" x14ac:dyDescent="0.2"/>
    <row r="578" ht="12.75" hidden="1" customHeight="1" x14ac:dyDescent="0.2"/>
    <row r="579" ht="12.75" hidden="1" customHeight="1" x14ac:dyDescent="0.2"/>
    <row r="580" ht="12.75" hidden="1" customHeight="1" x14ac:dyDescent="0.2"/>
    <row r="581" ht="12.75" hidden="1" customHeight="1" x14ac:dyDescent="0.2"/>
    <row r="582" ht="12.75" hidden="1" customHeight="1" x14ac:dyDescent="0.2"/>
    <row r="583" ht="12.75" hidden="1" customHeight="1" x14ac:dyDescent="0.2"/>
    <row r="584" ht="12.75" hidden="1" customHeight="1" x14ac:dyDescent="0.2"/>
    <row r="585" ht="12.75" hidden="1" customHeight="1" x14ac:dyDescent="0.2"/>
    <row r="586" ht="12.75" hidden="1" customHeight="1" x14ac:dyDescent="0.2"/>
    <row r="587" ht="12.75" hidden="1" customHeight="1" x14ac:dyDescent="0.2"/>
    <row r="588" ht="12.75" hidden="1" customHeight="1" x14ac:dyDescent="0.2"/>
    <row r="589" ht="12.75" hidden="1" customHeight="1" x14ac:dyDescent="0.2"/>
    <row r="590" ht="12.75" hidden="1" customHeight="1" x14ac:dyDescent="0.2"/>
    <row r="591" ht="12.75" hidden="1" customHeight="1" x14ac:dyDescent="0.2"/>
    <row r="592" ht="12.75" hidden="1" customHeight="1" x14ac:dyDescent="0.2"/>
    <row r="593" ht="12.75" hidden="1" customHeight="1" x14ac:dyDescent="0.2"/>
    <row r="594" ht="12.75" hidden="1" customHeight="1" x14ac:dyDescent="0.2"/>
    <row r="595" ht="12.75" hidden="1" customHeight="1" x14ac:dyDescent="0.2"/>
    <row r="596" ht="12.75" hidden="1" customHeight="1" x14ac:dyDescent="0.2"/>
    <row r="597" ht="12.75" hidden="1" customHeight="1" x14ac:dyDescent="0.2"/>
    <row r="598" ht="12.75" hidden="1" customHeight="1" x14ac:dyDescent="0.2"/>
    <row r="599" ht="12.75" hidden="1" customHeight="1" x14ac:dyDescent="0.2"/>
    <row r="600" ht="12.75" hidden="1" customHeight="1" x14ac:dyDescent="0.2"/>
    <row r="601" ht="12.75" hidden="1" customHeight="1" x14ac:dyDescent="0.2"/>
    <row r="602" ht="12.75" hidden="1" customHeight="1" x14ac:dyDescent="0.2"/>
    <row r="603" ht="12.75" hidden="1" customHeight="1" x14ac:dyDescent="0.2"/>
    <row r="604" ht="12.75" hidden="1" customHeight="1" x14ac:dyDescent="0.2"/>
    <row r="605" ht="12.75" hidden="1" customHeight="1" x14ac:dyDescent="0.2"/>
    <row r="606" ht="12.75" hidden="1" customHeight="1" x14ac:dyDescent="0.2"/>
    <row r="607" ht="12.75" hidden="1" customHeight="1" x14ac:dyDescent="0.2"/>
    <row r="608" ht="12.75" hidden="1" customHeight="1" x14ac:dyDescent="0.2"/>
    <row r="609" ht="12.75" hidden="1" customHeight="1" x14ac:dyDescent="0.2"/>
    <row r="610" ht="12.75" hidden="1" customHeight="1" x14ac:dyDescent="0.2"/>
    <row r="611" ht="12.75" hidden="1" customHeight="1" x14ac:dyDescent="0.2"/>
    <row r="612" ht="12.75" hidden="1" customHeight="1" x14ac:dyDescent="0.2"/>
    <row r="613" ht="12.75" hidden="1" customHeight="1" x14ac:dyDescent="0.2"/>
    <row r="614" ht="12.75" hidden="1" customHeight="1" x14ac:dyDescent="0.2"/>
    <row r="615" ht="12.75" hidden="1" customHeight="1" x14ac:dyDescent="0.2"/>
    <row r="616" ht="12.75" hidden="1" customHeight="1" x14ac:dyDescent="0.2"/>
    <row r="617" ht="12.75" hidden="1" customHeight="1" x14ac:dyDescent="0.2"/>
    <row r="618" ht="12.75" hidden="1" customHeight="1" x14ac:dyDescent="0.2"/>
    <row r="619" ht="12.75" hidden="1" customHeight="1" x14ac:dyDescent="0.2"/>
    <row r="620" ht="12.75" hidden="1" customHeight="1" x14ac:dyDescent="0.2"/>
    <row r="621" ht="12.75" hidden="1" customHeight="1" x14ac:dyDescent="0.2"/>
    <row r="622" ht="12.75" hidden="1" customHeight="1" x14ac:dyDescent="0.2"/>
    <row r="623" ht="12.75" hidden="1" customHeight="1" x14ac:dyDescent="0.2"/>
    <row r="624" ht="12.75" hidden="1" customHeight="1" x14ac:dyDescent="0.2"/>
    <row r="625" ht="12.75" hidden="1" customHeight="1" x14ac:dyDescent="0.2"/>
    <row r="626" ht="12.75" hidden="1" customHeight="1" x14ac:dyDescent="0.2"/>
    <row r="627" ht="12.75" hidden="1" customHeight="1" x14ac:dyDescent="0.2"/>
    <row r="628" ht="12.75" hidden="1" customHeight="1" x14ac:dyDescent="0.2"/>
    <row r="629" ht="12.75" hidden="1" customHeight="1" x14ac:dyDescent="0.2"/>
    <row r="630" ht="12.75" hidden="1" customHeight="1" x14ac:dyDescent="0.2"/>
    <row r="631" ht="12.75" hidden="1" customHeight="1" x14ac:dyDescent="0.2"/>
    <row r="632" ht="12.75" hidden="1" customHeight="1" x14ac:dyDescent="0.2"/>
    <row r="633" ht="12.75" hidden="1" customHeight="1" x14ac:dyDescent="0.2"/>
    <row r="634" ht="12.75" hidden="1" customHeight="1" x14ac:dyDescent="0.2"/>
    <row r="635" ht="12.75" hidden="1" customHeight="1" x14ac:dyDescent="0.2"/>
    <row r="636" ht="12.75" hidden="1" customHeight="1" x14ac:dyDescent="0.2"/>
    <row r="637" ht="12.75" hidden="1" customHeight="1" x14ac:dyDescent="0.2"/>
    <row r="638" ht="12.75" hidden="1" customHeight="1" x14ac:dyDescent="0.2"/>
    <row r="639" ht="12.75" hidden="1" customHeight="1" x14ac:dyDescent="0.2"/>
    <row r="640" ht="12.75" hidden="1" customHeight="1" x14ac:dyDescent="0.2"/>
    <row r="641" ht="12.75" hidden="1" customHeight="1" x14ac:dyDescent="0.2"/>
    <row r="642" ht="12.75" hidden="1" customHeight="1" x14ac:dyDescent="0.2"/>
    <row r="643" ht="12.75" hidden="1" customHeight="1" x14ac:dyDescent="0.2"/>
    <row r="644" ht="12.75" hidden="1" customHeight="1" x14ac:dyDescent="0.2"/>
    <row r="645" ht="12.75" hidden="1" customHeight="1" x14ac:dyDescent="0.2"/>
    <row r="646" ht="12.75" hidden="1" customHeight="1" x14ac:dyDescent="0.2"/>
    <row r="647" ht="12.75" hidden="1" customHeight="1" x14ac:dyDescent="0.2"/>
    <row r="648" ht="12.75" hidden="1" customHeight="1" x14ac:dyDescent="0.2"/>
    <row r="649" ht="12.75" hidden="1" customHeight="1" x14ac:dyDescent="0.2"/>
    <row r="650" ht="12.75" hidden="1" customHeight="1" x14ac:dyDescent="0.2"/>
    <row r="651" ht="12.75" hidden="1" customHeight="1" x14ac:dyDescent="0.2"/>
    <row r="652" ht="12.75" hidden="1" customHeight="1" x14ac:dyDescent="0.2"/>
    <row r="653" ht="12.75" hidden="1" customHeight="1" x14ac:dyDescent="0.2"/>
    <row r="654" ht="12.75" hidden="1" customHeight="1" x14ac:dyDescent="0.2"/>
    <row r="655" ht="12.75" hidden="1" customHeight="1" x14ac:dyDescent="0.2"/>
    <row r="656" ht="12.75" hidden="1" customHeight="1" x14ac:dyDescent="0.2"/>
    <row r="657" ht="12.75" hidden="1" customHeight="1" x14ac:dyDescent="0.2"/>
    <row r="658" ht="12.75" hidden="1" customHeight="1" x14ac:dyDescent="0.2"/>
    <row r="659" ht="12.75" hidden="1" customHeight="1" x14ac:dyDescent="0.2"/>
    <row r="660" ht="12.75" hidden="1" customHeight="1" x14ac:dyDescent="0.2"/>
    <row r="661" ht="12.75" hidden="1" customHeight="1" x14ac:dyDescent="0.2"/>
    <row r="662" ht="12.75" hidden="1" customHeight="1" x14ac:dyDescent="0.2"/>
    <row r="663" ht="12.75" hidden="1" customHeight="1" x14ac:dyDescent="0.2"/>
    <row r="664" ht="12.75" hidden="1" customHeight="1" x14ac:dyDescent="0.2"/>
    <row r="665" ht="12.75" hidden="1" customHeight="1" x14ac:dyDescent="0.2"/>
    <row r="666" ht="12.75" hidden="1" customHeight="1" x14ac:dyDescent="0.2"/>
    <row r="667" ht="12.75" hidden="1" customHeight="1" x14ac:dyDescent="0.2"/>
    <row r="668" ht="12.75" hidden="1" customHeight="1" x14ac:dyDescent="0.2"/>
    <row r="669" ht="12.75" hidden="1" customHeight="1" x14ac:dyDescent="0.2"/>
    <row r="670" ht="12.75" hidden="1" customHeight="1" x14ac:dyDescent="0.2"/>
    <row r="671" ht="12.75" hidden="1" customHeight="1" x14ac:dyDescent="0.2"/>
    <row r="672" ht="12.75" hidden="1" customHeight="1" x14ac:dyDescent="0.2"/>
    <row r="673" ht="12.75" hidden="1" customHeight="1" x14ac:dyDescent="0.2"/>
    <row r="674" ht="12.75" hidden="1" customHeight="1" x14ac:dyDescent="0.2"/>
    <row r="675" ht="12.75" hidden="1" customHeight="1" x14ac:dyDescent="0.2"/>
    <row r="676" ht="12.75" hidden="1" customHeight="1" x14ac:dyDescent="0.2"/>
    <row r="677" ht="12.75" hidden="1" customHeight="1" x14ac:dyDescent="0.2"/>
    <row r="678" ht="12.75" hidden="1" customHeight="1" x14ac:dyDescent="0.2"/>
    <row r="679" ht="12.75" hidden="1" customHeight="1" x14ac:dyDescent="0.2"/>
    <row r="680" ht="12.75" hidden="1" customHeight="1" x14ac:dyDescent="0.2"/>
    <row r="681" ht="12.75" hidden="1" customHeight="1" x14ac:dyDescent="0.2"/>
    <row r="682" ht="12.75" hidden="1" customHeight="1" x14ac:dyDescent="0.2"/>
    <row r="683" ht="12.75" hidden="1" customHeight="1" x14ac:dyDescent="0.2"/>
    <row r="684" ht="12.75" hidden="1" customHeight="1" x14ac:dyDescent="0.2"/>
    <row r="685" ht="12.75" hidden="1" customHeight="1" x14ac:dyDescent="0.2"/>
    <row r="686" ht="12.75" hidden="1" customHeight="1" x14ac:dyDescent="0.2"/>
    <row r="687" ht="12.75" hidden="1" customHeight="1" x14ac:dyDescent="0.2"/>
    <row r="688" ht="12.75" hidden="1" customHeight="1" x14ac:dyDescent="0.2"/>
    <row r="689" ht="12.75" hidden="1" customHeight="1" x14ac:dyDescent="0.2"/>
    <row r="690" ht="12.75" hidden="1" customHeight="1" x14ac:dyDescent="0.2"/>
    <row r="691" ht="12.75" hidden="1" customHeight="1" x14ac:dyDescent="0.2"/>
    <row r="692" ht="12.75" hidden="1" customHeight="1" x14ac:dyDescent="0.2"/>
    <row r="693" ht="12.75" hidden="1" customHeight="1" x14ac:dyDescent="0.2"/>
    <row r="694" ht="12.75" hidden="1" customHeight="1" x14ac:dyDescent="0.2"/>
    <row r="695" ht="12.75" hidden="1" customHeight="1" x14ac:dyDescent="0.2"/>
    <row r="696" ht="12.75" hidden="1" customHeight="1" x14ac:dyDescent="0.2"/>
    <row r="697" ht="12.75" hidden="1" customHeight="1" x14ac:dyDescent="0.2"/>
    <row r="698" ht="12.75" hidden="1" customHeight="1" x14ac:dyDescent="0.2"/>
    <row r="699" ht="12.75" hidden="1" customHeight="1" x14ac:dyDescent="0.2"/>
    <row r="700" ht="12.75" hidden="1" customHeight="1" x14ac:dyDescent="0.2"/>
    <row r="701" ht="12.75" hidden="1" customHeight="1" x14ac:dyDescent="0.2"/>
    <row r="702" ht="12.75" hidden="1" customHeight="1" x14ac:dyDescent="0.2"/>
    <row r="703" ht="12.75" hidden="1" customHeight="1" x14ac:dyDescent="0.2"/>
    <row r="704" ht="12.75" hidden="1" customHeight="1" x14ac:dyDescent="0.2"/>
    <row r="705" ht="12.75" hidden="1" customHeight="1" x14ac:dyDescent="0.2"/>
    <row r="706" ht="12.75" hidden="1" customHeight="1" x14ac:dyDescent="0.2"/>
    <row r="707" ht="12.75" hidden="1" customHeight="1" x14ac:dyDescent="0.2"/>
    <row r="708" ht="12.75" hidden="1" customHeight="1" x14ac:dyDescent="0.2"/>
    <row r="709" ht="12.75" hidden="1" customHeight="1" x14ac:dyDescent="0.2"/>
    <row r="710" ht="12.75" hidden="1" customHeight="1" x14ac:dyDescent="0.2"/>
    <row r="711" ht="12.75" hidden="1" customHeight="1" x14ac:dyDescent="0.2"/>
    <row r="712" ht="12.75" hidden="1" customHeight="1" x14ac:dyDescent="0.2"/>
    <row r="713" ht="12.75" hidden="1" customHeight="1" x14ac:dyDescent="0.2"/>
    <row r="714" ht="12.75" hidden="1" customHeight="1" x14ac:dyDescent="0.2"/>
    <row r="715" ht="12.75" hidden="1" customHeight="1" x14ac:dyDescent="0.2"/>
    <row r="716" ht="12.75" hidden="1" customHeight="1" x14ac:dyDescent="0.2"/>
    <row r="717" ht="12.75" hidden="1" customHeight="1" x14ac:dyDescent="0.2"/>
    <row r="718" ht="12.75" hidden="1" customHeight="1" x14ac:dyDescent="0.2"/>
    <row r="719" ht="12.75" hidden="1" customHeight="1" x14ac:dyDescent="0.2"/>
    <row r="720" ht="12.75" hidden="1" customHeight="1" x14ac:dyDescent="0.2"/>
    <row r="721" ht="12.75" hidden="1" customHeight="1" x14ac:dyDescent="0.2"/>
    <row r="722" ht="12.75" hidden="1" customHeight="1" x14ac:dyDescent="0.2"/>
    <row r="723" ht="12.75" hidden="1" customHeight="1" x14ac:dyDescent="0.2"/>
    <row r="724" ht="12.75" hidden="1" customHeight="1" x14ac:dyDescent="0.2"/>
    <row r="725" ht="12.75" hidden="1" customHeight="1" x14ac:dyDescent="0.2"/>
    <row r="726" ht="12.75" hidden="1" customHeight="1" x14ac:dyDescent="0.2"/>
    <row r="727" ht="12.75" hidden="1" customHeight="1" x14ac:dyDescent="0.2"/>
    <row r="728" ht="12.75" hidden="1" customHeight="1" x14ac:dyDescent="0.2"/>
    <row r="729" ht="12.75" hidden="1" customHeight="1" x14ac:dyDescent="0.2"/>
    <row r="730" ht="12.75" hidden="1" customHeight="1" x14ac:dyDescent="0.2"/>
    <row r="731" ht="12.75" hidden="1" customHeight="1" x14ac:dyDescent="0.2"/>
    <row r="732" ht="12.75" hidden="1" customHeight="1" x14ac:dyDescent="0.2"/>
    <row r="733" ht="12.75" hidden="1" customHeight="1" x14ac:dyDescent="0.2"/>
    <row r="734" ht="12.75" hidden="1" customHeight="1" x14ac:dyDescent="0.2"/>
    <row r="735" ht="12.75" hidden="1" customHeight="1" x14ac:dyDescent="0.2"/>
    <row r="736" ht="12.75" hidden="1" customHeight="1" x14ac:dyDescent="0.2"/>
    <row r="737" ht="12.75" hidden="1" customHeight="1" x14ac:dyDescent="0.2"/>
    <row r="738" ht="12.75" hidden="1" customHeight="1" x14ac:dyDescent="0.2"/>
    <row r="739" ht="12.75" hidden="1" customHeight="1" x14ac:dyDescent="0.2"/>
    <row r="740" ht="12.75" hidden="1" customHeight="1" x14ac:dyDescent="0.2"/>
    <row r="741" ht="12.75" hidden="1" customHeight="1" x14ac:dyDescent="0.2"/>
    <row r="742" ht="12.75" hidden="1" customHeight="1" x14ac:dyDescent="0.2"/>
    <row r="743" ht="12.75" hidden="1" customHeight="1" x14ac:dyDescent="0.2"/>
    <row r="744" ht="12.75" hidden="1" customHeight="1" x14ac:dyDescent="0.2"/>
    <row r="745" ht="12.75" hidden="1" customHeight="1" x14ac:dyDescent="0.2"/>
    <row r="746" ht="12.75" hidden="1" customHeight="1" x14ac:dyDescent="0.2"/>
    <row r="747" ht="12.75" hidden="1" customHeight="1" x14ac:dyDescent="0.2"/>
    <row r="748" ht="12.75" hidden="1" customHeight="1" x14ac:dyDescent="0.2"/>
    <row r="749" ht="12.75" hidden="1" customHeight="1" x14ac:dyDescent="0.2"/>
    <row r="750" ht="12.75" hidden="1" customHeight="1" x14ac:dyDescent="0.2"/>
    <row r="751" ht="12.75" hidden="1" customHeight="1" x14ac:dyDescent="0.2"/>
    <row r="752" ht="12.75" hidden="1" customHeight="1" x14ac:dyDescent="0.2"/>
    <row r="753" ht="12.75" hidden="1" customHeight="1" x14ac:dyDescent="0.2"/>
    <row r="754" ht="12.75" hidden="1" customHeight="1" x14ac:dyDescent="0.2"/>
    <row r="755" ht="12.75" hidden="1" customHeight="1" x14ac:dyDescent="0.2"/>
    <row r="756" ht="12.75" hidden="1" customHeight="1" x14ac:dyDescent="0.2"/>
    <row r="757" ht="12.75" hidden="1" customHeight="1" x14ac:dyDescent="0.2"/>
    <row r="758" ht="12.75" hidden="1" customHeight="1" x14ac:dyDescent="0.2"/>
    <row r="759" ht="12.75" hidden="1" customHeight="1" x14ac:dyDescent="0.2"/>
    <row r="760" ht="12.75" hidden="1" customHeight="1" x14ac:dyDescent="0.2"/>
    <row r="761" ht="12.75" hidden="1" customHeight="1" x14ac:dyDescent="0.2"/>
    <row r="762" ht="12.75" hidden="1" customHeight="1" x14ac:dyDescent="0.2"/>
    <row r="763" ht="12.75" hidden="1" customHeight="1" x14ac:dyDescent="0.2"/>
    <row r="764" ht="12.75" hidden="1" customHeight="1" x14ac:dyDescent="0.2"/>
    <row r="765" ht="12.75" hidden="1" customHeight="1" x14ac:dyDescent="0.2"/>
    <row r="766" ht="12.75" hidden="1" customHeight="1" x14ac:dyDescent="0.2"/>
    <row r="767" ht="12.75" hidden="1" customHeight="1" x14ac:dyDescent="0.2"/>
    <row r="768" ht="12.75" hidden="1" customHeight="1" x14ac:dyDescent="0.2"/>
    <row r="769" ht="12.75" hidden="1" customHeight="1" x14ac:dyDescent="0.2"/>
    <row r="770" ht="12.75" hidden="1" customHeight="1" x14ac:dyDescent="0.2"/>
    <row r="771" ht="12.75" hidden="1" customHeight="1" x14ac:dyDescent="0.2"/>
    <row r="772" ht="12.75" hidden="1" customHeight="1" x14ac:dyDescent="0.2"/>
    <row r="773" ht="12.75" hidden="1" customHeight="1" x14ac:dyDescent="0.2"/>
    <row r="774" ht="12.75" hidden="1" customHeight="1" x14ac:dyDescent="0.2"/>
    <row r="775" ht="12.75" hidden="1" customHeight="1" x14ac:dyDescent="0.2"/>
    <row r="776" ht="12.75" hidden="1" customHeight="1" x14ac:dyDescent="0.2"/>
    <row r="777" ht="12.75" hidden="1" customHeight="1" x14ac:dyDescent="0.2"/>
    <row r="778" ht="12.75" hidden="1" customHeight="1" x14ac:dyDescent="0.2"/>
    <row r="779" ht="12.75" hidden="1" customHeight="1" x14ac:dyDescent="0.2"/>
    <row r="780" ht="12.75" hidden="1" customHeight="1" x14ac:dyDescent="0.2"/>
    <row r="781" ht="12.75" hidden="1" customHeight="1" x14ac:dyDescent="0.2"/>
    <row r="782" ht="12.75" hidden="1" customHeight="1" x14ac:dyDescent="0.2"/>
    <row r="783" ht="12.75" hidden="1" customHeight="1" x14ac:dyDescent="0.2"/>
    <row r="784" ht="12.75" hidden="1" customHeight="1" x14ac:dyDescent="0.2"/>
    <row r="785" ht="12.75" hidden="1" customHeight="1" x14ac:dyDescent="0.2"/>
    <row r="786" ht="12.75" hidden="1" customHeight="1" x14ac:dyDescent="0.2"/>
    <row r="787" ht="12.75" hidden="1" customHeight="1" x14ac:dyDescent="0.2"/>
    <row r="788" ht="12.75" hidden="1" customHeight="1" x14ac:dyDescent="0.2"/>
    <row r="789" ht="12.75" hidden="1" customHeight="1" x14ac:dyDescent="0.2"/>
    <row r="790" ht="12.75" hidden="1" customHeight="1" x14ac:dyDescent="0.2"/>
    <row r="791" ht="12.75" hidden="1" customHeight="1" x14ac:dyDescent="0.2"/>
    <row r="792" ht="12.75" hidden="1" customHeight="1" x14ac:dyDescent="0.2"/>
    <row r="793" ht="12.75" hidden="1" customHeight="1" x14ac:dyDescent="0.2"/>
    <row r="794" ht="12.75" hidden="1" customHeight="1" x14ac:dyDescent="0.2"/>
    <row r="795" ht="12.75" hidden="1" customHeight="1" x14ac:dyDescent="0.2"/>
    <row r="796" ht="12.75" hidden="1" customHeight="1" x14ac:dyDescent="0.2"/>
    <row r="797" ht="12.75" hidden="1" customHeight="1" x14ac:dyDescent="0.2"/>
    <row r="798" ht="12.75" hidden="1" customHeight="1" x14ac:dyDescent="0.2"/>
    <row r="799" ht="12.75" hidden="1" customHeight="1" x14ac:dyDescent="0.2"/>
    <row r="800" ht="12.75" hidden="1" customHeight="1" x14ac:dyDescent="0.2"/>
    <row r="801" ht="12.75" hidden="1" customHeight="1" x14ac:dyDescent="0.2"/>
    <row r="802" ht="12.75" hidden="1" customHeight="1" x14ac:dyDescent="0.2"/>
    <row r="803" ht="12.75" hidden="1" customHeight="1" x14ac:dyDescent="0.2"/>
    <row r="804" ht="12.75" hidden="1" customHeight="1" x14ac:dyDescent="0.2"/>
    <row r="805" ht="12.75" hidden="1" customHeight="1" x14ac:dyDescent="0.2"/>
    <row r="806" ht="12.75" hidden="1" customHeight="1" x14ac:dyDescent="0.2"/>
    <row r="807" ht="12.75" hidden="1" customHeight="1" x14ac:dyDescent="0.2"/>
    <row r="808" ht="12.75" hidden="1" customHeight="1" x14ac:dyDescent="0.2"/>
    <row r="809" ht="12.75" hidden="1" customHeight="1" x14ac:dyDescent="0.2"/>
    <row r="810" ht="12.75" hidden="1" customHeight="1" x14ac:dyDescent="0.2"/>
    <row r="811" ht="12.75" hidden="1" customHeight="1" x14ac:dyDescent="0.2"/>
    <row r="812" ht="12.75" hidden="1" customHeight="1" x14ac:dyDescent="0.2"/>
    <row r="813" ht="12.75" hidden="1" customHeight="1" x14ac:dyDescent="0.2"/>
    <row r="814" ht="12.75" hidden="1" customHeight="1" x14ac:dyDescent="0.2"/>
    <row r="815" ht="12.75" hidden="1" customHeight="1" x14ac:dyDescent="0.2"/>
    <row r="816" ht="12.75" hidden="1" customHeight="1" x14ac:dyDescent="0.2"/>
    <row r="817" ht="12.75" hidden="1" customHeight="1" x14ac:dyDescent="0.2"/>
    <row r="818" ht="12.75" hidden="1" customHeight="1" x14ac:dyDescent="0.2"/>
    <row r="819" ht="12.75" hidden="1" customHeight="1" x14ac:dyDescent="0.2"/>
    <row r="820" ht="12.75" hidden="1" customHeight="1" x14ac:dyDescent="0.2"/>
    <row r="821" ht="12.75" hidden="1" customHeight="1" x14ac:dyDescent="0.2"/>
    <row r="822" ht="12.75" hidden="1" customHeight="1" x14ac:dyDescent="0.2"/>
    <row r="823" ht="12.75" hidden="1" customHeight="1" x14ac:dyDescent="0.2"/>
    <row r="824" ht="12.75" hidden="1" customHeight="1" x14ac:dyDescent="0.2"/>
    <row r="825" ht="12.75" hidden="1" customHeight="1" x14ac:dyDescent="0.2"/>
    <row r="826" ht="12.75" hidden="1" customHeight="1" x14ac:dyDescent="0.2"/>
    <row r="827" ht="12.75" hidden="1" customHeight="1" x14ac:dyDescent="0.2"/>
    <row r="828" ht="12.75" hidden="1" customHeight="1" x14ac:dyDescent="0.2"/>
    <row r="829" ht="12.75" hidden="1" customHeight="1" x14ac:dyDescent="0.2"/>
    <row r="830" ht="12.75" hidden="1" customHeight="1" x14ac:dyDescent="0.2"/>
    <row r="831" ht="12.75" hidden="1" customHeight="1" x14ac:dyDescent="0.2"/>
    <row r="832" ht="12.75" hidden="1" customHeight="1" x14ac:dyDescent="0.2"/>
    <row r="833" ht="12.75" hidden="1" customHeight="1" x14ac:dyDescent="0.2"/>
    <row r="834" ht="12.75" hidden="1" customHeight="1" x14ac:dyDescent="0.2"/>
    <row r="835" ht="12.75" hidden="1" customHeight="1" x14ac:dyDescent="0.2"/>
    <row r="836" ht="12.75" hidden="1" customHeight="1" x14ac:dyDescent="0.2"/>
    <row r="837" ht="12.75" hidden="1" customHeight="1" x14ac:dyDescent="0.2"/>
    <row r="838" ht="12.75" hidden="1" customHeight="1" x14ac:dyDescent="0.2"/>
    <row r="839" ht="12.75" hidden="1" customHeight="1" x14ac:dyDescent="0.2"/>
    <row r="840" ht="12.75" hidden="1" customHeight="1" x14ac:dyDescent="0.2"/>
    <row r="841" ht="12.75" hidden="1" customHeight="1" x14ac:dyDescent="0.2"/>
    <row r="842" ht="12.75" hidden="1" customHeight="1" x14ac:dyDescent="0.2"/>
    <row r="843" ht="12.75" hidden="1" customHeight="1" x14ac:dyDescent="0.2"/>
    <row r="844" ht="12.75" hidden="1" customHeight="1" x14ac:dyDescent="0.2"/>
    <row r="845" ht="12.75" hidden="1" customHeight="1" x14ac:dyDescent="0.2"/>
    <row r="846" ht="12.75" hidden="1" customHeight="1" x14ac:dyDescent="0.2"/>
    <row r="847" ht="12.75" hidden="1" customHeight="1" x14ac:dyDescent="0.2"/>
    <row r="848" ht="12.75" hidden="1" customHeight="1" x14ac:dyDescent="0.2"/>
    <row r="849" ht="12.75" hidden="1" customHeight="1" x14ac:dyDescent="0.2"/>
    <row r="850" ht="12.75" hidden="1" customHeight="1" x14ac:dyDescent="0.2"/>
    <row r="851" ht="12.75" hidden="1" customHeight="1" x14ac:dyDescent="0.2"/>
    <row r="852" ht="12.75" hidden="1" customHeight="1" x14ac:dyDescent="0.2"/>
    <row r="853" ht="12.75" hidden="1" customHeight="1" x14ac:dyDescent="0.2"/>
    <row r="854" ht="12.75" hidden="1" customHeight="1" x14ac:dyDescent="0.2"/>
    <row r="855" ht="12.75" hidden="1" customHeight="1" x14ac:dyDescent="0.2"/>
    <row r="856" ht="12.75" hidden="1" customHeight="1" x14ac:dyDescent="0.2"/>
    <row r="857" ht="12.75" hidden="1" customHeight="1" x14ac:dyDescent="0.2"/>
    <row r="858" ht="12.75" hidden="1" customHeight="1" x14ac:dyDescent="0.2"/>
    <row r="859" ht="12.75" hidden="1" customHeight="1" x14ac:dyDescent="0.2"/>
    <row r="860" ht="12.75" hidden="1" customHeight="1" x14ac:dyDescent="0.2"/>
    <row r="861" ht="12.75" hidden="1" customHeight="1" x14ac:dyDescent="0.2"/>
    <row r="862" ht="12.75" hidden="1" customHeight="1" x14ac:dyDescent="0.2"/>
    <row r="863" ht="12.75" hidden="1" customHeight="1" x14ac:dyDescent="0.2"/>
    <row r="864" ht="12.75" hidden="1" customHeight="1" x14ac:dyDescent="0.2"/>
    <row r="865" ht="12.75" hidden="1" customHeight="1" x14ac:dyDescent="0.2"/>
    <row r="866" ht="12.75" hidden="1" customHeight="1" x14ac:dyDescent="0.2"/>
    <row r="867" ht="12.75" hidden="1" customHeight="1" x14ac:dyDescent="0.2"/>
    <row r="868" ht="12.75" hidden="1" customHeight="1" x14ac:dyDescent="0.2"/>
    <row r="869" ht="12.75" hidden="1" customHeight="1" x14ac:dyDescent="0.2"/>
    <row r="870" ht="12.75" hidden="1" customHeight="1" x14ac:dyDescent="0.2"/>
    <row r="871" ht="12.75" hidden="1" customHeight="1" x14ac:dyDescent="0.2"/>
    <row r="872" ht="12.75" hidden="1" customHeight="1" x14ac:dyDescent="0.2"/>
    <row r="873" ht="12.75" hidden="1" customHeight="1" x14ac:dyDescent="0.2"/>
    <row r="874" ht="12.75" hidden="1" customHeight="1" x14ac:dyDescent="0.2"/>
    <row r="875" ht="12.75" hidden="1" customHeight="1" x14ac:dyDescent="0.2"/>
    <row r="876" ht="12.75" hidden="1" customHeight="1" x14ac:dyDescent="0.2"/>
    <row r="877" ht="12.75" hidden="1" customHeight="1" x14ac:dyDescent="0.2"/>
    <row r="878" ht="12.75" hidden="1" customHeight="1" x14ac:dyDescent="0.2"/>
    <row r="879" ht="12.75" hidden="1" customHeight="1" x14ac:dyDescent="0.2"/>
    <row r="880" ht="12.75" hidden="1" customHeight="1" x14ac:dyDescent="0.2"/>
    <row r="881" ht="12.75" hidden="1" customHeight="1" x14ac:dyDescent="0.2"/>
    <row r="882" ht="12.75" hidden="1" customHeight="1" x14ac:dyDescent="0.2"/>
    <row r="883" ht="12.75" hidden="1" customHeight="1" x14ac:dyDescent="0.2"/>
    <row r="884" ht="12.75" hidden="1" customHeight="1" x14ac:dyDescent="0.2"/>
    <row r="885" ht="12.75" hidden="1" customHeight="1" x14ac:dyDescent="0.2"/>
    <row r="886" ht="12.75" hidden="1" customHeight="1" x14ac:dyDescent="0.2"/>
    <row r="887" ht="12.75" hidden="1" customHeight="1" x14ac:dyDescent="0.2"/>
    <row r="888" ht="12.75" hidden="1" customHeight="1" x14ac:dyDescent="0.2"/>
    <row r="889" ht="12.75" hidden="1" customHeight="1" x14ac:dyDescent="0.2"/>
    <row r="890" ht="12.75" hidden="1" customHeight="1" x14ac:dyDescent="0.2"/>
    <row r="891" ht="12.75" hidden="1" customHeight="1" x14ac:dyDescent="0.2"/>
    <row r="892" ht="12.75" hidden="1" customHeight="1" x14ac:dyDescent="0.2"/>
    <row r="893" ht="12.75" hidden="1" customHeight="1" x14ac:dyDescent="0.2"/>
    <row r="894" ht="12.75" hidden="1" customHeight="1" x14ac:dyDescent="0.2"/>
    <row r="895" ht="12.75" hidden="1" customHeight="1" x14ac:dyDescent="0.2"/>
    <row r="896" ht="12.75" hidden="1" customHeight="1" x14ac:dyDescent="0.2"/>
    <row r="897" ht="12.75" hidden="1" customHeight="1" x14ac:dyDescent="0.2"/>
    <row r="898" ht="12.75" hidden="1" customHeight="1" x14ac:dyDescent="0.2"/>
    <row r="899" ht="12.75" hidden="1" customHeight="1" x14ac:dyDescent="0.2"/>
    <row r="900" ht="12.75" hidden="1" customHeight="1" x14ac:dyDescent="0.2"/>
    <row r="901" ht="12.75" hidden="1" customHeight="1" x14ac:dyDescent="0.2"/>
    <row r="902" ht="12.75" hidden="1" customHeight="1" x14ac:dyDescent="0.2"/>
    <row r="903" ht="12.75" hidden="1" customHeight="1" x14ac:dyDescent="0.2"/>
    <row r="904" ht="12.75" hidden="1" customHeight="1" x14ac:dyDescent="0.2"/>
    <row r="905" ht="12.75" hidden="1" customHeight="1" x14ac:dyDescent="0.2"/>
    <row r="906" ht="12.75" hidden="1" customHeight="1" x14ac:dyDescent="0.2"/>
    <row r="907" ht="12.75" hidden="1" customHeight="1" x14ac:dyDescent="0.2"/>
    <row r="908" ht="12.75" hidden="1" customHeight="1" x14ac:dyDescent="0.2"/>
    <row r="909" ht="12.75" hidden="1" customHeight="1" x14ac:dyDescent="0.2"/>
    <row r="910" ht="12.75" hidden="1" customHeight="1" x14ac:dyDescent="0.2"/>
    <row r="911" ht="12.75" hidden="1" customHeight="1" x14ac:dyDescent="0.2"/>
    <row r="912" ht="12.75" hidden="1" customHeight="1" x14ac:dyDescent="0.2"/>
    <row r="913" ht="12.75" hidden="1" customHeight="1" x14ac:dyDescent="0.2"/>
    <row r="914" ht="12.75" hidden="1" customHeight="1" x14ac:dyDescent="0.2"/>
    <row r="915" ht="12.75" hidden="1" customHeight="1" x14ac:dyDescent="0.2"/>
    <row r="916" ht="12.75" hidden="1" customHeight="1" x14ac:dyDescent="0.2"/>
    <row r="917" ht="12.75" hidden="1" customHeight="1" x14ac:dyDescent="0.2"/>
    <row r="918" ht="12.75" hidden="1" customHeight="1" x14ac:dyDescent="0.2"/>
    <row r="919" ht="12.75" hidden="1" customHeight="1" x14ac:dyDescent="0.2"/>
    <row r="920" ht="12.75" hidden="1" customHeight="1" x14ac:dyDescent="0.2"/>
    <row r="921" ht="12.75" hidden="1" customHeight="1" x14ac:dyDescent="0.2"/>
    <row r="922" ht="12.75" hidden="1" customHeight="1" x14ac:dyDescent="0.2"/>
    <row r="923" ht="12.75" hidden="1" customHeight="1" x14ac:dyDescent="0.2"/>
    <row r="924" ht="12.75" hidden="1" customHeight="1" x14ac:dyDescent="0.2"/>
    <row r="925" ht="12.75" hidden="1" customHeight="1" x14ac:dyDescent="0.2"/>
    <row r="926" ht="12.75" hidden="1" customHeight="1" x14ac:dyDescent="0.2"/>
    <row r="927" ht="12.75" hidden="1" customHeight="1" x14ac:dyDescent="0.2"/>
    <row r="928" ht="12.75" hidden="1" customHeight="1" x14ac:dyDescent="0.2"/>
    <row r="929" ht="12.75" hidden="1" customHeight="1" x14ac:dyDescent="0.2"/>
    <row r="930" ht="12.75" hidden="1" customHeight="1" x14ac:dyDescent="0.2"/>
    <row r="931" ht="12.75" hidden="1" customHeight="1" x14ac:dyDescent="0.2"/>
    <row r="932" ht="12.75" hidden="1" customHeight="1" x14ac:dyDescent="0.2"/>
    <row r="933" ht="12.75" hidden="1" customHeight="1" x14ac:dyDescent="0.2"/>
    <row r="934" ht="12.75" hidden="1" customHeight="1" x14ac:dyDescent="0.2"/>
    <row r="935" ht="12.75" hidden="1" customHeight="1" x14ac:dyDescent="0.2"/>
    <row r="936" ht="12.75" hidden="1" customHeight="1" x14ac:dyDescent="0.2"/>
    <row r="937" ht="12.75" hidden="1" customHeight="1" x14ac:dyDescent="0.2"/>
    <row r="938" ht="12.75" hidden="1" customHeight="1" x14ac:dyDescent="0.2"/>
    <row r="939" ht="12.75" hidden="1" customHeight="1" x14ac:dyDescent="0.2"/>
    <row r="940" ht="12.75" hidden="1" customHeight="1" x14ac:dyDescent="0.2"/>
    <row r="941" ht="12.75" hidden="1" customHeight="1" x14ac:dyDescent="0.2"/>
    <row r="942" ht="12.75" hidden="1" customHeight="1" x14ac:dyDescent="0.2"/>
    <row r="943" ht="12.75" hidden="1" customHeight="1" x14ac:dyDescent="0.2"/>
    <row r="944" ht="12.75" hidden="1" customHeight="1" x14ac:dyDescent="0.2"/>
    <row r="945" ht="12.75" hidden="1" customHeight="1" x14ac:dyDescent="0.2"/>
    <row r="946" ht="12.75" hidden="1" customHeight="1" x14ac:dyDescent="0.2"/>
    <row r="947" ht="12.75" hidden="1" customHeight="1" x14ac:dyDescent="0.2"/>
    <row r="948" ht="12.75" hidden="1" customHeight="1" x14ac:dyDescent="0.2"/>
    <row r="949" ht="12.75" hidden="1" customHeight="1" x14ac:dyDescent="0.2"/>
    <row r="950" ht="12.75" hidden="1" customHeight="1" x14ac:dyDescent="0.2"/>
    <row r="951" ht="12.75" hidden="1" customHeight="1" x14ac:dyDescent="0.2"/>
    <row r="952" ht="12.75" hidden="1" customHeight="1" x14ac:dyDescent="0.2"/>
    <row r="953" ht="12.75" hidden="1" customHeight="1" x14ac:dyDescent="0.2"/>
    <row r="954" ht="12.75" hidden="1" customHeight="1" x14ac:dyDescent="0.2"/>
    <row r="955" ht="12.75" hidden="1" customHeight="1" x14ac:dyDescent="0.2"/>
    <row r="956" ht="12.75" hidden="1" customHeight="1" x14ac:dyDescent="0.2"/>
    <row r="957" ht="12.75" hidden="1" customHeight="1" x14ac:dyDescent="0.2"/>
    <row r="958" ht="12.75" hidden="1" customHeight="1" x14ac:dyDescent="0.2"/>
    <row r="959" ht="12.75" hidden="1" customHeight="1" x14ac:dyDescent="0.2"/>
    <row r="960" ht="12.75" hidden="1" customHeight="1" x14ac:dyDescent="0.2"/>
    <row r="961" ht="12.75" hidden="1" customHeight="1" x14ac:dyDescent="0.2"/>
    <row r="962" ht="12.75" hidden="1" customHeight="1" x14ac:dyDescent="0.2"/>
    <row r="963" ht="12.75" hidden="1" customHeight="1" x14ac:dyDescent="0.2"/>
    <row r="964" ht="12.75" hidden="1" customHeight="1" x14ac:dyDescent="0.2"/>
    <row r="965" ht="12.75" hidden="1" customHeight="1" x14ac:dyDescent="0.2"/>
    <row r="966" ht="12.75" hidden="1" customHeight="1" x14ac:dyDescent="0.2"/>
    <row r="967" ht="12.75" hidden="1" customHeight="1" x14ac:dyDescent="0.2"/>
    <row r="968" ht="12.75" hidden="1" customHeight="1" x14ac:dyDescent="0.2"/>
    <row r="969" ht="12.75" hidden="1" customHeight="1" x14ac:dyDescent="0.2"/>
    <row r="970" ht="12.75" hidden="1" customHeight="1" x14ac:dyDescent="0.2"/>
    <row r="971" ht="12.75" hidden="1" customHeight="1" x14ac:dyDescent="0.2"/>
    <row r="972" ht="12.75" hidden="1" customHeight="1" x14ac:dyDescent="0.2"/>
    <row r="973" ht="12.75" hidden="1" customHeight="1" x14ac:dyDescent="0.2"/>
    <row r="974" ht="12.75" hidden="1" customHeight="1" x14ac:dyDescent="0.2"/>
    <row r="975" ht="12.75" hidden="1" customHeight="1" x14ac:dyDescent="0.2"/>
    <row r="976" ht="12.75" hidden="1" customHeight="1" x14ac:dyDescent="0.2"/>
    <row r="977" ht="12.75" hidden="1" customHeight="1" x14ac:dyDescent="0.2"/>
    <row r="978" ht="12.75" hidden="1" customHeight="1" x14ac:dyDescent="0.2"/>
    <row r="979" ht="12.75" hidden="1" customHeight="1" x14ac:dyDescent="0.2"/>
    <row r="980" ht="12.75" hidden="1" customHeight="1" x14ac:dyDescent="0.2"/>
    <row r="981" ht="12.75" hidden="1" customHeight="1" x14ac:dyDescent="0.2"/>
    <row r="982" ht="12.75" hidden="1" customHeight="1" x14ac:dyDescent="0.2"/>
    <row r="983" ht="12.75" hidden="1" customHeight="1" x14ac:dyDescent="0.2"/>
    <row r="984" ht="12.75" hidden="1" customHeight="1" x14ac:dyDescent="0.2"/>
    <row r="985" ht="12.75" hidden="1" customHeight="1" x14ac:dyDescent="0.2"/>
    <row r="986" ht="12.75" hidden="1" customHeight="1" x14ac:dyDescent="0.2"/>
    <row r="987" ht="12.75" hidden="1" customHeight="1" x14ac:dyDescent="0.2"/>
    <row r="988" ht="12.75" hidden="1" customHeight="1" x14ac:dyDescent="0.2"/>
    <row r="989" ht="12.75" hidden="1" customHeight="1" x14ac:dyDescent="0.2"/>
    <row r="990" ht="12.75" hidden="1" customHeight="1" x14ac:dyDescent="0.2"/>
    <row r="991" ht="12.75" hidden="1" customHeight="1" x14ac:dyDescent="0.2"/>
    <row r="992" ht="12.75" hidden="1" customHeight="1" x14ac:dyDescent="0.2"/>
    <row r="993" ht="12.75" hidden="1" customHeight="1" x14ac:dyDescent="0.2"/>
    <row r="994" ht="12.75" hidden="1" customHeight="1" x14ac:dyDescent="0.2"/>
    <row r="995" ht="12.75" hidden="1" customHeight="1" x14ac:dyDescent="0.2"/>
    <row r="996" ht="12.75" hidden="1" customHeight="1" x14ac:dyDescent="0.2"/>
    <row r="997" ht="12.75" hidden="1" customHeight="1" x14ac:dyDescent="0.2"/>
    <row r="998" ht="12.75" hidden="1" customHeight="1" x14ac:dyDescent="0.2"/>
    <row r="999" ht="12.75" hidden="1" customHeight="1" x14ac:dyDescent="0.2"/>
    <row r="1000" ht="12.75" hidden="1" customHeight="1" x14ac:dyDescent="0.2"/>
  </sheetData>
  <mergeCells count="13">
    <mergeCell ref="AF7:AH7"/>
    <mergeCell ref="A5:S5"/>
    <mergeCell ref="A6:S6"/>
    <mergeCell ref="B7:D7"/>
    <mergeCell ref="E7:G7"/>
    <mergeCell ref="H7:J7"/>
    <mergeCell ref="K7:M7"/>
    <mergeCell ref="N7:P7"/>
    <mergeCell ref="Q7:S7"/>
    <mergeCell ref="T7:V7"/>
    <mergeCell ref="W7:Y7"/>
    <mergeCell ref="Z7:AB7"/>
    <mergeCell ref="AC7:AE7"/>
  </mergeCells>
  <printOptions horizontalCentered="1" verticalCentered="1"/>
  <pageMargins left="0.39370078740157483" right="0.39370078740157483" top="0.39370078740157483" bottom="0.39370078740157483" header="0" footer="0"/>
  <pageSetup paperSize="5"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M1000"/>
  <sheetViews>
    <sheetView showGridLines="0" zoomScale="75" workbookViewId="0">
      <selection activeCell="AF18" sqref="AF18"/>
    </sheetView>
  </sheetViews>
  <sheetFormatPr baseColWidth="10" defaultColWidth="14.42578125" defaultRowHeight="15" customHeight="1" x14ac:dyDescent="0.2"/>
  <cols>
    <col min="1" max="1" width="49.28515625" customWidth="1"/>
    <col min="2" max="6" width="10.7109375" customWidth="1"/>
    <col min="7" max="7" width="11.85546875" customWidth="1"/>
    <col min="8" max="8" width="11.42578125" customWidth="1"/>
    <col min="9" max="9" width="10.7109375" customWidth="1"/>
    <col min="10" max="10" width="15" customWidth="1"/>
    <col min="11" max="11" width="14.7109375" customWidth="1"/>
    <col min="12" max="12" width="14" customWidth="1"/>
    <col min="13" max="13" width="13.7109375" customWidth="1"/>
    <col min="14" max="14" width="12.85546875" customWidth="1"/>
    <col min="15" max="15" width="13.85546875" customWidth="1"/>
    <col min="16" max="16" width="14.140625" customWidth="1"/>
    <col min="17" max="17" width="14.7109375" customWidth="1"/>
    <col min="18" max="18" width="14" customWidth="1"/>
    <col min="19" max="19" width="15.28515625" customWidth="1"/>
    <col min="20" max="20" width="14.7109375" customWidth="1"/>
    <col min="21" max="21" width="13.85546875" customWidth="1"/>
    <col min="22" max="22" width="15.28515625" customWidth="1"/>
    <col min="23" max="23" width="14.7109375" customWidth="1"/>
    <col min="24" max="24" width="14" customWidth="1"/>
    <col min="25" max="25" width="14.140625" customWidth="1"/>
    <col min="26" max="26" width="17.140625" customWidth="1"/>
    <col min="27" max="28" width="16.42578125" customWidth="1"/>
    <col min="29" max="29" width="16" customWidth="1"/>
    <col min="30" max="30" width="15" customWidth="1"/>
    <col min="31" max="31" width="15.7109375" customWidth="1"/>
    <col min="32" max="32" width="16" customWidth="1"/>
    <col min="33" max="33" width="15" customWidth="1"/>
    <col min="34" max="34" width="15.7109375" customWidth="1"/>
    <col min="35" max="40" width="10.7109375" customWidth="1"/>
    <col min="41" max="91" width="0.140625" hidden="1" customWidth="1"/>
  </cols>
  <sheetData>
    <row r="1" spans="1:91" ht="12.75" customHeight="1" x14ac:dyDescent="0.2">
      <c r="A1" s="3"/>
    </row>
    <row r="2" spans="1:91" ht="12.75" customHeight="1" x14ac:dyDescent="0.2">
      <c r="A2" s="3"/>
    </row>
    <row r="3" spans="1:91" ht="12.75" customHeight="1" x14ac:dyDescent="0.2">
      <c r="A3" s="3"/>
    </row>
    <row r="4" spans="1:91" ht="12.75" customHeight="1" x14ac:dyDescent="0.2">
      <c r="A4" s="3"/>
    </row>
    <row r="5" spans="1:91" ht="24.75" customHeight="1" x14ac:dyDescent="0.25">
      <c r="A5" s="88" t="s">
        <v>26</v>
      </c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6"/>
      <c r="W5" s="6"/>
    </row>
    <row r="6" spans="1:91" ht="24" customHeight="1" x14ac:dyDescent="0.2">
      <c r="A6" s="89" t="str">
        <f>+'2. SITUACION JURÍDICA 2010-2020'!A6:S6</f>
        <v xml:space="preserve"> Periodo: Enero 2010 - Octubre  2020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</row>
    <row r="7" spans="1:91" ht="30" customHeight="1" x14ac:dyDescent="0.25">
      <c r="A7" s="64" t="s">
        <v>2</v>
      </c>
      <c r="B7" s="104">
        <v>2010</v>
      </c>
      <c r="C7" s="105"/>
      <c r="D7" s="92"/>
      <c r="E7" s="104">
        <v>2011</v>
      </c>
      <c r="F7" s="105"/>
      <c r="G7" s="92"/>
      <c r="H7" s="104">
        <v>2012</v>
      </c>
      <c r="I7" s="105"/>
      <c r="J7" s="92"/>
      <c r="K7" s="104">
        <v>2013</v>
      </c>
      <c r="L7" s="105"/>
      <c r="M7" s="92"/>
      <c r="N7" s="104">
        <v>2014</v>
      </c>
      <c r="O7" s="105"/>
      <c r="P7" s="92"/>
      <c r="Q7" s="104">
        <v>2015</v>
      </c>
      <c r="R7" s="105"/>
      <c r="S7" s="106"/>
      <c r="T7" s="104">
        <v>2016</v>
      </c>
      <c r="U7" s="105"/>
      <c r="V7" s="92"/>
      <c r="W7" s="104">
        <v>2017</v>
      </c>
      <c r="X7" s="105"/>
      <c r="Y7" s="92"/>
      <c r="Z7" s="102">
        <v>2018</v>
      </c>
      <c r="AA7" s="103"/>
      <c r="AB7" s="98"/>
      <c r="AC7" s="102">
        <v>2019</v>
      </c>
      <c r="AD7" s="103"/>
      <c r="AE7" s="98"/>
      <c r="AF7" s="102">
        <v>2020</v>
      </c>
      <c r="AG7" s="103"/>
      <c r="AH7" s="98"/>
    </row>
    <row r="8" spans="1:91" ht="30" customHeight="1" x14ac:dyDescent="0.25">
      <c r="A8" s="65" t="s">
        <v>4</v>
      </c>
      <c r="B8" s="66" t="s">
        <v>27</v>
      </c>
      <c r="C8" s="66" t="s">
        <v>28</v>
      </c>
      <c r="D8" s="66" t="s">
        <v>6</v>
      </c>
      <c r="E8" s="66" t="s">
        <v>27</v>
      </c>
      <c r="F8" s="66" t="s">
        <v>28</v>
      </c>
      <c r="G8" s="66" t="s">
        <v>6</v>
      </c>
      <c r="H8" s="66" t="s">
        <v>27</v>
      </c>
      <c r="I8" s="66" t="s">
        <v>28</v>
      </c>
      <c r="J8" s="66" t="s">
        <v>6</v>
      </c>
      <c r="K8" s="66" t="s">
        <v>27</v>
      </c>
      <c r="L8" s="66" t="s">
        <v>28</v>
      </c>
      <c r="M8" s="66" t="s">
        <v>6</v>
      </c>
      <c r="N8" s="66" t="s">
        <v>27</v>
      </c>
      <c r="O8" s="66" t="s">
        <v>28</v>
      </c>
      <c r="P8" s="66" t="s">
        <v>6</v>
      </c>
      <c r="Q8" s="66" t="s">
        <v>27</v>
      </c>
      <c r="R8" s="66" t="s">
        <v>28</v>
      </c>
      <c r="S8" s="67" t="s">
        <v>6</v>
      </c>
      <c r="T8" s="66" t="s">
        <v>27</v>
      </c>
      <c r="U8" s="66" t="s">
        <v>28</v>
      </c>
      <c r="V8" s="66" t="s">
        <v>6</v>
      </c>
      <c r="W8" s="66" t="s">
        <v>27</v>
      </c>
      <c r="X8" s="66" t="s">
        <v>28</v>
      </c>
      <c r="Y8" s="66" t="s">
        <v>6</v>
      </c>
      <c r="Z8" s="68" t="s">
        <v>27</v>
      </c>
      <c r="AA8" s="68" t="s">
        <v>28</v>
      </c>
      <c r="AB8" s="68" t="s">
        <v>6</v>
      </c>
      <c r="AC8" s="68" t="s">
        <v>27</v>
      </c>
      <c r="AD8" s="68" t="s">
        <v>28</v>
      </c>
      <c r="AE8" s="68" t="s">
        <v>6</v>
      </c>
      <c r="AF8" s="68" t="s">
        <v>27</v>
      </c>
      <c r="AG8" s="68" t="s">
        <v>28</v>
      </c>
      <c r="AH8" s="68" t="s">
        <v>6</v>
      </c>
      <c r="AI8" s="69"/>
      <c r="AJ8" s="69"/>
      <c r="AK8" s="69"/>
      <c r="AL8" s="69"/>
      <c r="AM8" s="69"/>
      <c r="AN8" s="69"/>
      <c r="AO8" s="69"/>
      <c r="AP8" s="69"/>
      <c r="AQ8" s="69"/>
      <c r="AR8" s="69"/>
      <c r="AS8" s="69"/>
      <c r="AT8" s="69"/>
      <c r="AU8" s="69"/>
      <c r="AV8" s="69"/>
      <c r="AW8" s="69"/>
      <c r="AX8" s="69"/>
      <c r="AY8" s="69"/>
      <c r="AZ8" s="69"/>
      <c r="BA8" s="69"/>
      <c r="BB8" s="69"/>
      <c r="BC8" s="69"/>
      <c r="BD8" s="69"/>
      <c r="BE8" s="69"/>
      <c r="BF8" s="69"/>
      <c r="BG8" s="69"/>
      <c r="BH8" s="69"/>
      <c r="BI8" s="69"/>
      <c r="BJ8" s="69"/>
      <c r="BK8" s="69"/>
      <c r="BL8" s="69"/>
      <c r="BM8" s="69"/>
      <c r="BN8" s="69"/>
      <c r="BO8" s="69"/>
      <c r="BP8" s="69"/>
      <c r="BQ8" s="69"/>
      <c r="BR8" s="69"/>
      <c r="BS8" s="69"/>
      <c r="BT8" s="69"/>
      <c r="BU8" s="69"/>
      <c r="BV8" s="69"/>
      <c r="BW8" s="69"/>
      <c r="BX8" s="69"/>
      <c r="BY8" s="69"/>
      <c r="BZ8" s="69"/>
      <c r="CA8" s="69"/>
      <c r="CB8" s="69"/>
      <c r="CC8" s="69"/>
      <c r="CD8" s="69"/>
      <c r="CE8" s="69"/>
      <c r="CF8" s="69"/>
      <c r="CG8" s="69"/>
      <c r="CH8" s="69"/>
      <c r="CI8" s="69"/>
      <c r="CJ8" s="69"/>
      <c r="CK8" s="69"/>
      <c r="CL8" s="69"/>
      <c r="CM8" s="69"/>
    </row>
    <row r="9" spans="1:91" ht="48.75" customHeight="1" x14ac:dyDescent="0.2">
      <c r="A9" s="15" t="s">
        <v>7</v>
      </c>
      <c r="B9" s="16">
        <v>71910</v>
      </c>
      <c r="C9" s="16">
        <v>4851</v>
      </c>
      <c r="D9" s="70">
        <v>76761</v>
      </c>
      <c r="E9" s="71">
        <v>80206</v>
      </c>
      <c r="F9" s="71">
        <v>5870</v>
      </c>
      <c r="G9" s="70">
        <v>86076</v>
      </c>
      <c r="H9" s="71">
        <v>94659</v>
      </c>
      <c r="I9" s="71">
        <v>7637</v>
      </c>
      <c r="J9" s="70">
        <v>102296</v>
      </c>
      <c r="K9" s="71">
        <v>106293</v>
      </c>
      <c r="L9" s="71">
        <v>8579</v>
      </c>
      <c r="M9" s="70">
        <v>114872</v>
      </c>
      <c r="N9" s="71">
        <v>111646</v>
      </c>
      <c r="O9" s="71">
        <v>8977</v>
      </c>
      <c r="P9" s="72">
        <v>120623</v>
      </c>
      <c r="Q9" s="71">
        <v>108640</v>
      </c>
      <c r="R9" s="71">
        <v>8120</v>
      </c>
      <c r="S9" s="72">
        <v>116760</v>
      </c>
      <c r="T9" s="71">
        <v>112496</v>
      </c>
      <c r="U9" s="71">
        <v>8240</v>
      </c>
      <c r="V9" s="72">
        <v>120736</v>
      </c>
      <c r="W9" s="71">
        <v>111125</v>
      </c>
      <c r="X9" s="71">
        <v>7800</v>
      </c>
      <c r="Y9" s="72">
        <v>118925</v>
      </c>
      <c r="Z9" s="71">
        <v>107794</v>
      </c>
      <c r="AA9" s="71">
        <v>7602</v>
      </c>
      <c r="AB9" s="72">
        <v>115396</v>
      </c>
      <c r="AC9" s="71">
        <v>110571</v>
      </c>
      <c r="AD9" s="71">
        <v>8198</v>
      </c>
      <c r="AE9" s="72">
        <v>118769</v>
      </c>
      <c r="AF9" s="71">
        <v>115429</v>
      </c>
      <c r="AG9" s="71">
        <v>8759</v>
      </c>
      <c r="AH9" s="72">
        <v>124188</v>
      </c>
    </row>
    <row r="10" spans="1:91" ht="48.75" customHeight="1" x14ac:dyDescent="0.2">
      <c r="A10" s="20" t="s">
        <v>8</v>
      </c>
      <c r="B10" s="21">
        <v>72770</v>
      </c>
      <c r="C10" s="21">
        <v>4924</v>
      </c>
      <c r="D10" s="73">
        <v>77694</v>
      </c>
      <c r="E10" s="74">
        <v>81635</v>
      </c>
      <c r="F10" s="74">
        <v>6072</v>
      </c>
      <c r="G10" s="73">
        <v>87707</v>
      </c>
      <c r="H10" s="74">
        <v>96781</v>
      </c>
      <c r="I10" s="74">
        <v>7910</v>
      </c>
      <c r="J10" s="73">
        <v>104691</v>
      </c>
      <c r="K10" s="74">
        <v>107057</v>
      </c>
      <c r="L10" s="74">
        <v>8724</v>
      </c>
      <c r="M10" s="73">
        <v>115781</v>
      </c>
      <c r="N10" s="74">
        <v>110997</v>
      </c>
      <c r="O10" s="74">
        <v>8818</v>
      </c>
      <c r="P10" s="75">
        <v>119815</v>
      </c>
      <c r="Q10" s="74">
        <v>109879</v>
      </c>
      <c r="R10" s="74">
        <v>8180</v>
      </c>
      <c r="S10" s="75">
        <v>118059</v>
      </c>
      <c r="T10" s="74">
        <v>113083</v>
      </c>
      <c r="U10" s="74">
        <v>8273</v>
      </c>
      <c r="V10" s="75">
        <v>121356</v>
      </c>
      <c r="W10" s="74">
        <v>111390</v>
      </c>
      <c r="X10" s="74">
        <v>7879</v>
      </c>
      <c r="Y10" s="72">
        <v>119269</v>
      </c>
      <c r="Z10" s="74">
        <v>107826</v>
      </c>
      <c r="AA10" s="74">
        <v>7662</v>
      </c>
      <c r="AB10" s="72">
        <v>115488</v>
      </c>
      <c r="AC10" s="74">
        <v>111171</v>
      </c>
      <c r="AD10" s="74">
        <v>8242</v>
      </c>
      <c r="AE10" s="72">
        <v>119413</v>
      </c>
      <c r="AF10" s="74">
        <v>115408</v>
      </c>
      <c r="AG10" s="74">
        <v>8697</v>
      </c>
      <c r="AH10" s="72">
        <v>124105</v>
      </c>
    </row>
    <row r="11" spans="1:91" ht="48.75" customHeight="1" x14ac:dyDescent="0.2">
      <c r="A11" s="20" t="s">
        <v>9</v>
      </c>
      <c r="B11" s="21">
        <v>73774</v>
      </c>
      <c r="C11" s="21">
        <v>5027</v>
      </c>
      <c r="D11" s="73">
        <v>78801</v>
      </c>
      <c r="E11" s="74">
        <v>83231</v>
      </c>
      <c r="F11" s="74">
        <v>6210</v>
      </c>
      <c r="G11" s="73">
        <v>89441</v>
      </c>
      <c r="H11" s="74">
        <v>98117</v>
      </c>
      <c r="I11" s="74">
        <v>7994</v>
      </c>
      <c r="J11" s="73">
        <v>106111</v>
      </c>
      <c r="K11" s="74">
        <v>107556</v>
      </c>
      <c r="L11" s="74">
        <v>8814</v>
      </c>
      <c r="M11" s="73">
        <v>116370</v>
      </c>
      <c r="N11" s="74">
        <v>110251</v>
      </c>
      <c r="O11" s="74">
        <v>8717</v>
      </c>
      <c r="P11" s="75">
        <v>118968</v>
      </c>
      <c r="Q11" s="74">
        <v>110359</v>
      </c>
      <c r="R11" s="74">
        <v>8299</v>
      </c>
      <c r="S11" s="75">
        <v>118658</v>
      </c>
      <c r="T11" s="74">
        <v>113625</v>
      </c>
      <c r="U11" s="74">
        <v>8395</v>
      </c>
      <c r="V11" s="75">
        <v>122020</v>
      </c>
      <c r="W11" s="74">
        <v>110356</v>
      </c>
      <c r="X11" s="74">
        <v>7830</v>
      </c>
      <c r="Y11" s="72">
        <v>118186</v>
      </c>
      <c r="Z11" s="74">
        <v>107821</v>
      </c>
      <c r="AA11" s="74">
        <v>7742</v>
      </c>
      <c r="AB11" s="72">
        <v>115563</v>
      </c>
      <c r="AC11" s="74">
        <v>111772</v>
      </c>
      <c r="AD11" s="74">
        <v>8250</v>
      </c>
      <c r="AE11" s="72">
        <v>120022</v>
      </c>
      <c r="AF11" s="74">
        <v>113555</v>
      </c>
      <c r="AG11" s="74">
        <v>8524</v>
      </c>
      <c r="AH11" s="72">
        <v>122079</v>
      </c>
    </row>
    <row r="12" spans="1:91" ht="48.75" customHeight="1" x14ac:dyDescent="0.2">
      <c r="A12" s="20" t="s">
        <v>10</v>
      </c>
      <c r="B12" s="21">
        <v>74609</v>
      </c>
      <c r="C12" s="21">
        <v>5121</v>
      </c>
      <c r="D12" s="73">
        <v>79730</v>
      </c>
      <c r="E12" s="74">
        <v>84169</v>
      </c>
      <c r="F12" s="74">
        <v>6395</v>
      </c>
      <c r="G12" s="73">
        <v>90564</v>
      </c>
      <c r="H12" s="74">
        <v>99211</v>
      </c>
      <c r="I12" s="74">
        <v>8109</v>
      </c>
      <c r="J12" s="73">
        <v>107320</v>
      </c>
      <c r="K12" s="74">
        <v>108136</v>
      </c>
      <c r="L12" s="74">
        <v>8879</v>
      </c>
      <c r="M12" s="73">
        <v>117015</v>
      </c>
      <c r="N12" s="74">
        <v>109493</v>
      </c>
      <c r="O12" s="74">
        <v>8482</v>
      </c>
      <c r="P12" s="75">
        <v>117975</v>
      </c>
      <c r="Q12" s="74">
        <v>111022</v>
      </c>
      <c r="R12" s="74">
        <v>8356</v>
      </c>
      <c r="S12" s="75">
        <v>119378</v>
      </c>
      <c r="T12" s="74">
        <v>113617</v>
      </c>
      <c r="U12" s="74">
        <v>8399</v>
      </c>
      <c r="V12" s="75">
        <v>122016</v>
      </c>
      <c r="W12" s="74">
        <v>109392</v>
      </c>
      <c r="X12" s="74">
        <v>7727</v>
      </c>
      <c r="Y12" s="75">
        <v>117119</v>
      </c>
      <c r="Z12" s="74">
        <v>108252</v>
      </c>
      <c r="AA12" s="74">
        <v>7806</v>
      </c>
      <c r="AB12" s="72">
        <v>116058</v>
      </c>
      <c r="AC12" s="74">
        <v>112550</v>
      </c>
      <c r="AD12" s="74">
        <v>8325</v>
      </c>
      <c r="AE12" s="72">
        <v>120875</v>
      </c>
      <c r="AF12" s="74">
        <v>109246</v>
      </c>
      <c r="AG12" s="74">
        <v>8090</v>
      </c>
      <c r="AH12" s="72">
        <f t="shared" ref="AH12:AH20" si="0">SUM(AF12:AG12)</f>
        <v>117336</v>
      </c>
    </row>
    <row r="13" spans="1:91" ht="48.75" customHeight="1" x14ac:dyDescent="0.2">
      <c r="A13" s="20" t="s">
        <v>11</v>
      </c>
      <c r="B13" s="21">
        <v>75311</v>
      </c>
      <c r="C13" s="21">
        <v>5179</v>
      </c>
      <c r="D13" s="73">
        <v>80490</v>
      </c>
      <c r="E13" s="74">
        <v>85679</v>
      </c>
      <c r="F13" s="74">
        <v>6576</v>
      </c>
      <c r="G13" s="73">
        <v>92255</v>
      </c>
      <c r="H13" s="74">
        <v>100552</v>
      </c>
      <c r="I13" s="74">
        <v>8233</v>
      </c>
      <c r="J13" s="73">
        <v>108785</v>
      </c>
      <c r="K13" s="74">
        <v>108550</v>
      </c>
      <c r="L13" s="74">
        <v>8978</v>
      </c>
      <c r="M13" s="73">
        <v>117528</v>
      </c>
      <c r="N13" s="74">
        <v>108956</v>
      </c>
      <c r="O13" s="74">
        <v>8355</v>
      </c>
      <c r="P13" s="75">
        <v>117311</v>
      </c>
      <c r="Q13" s="74">
        <v>111779</v>
      </c>
      <c r="R13" s="74">
        <v>8421</v>
      </c>
      <c r="S13" s="75">
        <v>120200</v>
      </c>
      <c r="T13" s="74">
        <v>113579</v>
      </c>
      <c r="U13" s="74">
        <v>8366</v>
      </c>
      <c r="V13" s="75">
        <v>121945</v>
      </c>
      <c r="W13" s="74">
        <v>108206</v>
      </c>
      <c r="X13" s="74">
        <v>7672</v>
      </c>
      <c r="Y13" s="75">
        <v>115878</v>
      </c>
      <c r="Z13" s="74">
        <v>109204</v>
      </c>
      <c r="AA13" s="74">
        <v>7822</v>
      </c>
      <c r="AB13" s="72">
        <v>117026</v>
      </c>
      <c r="AC13" s="74">
        <v>113049</v>
      </c>
      <c r="AD13" s="74">
        <v>8438</v>
      </c>
      <c r="AE13" s="72">
        <v>121487</v>
      </c>
      <c r="AF13" s="74">
        <v>104394</v>
      </c>
      <c r="AG13" s="74">
        <v>7645</v>
      </c>
      <c r="AH13" s="72">
        <f t="shared" si="0"/>
        <v>112039</v>
      </c>
    </row>
    <row r="14" spans="1:91" ht="48.75" customHeight="1" x14ac:dyDescent="0.2">
      <c r="A14" s="20" t="s">
        <v>12</v>
      </c>
      <c r="B14" s="21">
        <v>75702</v>
      </c>
      <c r="C14" s="21">
        <v>5078</v>
      </c>
      <c r="D14" s="73">
        <v>80780</v>
      </c>
      <c r="E14" s="74">
        <v>86698</v>
      </c>
      <c r="F14" s="74">
        <v>6689</v>
      </c>
      <c r="G14" s="73">
        <v>93387</v>
      </c>
      <c r="H14" s="74">
        <v>101432</v>
      </c>
      <c r="I14" s="74">
        <v>8277</v>
      </c>
      <c r="J14" s="73">
        <v>109709</v>
      </c>
      <c r="K14" s="74">
        <v>108882</v>
      </c>
      <c r="L14" s="74">
        <v>8981</v>
      </c>
      <c r="M14" s="73">
        <v>117863</v>
      </c>
      <c r="N14" s="74">
        <v>108929</v>
      </c>
      <c r="O14" s="74">
        <v>8302</v>
      </c>
      <c r="P14" s="75">
        <v>117231</v>
      </c>
      <c r="Q14" s="74">
        <v>112423</v>
      </c>
      <c r="R14" s="74">
        <v>8482</v>
      </c>
      <c r="S14" s="75">
        <v>120905</v>
      </c>
      <c r="T14" s="74">
        <v>112907</v>
      </c>
      <c r="U14" s="74">
        <v>8323</v>
      </c>
      <c r="V14" s="75">
        <v>121230</v>
      </c>
      <c r="W14" s="74">
        <v>107936</v>
      </c>
      <c r="X14" s="74">
        <v>7692</v>
      </c>
      <c r="Y14" s="75">
        <v>115628</v>
      </c>
      <c r="Z14" s="74">
        <v>109748</v>
      </c>
      <c r="AA14" s="74">
        <v>7944</v>
      </c>
      <c r="AB14" s="72">
        <v>117692</v>
      </c>
      <c r="AC14" s="74">
        <v>113948</v>
      </c>
      <c r="AD14" s="74">
        <v>8469</v>
      </c>
      <c r="AE14" s="72">
        <v>122417</v>
      </c>
      <c r="AF14" s="74">
        <v>100758</v>
      </c>
      <c r="AG14" s="74">
        <v>7296</v>
      </c>
      <c r="AH14" s="72">
        <f t="shared" si="0"/>
        <v>108054</v>
      </c>
    </row>
    <row r="15" spans="1:91" ht="48.75" customHeight="1" x14ac:dyDescent="0.2">
      <c r="A15" s="20" t="s">
        <v>13</v>
      </c>
      <c r="B15" s="21">
        <v>76155</v>
      </c>
      <c r="C15" s="21">
        <v>5331</v>
      </c>
      <c r="D15" s="73">
        <v>81486</v>
      </c>
      <c r="E15" s="74">
        <v>88425</v>
      </c>
      <c r="F15" s="74">
        <v>6945</v>
      </c>
      <c r="G15" s="73">
        <v>95370</v>
      </c>
      <c r="H15" s="74">
        <v>102653</v>
      </c>
      <c r="I15" s="74">
        <v>8352</v>
      </c>
      <c r="J15" s="73">
        <v>111005</v>
      </c>
      <c r="K15" s="74">
        <v>109156</v>
      </c>
      <c r="L15" s="74">
        <v>9045</v>
      </c>
      <c r="M15" s="73">
        <v>118201</v>
      </c>
      <c r="N15" s="74">
        <v>108887</v>
      </c>
      <c r="O15" s="74">
        <v>8243</v>
      </c>
      <c r="P15" s="75">
        <v>117130</v>
      </c>
      <c r="Q15" s="74">
        <v>112388</v>
      </c>
      <c r="R15" s="74">
        <v>8452</v>
      </c>
      <c r="S15" s="75">
        <v>120840</v>
      </c>
      <c r="T15" s="74">
        <v>112446</v>
      </c>
      <c r="U15" s="74">
        <v>8211</v>
      </c>
      <c r="V15" s="75">
        <v>120657</v>
      </c>
      <c r="W15" s="74">
        <v>109052</v>
      </c>
      <c r="X15" s="74">
        <v>7721</v>
      </c>
      <c r="Y15" s="75">
        <v>116773</v>
      </c>
      <c r="Z15" s="74">
        <v>110227</v>
      </c>
      <c r="AA15" s="74">
        <v>8026</v>
      </c>
      <c r="AB15" s="72">
        <v>118253</v>
      </c>
      <c r="AC15" s="74">
        <v>114458</v>
      </c>
      <c r="AD15" s="74">
        <v>8620</v>
      </c>
      <c r="AE15" s="72">
        <v>123078</v>
      </c>
      <c r="AF15" s="74">
        <v>97282</v>
      </c>
      <c r="AG15" s="74">
        <v>7033</v>
      </c>
      <c r="AH15" s="72">
        <f t="shared" si="0"/>
        <v>104315</v>
      </c>
    </row>
    <row r="16" spans="1:91" ht="48.75" customHeight="1" x14ac:dyDescent="0.2">
      <c r="A16" s="20" t="s">
        <v>14</v>
      </c>
      <c r="B16" s="21">
        <v>76531</v>
      </c>
      <c r="C16" s="21">
        <v>5383</v>
      </c>
      <c r="D16" s="73">
        <v>81914</v>
      </c>
      <c r="E16" s="74">
        <v>89887</v>
      </c>
      <c r="F16" s="74">
        <v>7127</v>
      </c>
      <c r="G16" s="73">
        <v>97014</v>
      </c>
      <c r="H16" s="74">
        <v>103501</v>
      </c>
      <c r="I16" s="74">
        <v>8478</v>
      </c>
      <c r="J16" s="73">
        <v>111979</v>
      </c>
      <c r="K16" s="74">
        <v>109392</v>
      </c>
      <c r="L16" s="74">
        <v>9086</v>
      </c>
      <c r="M16" s="73">
        <v>118478</v>
      </c>
      <c r="N16" s="74">
        <v>108626</v>
      </c>
      <c r="O16" s="74">
        <v>8247</v>
      </c>
      <c r="P16" s="75">
        <v>116873</v>
      </c>
      <c r="Q16" s="74">
        <v>112820</v>
      </c>
      <c r="R16" s="74">
        <v>8437</v>
      </c>
      <c r="S16" s="75">
        <v>121257</v>
      </c>
      <c r="T16" s="74">
        <v>112669</v>
      </c>
      <c r="U16" s="74">
        <v>8052</v>
      </c>
      <c r="V16" s="75">
        <v>120721</v>
      </c>
      <c r="W16" s="74">
        <v>108694</v>
      </c>
      <c r="X16" s="74">
        <v>7679</v>
      </c>
      <c r="Y16" s="75">
        <v>116373</v>
      </c>
      <c r="Z16" s="74">
        <v>110672</v>
      </c>
      <c r="AA16" s="74">
        <v>8036</v>
      </c>
      <c r="AB16" s="72">
        <v>118708</v>
      </c>
      <c r="AC16" s="74">
        <v>115071</v>
      </c>
      <c r="AD16" s="74">
        <v>8647</v>
      </c>
      <c r="AE16" s="72">
        <v>123718</v>
      </c>
      <c r="AF16" s="74">
        <v>95032</v>
      </c>
      <c r="AG16" s="74">
        <v>6832</v>
      </c>
      <c r="AH16" s="72">
        <f t="shared" si="0"/>
        <v>101864</v>
      </c>
    </row>
    <row r="17" spans="1:34" ht="48.75" customHeight="1" x14ac:dyDescent="0.2">
      <c r="A17" s="20" t="s">
        <v>16</v>
      </c>
      <c r="B17" s="21">
        <v>77340</v>
      </c>
      <c r="C17" s="21">
        <v>5543</v>
      </c>
      <c r="D17" s="73">
        <v>82883</v>
      </c>
      <c r="E17" s="74">
        <v>90930</v>
      </c>
      <c r="F17" s="74">
        <v>7297</v>
      </c>
      <c r="G17" s="73">
        <v>98227</v>
      </c>
      <c r="H17" s="74">
        <v>104534</v>
      </c>
      <c r="I17" s="74">
        <v>8570</v>
      </c>
      <c r="J17" s="73">
        <v>113104</v>
      </c>
      <c r="K17" s="74">
        <v>110203</v>
      </c>
      <c r="L17" s="74">
        <v>9147</v>
      </c>
      <c r="M17" s="73">
        <v>119350</v>
      </c>
      <c r="N17" s="74">
        <v>108845</v>
      </c>
      <c r="O17" s="74">
        <v>8192</v>
      </c>
      <c r="P17" s="75">
        <v>117037</v>
      </c>
      <c r="Q17" s="74">
        <v>112959</v>
      </c>
      <c r="R17" s="74">
        <v>8430</v>
      </c>
      <c r="S17" s="75">
        <v>121389</v>
      </c>
      <c r="T17" s="74">
        <v>112853</v>
      </c>
      <c r="U17" s="74">
        <v>8061</v>
      </c>
      <c r="V17" s="75">
        <v>120914</v>
      </c>
      <c r="W17" s="74">
        <v>108093</v>
      </c>
      <c r="X17" s="74">
        <v>7615</v>
      </c>
      <c r="Y17" s="75">
        <v>115708</v>
      </c>
      <c r="Z17" s="74">
        <v>111046</v>
      </c>
      <c r="AA17" s="74">
        <v>8079</v>
      </c>
      <c r="AB17" s="72">
        <v>119125</v>
      </c>
      <c r="AC17" s="74">
        <v>115875</v>
      </c>
      <c r="AD17" s="74">
        <v>8765</v>
      </c>
      <c r="AE17" s="72">
        <v>124640</v>
      </c>
      <c r="AF17" s="74">
        <v>92857</v>
      </c>
      <c r="AG17" s="74">
        <v>6617</v>
      </c>
      <c r="AH17" s="72">
        <f t="shared" si="0"/>
        <v>99474</v>
      </c>
    </row>
    <row r="18" spans="1:34" ht="48.75" customHeight="1" x14ac:dyDescent="0.2">
      <c r="A18" s="20" t="s">
        <v>17</v>
      </c>
      <c r="B18" s="21">
        <v>78051</v>
      </c>
      <c r="C18" s="21">
        <v>5616</v>
      </c>
      <c r="D18" s="73">
        <v>83667</v>
      </c>
      <c r="E18" s="74">
        <v>92519</v>
      </c>
      <c r="F18" s="74">
        <v>7460</v>
      </c>
      <c r="G18" s="73">
        <v>99979</v>
      </c>
      <c r="H18" s="74">
        <v>105660</v>
      </c>
      <c r="I18" s="74">
        <v>8624</v>
      </c>
      <c r="J18" s="73">
        <v>114284</v>
      </c>
      <c r="K18" s="74">
        <v>110877</v>
      </c>
      <c r="L18" s="74">
        <v>9161</v>
      </c>
      <c r="M18" s="73">
        <v>120038</v>
      </c>
      <c r="N18" s="74">
        <v>108301</v>
      </c>
      <c r="O18" s="74">
        <v>8148</v>
      </c>
      <c r="P18" s="75">
        <v>116449</v>
      </c>
      <c r="Q18" s="74">
        <v>112921</v>
      </c>
      <c r="R18" s="74">
        <v>8374</v>
      </c>
      <c r="S18" s="75">
        <v>121295</v>
      </c>
      <c r="T18" s="74">
        <v>112663</v>
      </c>
      <c r="U18" s="74">
        <v>8005</v>
      </c>
      <c r="V18" s="75">
        <v>120668</v>
      </c>
      <c r="W18" s="74">
        <v>108050</v>
      </c>
      <c r="X18" s="74">
        <v>7671</v>
      </c>
      <c r="Y18" s="75">
        <v>115721</v>
      </c>
      <c r="Z18" s="74">
        <v>111289</v>
      </c>
      <c r="AA18" s="74">
        <v>8233</v>
      </c>
      <c r="AB18" s="72">
        <v>119522</v>
      </c>
      <c r="AC18" s="74">
        <v>115894</v>
      </c>
      <c r="AD18" s="74">
        <v>8831</v>
      </c>
      <c r="AE18" s="72">
        <v>124725</v>
      </c>
      <c r="AF18" s="74">
        <v>91546</v>
      </c>
      <c r="AG18" s="74">
        <v>6626</v>
      </c>
      <c r="AH18" s="72">
        <f t="shared" si="0"/>
        <v>98172</v>
      </c>
    </row>
    <row r="19" spans="1:34" ht="48.75" customHeight="1" x14ac:dyDescent="0.2">
      <c r="A19" s="20" t="s">
        <v>18</v>
      </c>
      <c r="B19" s="21">
        <v>78811</v>
      </c>
      <c r="C19" s="21">
        <v>5684</v>
      </c>
      <c r="D19" s="73">
        <v>84495</v>
      </c>
      <c r="E19" s="74">
        <v>93150</v>
      </c>
      <c r="F19" s="74">
        <v>7578</v>
      </c>
      <c r="G19" s="73">
        <v>100728</v>
      </c>
      <c r="H19" s="74">
        <v>106093</v>
      </c>
      <c r="I19" s="74">
        <v>8604</v>
      </c>
      <c r="J19" s="73">
        <v>114697</v>
      </c>
      <c r="K19" s="74">
        <v>111153</v>
      </c>
      <c r="L19" s="74">
        <v>9157</v>
      </c>
      <c r="M19" s="73">
        <v>120310</v>
      </c>
      <c r="N19" s="74">
        <v>107510</v>
      </c>
      <c r="O19" s="74">
        <v>8124</v>
      </c>
      <c r="P19" s="75">
        <v>115634</v>
      </c>
      <c r="Q19" s="74">
        <v>112891</v>
      </c>
      <c r="R19" s="74">
        <v>8405</v>
      </c>
      <c r="S19" s="75">
        <v>121296</v>
      </c>
      <c r="T19" s="74">
        <v>112273</v>
      </c>
      <c r="U19" s="74">
        <v>7900</v>
      </c>
      <c r="V19" s="75">
        <v>120173</v>
      </c>
      <c r="W19" s="74">
        <v>107849</v>
      </c>
      <c r="X19" s="74">
        <v>7713</v>
      </c>
      <c r="Y19" s="75">
        <v>115562</v>
      </c>
      <c r="Z19" s="74">
        <v>111212</v>
      </c>
      <c r="AA19" s="74">
        <v>8279</v>
      </c>
      <c r="AB19" s="72">
        <v>119491</v>
      </c>
      <c r="AC19" s="74">
        <v>115918</v>
      </c>
      <c r="AD19" s="74">
        <v>8850</v>
      </c>
      <c r="AE19" s="72">
        <v>124768</v>
      </c>
      <c r="AF19" s="74"/>
      <c r="AG19" s="74"/>
      <c r="AH19" s="72">
        <f t="shared" si="0"/>
        <v>0</v>
      </c>
    </row>
    <row r="20" spans="1:34" ht="48.75" customHeight="1" x14ac:dyDescent="0.2">
      <c r="A20" s="24" t="s">
        <v>19</v>
      </c>
      <c r="B20" s="25">
        <v>78760</v>
      </c>
      <c r="C20" s="25">
        <v>5684</v>
      </c>
      <c r="D20" s="76">
        <v>84444</v>
      </c>
      <c r="E20" s="77">
        <v>92968</v>
      </c>
      <c r="F20" s="77">
        <v>7483</v>
      </c>
      <c r="G20" s="76">
        <v>100451</v>
      </c>
      <c r="H20" s="77">
        <v>105387</v>
      </c>
      <c r="I20" s="77">
        <v>8497</v>
      </c>
      <c r="J20" s="76">
        <v>113884</v>
      </c>
      <c r="K20" s="77">
        <v>111046</v>
      </c>
      <c r="L20" s="77">
        <v>8986</v>
      </c>
      <c r="M20" s="76">
        <v>120032</v>
      </c>
      <c r="N20" s="77">
        <v>105675</v>
      </c>
      <c r="O20" s="77">
        <v>7948</v>
      </c>
      <c r="P20" s="78">
        <v>113623</v>
      </c>
      <c r="Q20" s="77">
        <v>112188</v>
      </c>
      <c r="R20" s="77">
        <v>8256</v>
      </c>
      <c r="S20" s="78">
        <v>120444</v>
      </c>
      <c r="T20" s="77">
        <v>110753</v>
      </c>
      <c r="U20" s="77">
        <v>7779</v>
      </c>
      <c r="V20" s="78">
        <v>118532</v>
      </c>
      <c r="W20" s="77">
        <v>107136</v>
      </c>
      <c r="X20" s="77">
        <v>7614</v>
      </c>
      <c r="Y20" s="75">
        <v>114750</v>
      </c>
      <c r="Z20" s="77">
        <v>110294</v>
      </c>
      <c r="AA20" s="77">
        <v>8219</v>
      </c>
      <c r="AB20" s="72">
        <v>118513</v>
      </c>
      <c r="AC20" s="77">
        <v>115045</v>
      </c>
      <c r="AD20" s="77">
        <v>8757</v>
      </c>
      <c r="AE20" s="72">
        <v>123802</v>
      </c>
      <c r="AF20" s="77"/>
      <c r="AG20" s="77"/>
      <c r="AH20" s="72">
        <f t="shared" si="0"/>
        <v>0</v>
      </c>
    </row>
    <row r="21" spans="1:34" ht="41.25" customHeight="1" x14ac:dyDescent="0.2">
      <c r="A21" s="79" t="s">
        <v>20</v>
      </c>
      <c r="B21" s="29">
        <f>AVERAGE(B9:B20)</f>
        <v>75810.333333333328</v>
      </c>
      <c r="C21" s="29">
        <f>AVERAGE(C9:C20)</f>
        <v>5285.083333333333</v>
      </c>
      <c r="D21" s="29">
        <f t="shared" ref="D21:T21" si="1">AVERAGE(D9:D20)</f>
        <v>81095.416666666672</v>
      </c>
      <c r="E21" s="29">
        <f t="shared" si="1"/>
        <v>87458.083333333328</v>
      </c>
      <c r="F21" s="29">
        <f t="shared" si="1"/>
        <v>6808.5</v>
      </c>
      <c r="G21" s="29">
        <f t="shared" si="1"/>
        <v>94266.583333333328</v>
      </c>
      <c r="H21" s="29">
        <f t="shared" si="1"/>
        <v>101548.33333333333</v>
      </c>
      <c r="I21" s="29">
        <f t="shared" si="1"/>
        <v>8273.75</v>
      </c>
      <c r="J21" s="29">
        <f t="shared" si="1"/>
        <v>109822.08333333333</v>
      </c>
      <c r="K21" s="29">
        <f t="shared" si="1"/>
        <v>109025.08333333333</v>
      </c>
      <c r="L21" s="29">
        <f t="shared" si="1"/>
        <v>8961.4166666666661</v>
      </c>
      <c r="M21" s="29">
        <f t="shared" si="1"/>
        <v>117986.5</v>
      </c>
      <c r="N21" s="29">
        <f t="shared" si="1"/>
        <v>109009.66666666667</v>
      </c>
      <c r="O21" s="29">
        <f t="shared" si="1"/>
        <v>8379.4166666666661</v>
      </c>
      <c r="P21" s="29">
        <f t="shared" si="1"/>
        <v>117389.08333333333</v>
      </c>
      <c r="Q21" s="29">
        <f t="shared" si="1"/>
        <v>111689.08333333333</v>
      </c>
      <c r="R21" s="29">
        <f t="shared" si="1"/>
        <v>8351</v>
      </c>
      <c r="S21" s="29">
        <f t="shared" si="1"/>
        <v>120040.08333333333</v>
      </c>
      <c r="T21" s="29">
        <f t="shared" si="1"/>
        <v>112747</v>
      </c>
      <c r="U21" s="29">
        <f t="shared" ref="U21" si="2">AVERAGE(U9:U20)</f>
        <v>8167</v>
      </c>
      <c r="V21" s="29">
        <f t="shared" ref="V21" si="3">AVERAGE(V9:V20)</f>
        <v>120914</v>
      </c>
      <c r="W21" s="29">
        <f t="shared" ref="W21" si="4">AVERAGE(W9:W20)</f>
        <v>108939.91666666667</v>
      </c>
      <c r="X21" s="29">
        <f t="shared" ref="X21" si="5">AVERAGE(X9:X20)</f>
        <v>7717.75</v>
      </c>
      <c r="Y21" s="29">
        <f t="shared" ref="Y21" si="6">AVERAGE(Y9:Y20)</f>
        <v>116657.66666666667</v>
      </c>
      <c r="Z21" s="29">
        <f t="shared" ref="Z21" si="7">AVERAGE(Z9:Z20)</f>
        <v>109615.41666666667</v>
      </c>
      <c r="AA21" s="29">
        <f t="shared" ref="AA21" si="8">AVERAGE(AA9:AA20)</f>
        <v>7954.166666666667</v>
      </c>
      <c r="AB21" s="29">
        <f t="shared" ref="AB21" si="9">AVERAGE(AB9:AB20)</f>
        <v>117569.58333333333</v>
      </c>
      <c r="AC21" s="29">
        <f t="shared" ref="AC21" si="10">AVERAGE(AC9:AC20)</f>
        <v>113776.83333333333</v>
      </c>
      <c r="AD21" s="29">
        <f t="shared" ref="AD21" si="11">AVERAGE(AD9:AD20)</f>
        <v>8532.6666666666661</v>
      </c>
      <c r="AE21" s="29">
        <f t="shared" ref="AE21" si="12">AVERAGE(AE9:AE20)</f>
        <v>122309.5</v>
      </c>
      <c r="AF21" s="29">
        <f t="shared" ref="AF21" si="13">AVERAGE(AF9:AF20)</f>
        <v>103550.7</v>
      </c>
      <c r="AG21" s="29">
        <f t="shared" ref="AG21" si="14">AVERAGE(AG9:AG20)</f>
        <v>7611.9</v>
      </c>
      <c r="AH21" s="29">
        <f t="shared" ref="AH21" si="15">AVERAGE(AH9:AH20)</f>
        <v>92635.5</v>
      </c>
    </row>
    <row r="22" spans="1:34" ht="12.75" customHeight="1" x14ac:dyDescent="0.2">
      <c r="A22" s="80" t="s">
        <v>25</v>
      </c>
    </row>
    <row r="23" spans="1:34" ht="12.75" customHeight="1" x14ac:dyDescent="0.2">
      <c r="A23" s="80"/>
    </row>
    <row r="24" spans="1:34" ht="12.75" customHeight="1" x14ac:dyDescent="0.2">
      <c r="A24" s="33"/>
    </row>
    <row r="25" spans="1:34" ht="12.75" customHeight="1" x14ac:dyDescent="0.2">
      <c r="A25" s="33"/>
    </row>
    <row r="26" spans="1:34" ht="12.75" customHeight="1" x14ac:dyDescent="0.2">
      <c r="A26" s="33"/>
    </row>
    <row r="27" spans="1:34" ht="12.75" customHeight="1" x14ac:dyDescent="0.2">
      <c r="A27" s="33"/>
    </row>
    <row r="28" spans="1:34" ht="12.75" customHeight="1" x14ac:dyDescent="0.2">
      <c r="A28" s="33"/>
    </row>
    <row r="29" spans="1:34" ht="12.75" customHeight="1" x14ac:dyDescent="0.2">
      <c r="A29" s="33"/>
    </row>
    <row r="30" spans="1:34" ht="12.75" customHeight="1" x14ac:dyDescent="0.2"/>
    <row r="31" spans="1:34" ht="12.75" customHeight="1" x14ac:dyDescent="0.2"/>
    <row r="32" spans="1:34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hidden="1" customHeight="1" x14ac:dyDescent="0.2"/>
    <row r="52" ht="12.75" hidden="1" customHeight="1" x14ac:dyDescent="0.2"/>
    <row r="53" ht="12.75" hidden="1" customHeight="1" x14ac:dyDescent="0.2"/>
    <row r="54" ht="12.75" hidden="1" customHeight="1" x14ac:dyDescent="0.2"/>
    <row r="55" ht="12.75" hidden="1" customHeight="1" x14ac:dyDescent="0.2"/>
    <row r="56" ht="12.75" hidden="1" customHeight="1" x14ac:dyDescent="0.2"/>
    <row r="57" ht="12.75" hidden="1" customHeight="1" x14ac:dyDescent="0.2"/>
    <row r="58" ht="12.75" hidden="1" customHeight="1" x14ac:dyDescent="0.2"/>
    <row r="59" ht="12.75" hidden="1" customHeight="1" x14ac:dyDescent="0.2"/>
    <row r="60" ht="12.75" hidden="1" customHeight="1" x14ac:dyDescent="0.2"/>
    <row r="61" ht="12.75" hidden="1" customHeight="1" x14ac:dyDescent="0.2"/>
    <row r="62" ht="12.75" hidden="1" customHeight="1" x14ac:dyDescent="0.2"/>
    <row r="63" ht="12.75" hidden="1" customHeight="1" x14ac:dyDescent="0.2"/>
    <row r="64" ht="12.75" hidden="1" customHeight="1" x14ac:dyDescent="0.2"/>
    <row r="65" ht="12.75" hidden="1" customHeight="1" x14ac:dyDescent="0.2"/>
    <row r="66" ht="12.75" hidden="1" customHeight="1" x14ac:dyDescent="0.2"/>
    <row r="67" ht="12.75" hidden="1" customHeight="1" x14ac:dyDescent="0.2"/>
    <row r="68" ht="12.75" hidden="1" customHeight="1" x14ac:dyDescent="0.2"/>
    <row r="69" ht="12.75" hidden="1" customHeight="1" x14ac:dyDescent="0.2"/>
    <row r="70" ht="12.75" hidden="1" customHeight="1" x14ac:dyDescent="0.2"/>
    <row r="71" ht="12.75" hidden="1" customHeight="1" x14ac:dyDescent="0.2"/>
    <row r="72" ht="12.75" hidden="1" customHeight="1" x14ac:dyDescent="0.2"/>
    <row r="73" ht="12.75" hidden="1" customHeight="1" x14ac:dyDescent="0.2"/>
    <row r="74" ht="12.75" hidden="1" customHeight="1" x14ac:dyDescent="0.2"/>
    <row r="75" ht="12.75" hidden="1" customHeight="1" x14ac:dyDescent="0.2"/>
    <row r="76" ht="12.75" hidden="1" customHeight="1" x14ac:dyDescent="0.2"/>
    <row r="77" ht="12.75" hidden="1" customHeight="1" x14ac:dyDescent="0.2"/>
    <row r="78" ht="12.75" hidden="1" customHeight="1" x14ac:dyDescent="0.2"/>
    <row r="79" ht="12.75" hidden="1" customHeight="1" x14ac:dyDescent="0.2"/>
    <row r="80" ht="12.75" hidden="1" customHeight="1" x14ac:dyDescent="0.2"/>
    <row r="81" ht="12.75" hidden="1" customHeight="1" x14ac:dyDescent="0.2"/>
    <row r="82" ht="12.75" hidden="1" customHeight="1" x14ac:dyDescent="0.2"/>
    <row r="83" ht="12.75" hidden="1" customHeight="1" x14ac:dyDescent="0.2"/>
    <row r="84" ht="12.75" hidden="1" customHeight="1" x14ac:dyDescent="0.2"/>
    <row r="85" ht="12.75" hidden="1" customHeight="1" x14ac:dyDescent="0.2"/>
    <row r="86" ht="12.75" hidden="1" customHeight="1" x14ac:dyDescent="0.2"/>
    <row r="87" ht="12.75" hidden="1" customHeight="1" x14ac:dyDescent="0.2"/>
    <row r="88" ht="12.75" hidden="1" customHeight="1" x14ac:dyDescent="0.2"/>
    <row r="89" ht="12.75" hidden="1" customHeight="1" x14ac:dyDescent="0.2"/>
    <row r="90" ht="12.75" hidden="1" customHeight="1" x14ac:dyDescent="0.2"/>
    <row r="91" ht="12.75" hidden="1" customHeight="1" x14ac:dyDescent="0.2"/>
    <row r="92" ht="12.75" hidden="1" customHeight="1" x14ac:dyDescent="0.2"/>
    <row r="93" ht="12.75" hidden="1" customHeight="1" x14ac:dyDescent="0.2"/>
    <row r="94" ht="12.75" hidden="1" customHeight="1" x14ac:dyDescent="0.2"/>
    <row r="95" ht="12.75" hidden="1" customHeight="1" x14ac:dyDescent="0.2"/>
    <row r="96" ht="12.75" hidden="1" customHeight="1" x14ac:dyDescent="0.2"/>
    <row r="97" ht="12.75" hidden="1" customHeight="1" x14ac:dyDescent="0.2"/>
    <row r="98" ht="12.75" hidden="1" customHeight="1" x14ac:dyDescent="0.2"/>
    <row r="99" ht="12.75" hidden="1" customHeight="1" x14ac:dyDescent="0.2"/>
    <row r="100" ht="12.75" hidden="1" customHeight="1" x14ac:dyDescent="0.2"/>
    <row r="101" ht="12.75" hidden="1" customHeight="1" x14ac:dyDescent="0.2"/>
    <row r="102" ht="12.75" hidden="1" customHeight="1" x14ac:dyDescent="0.2"/>
    <row r="103" ht="12.75" hidden="1" customHeight="1" x14ac:dyDescent="0.2"/>
    <row r="104" ht="12.75" hidden="1" customHeight="1" x14ac:dyDescent="0.2"/>
    <row r="105" ht="12.75" hidden="1" customHeight="1" x14ac:dyDescent="0.2"/>
    <row r="106" ht="12.75" hidden="1" customHeight="1" x14ac:dyDescent="0.2"/>
    <row r="107" ht="12.75" hidden="1" customHeight="1" x14ac:dyDescent="0.2"/>
    <row r="108" ht="12.75" hidden="1" customHeight="1" x14ac:dyDescent="0.2"/>
    <row r="109" ht="12.75" hidden="1" customHeight="1" x14ac:dyDescent="0.2"/>
    <row r="110" ht="12.75" hidden="1" customHeight="1" x14ac:dyDescent="0.2"/>
    <row r="111" ht="12.75" hidden="1" customHeight="1" x14ac:dyDescent="0.2"/>
    <row r="112" ht="12.75" hidden="1" customHeight="1" x14ac:dyDescent="0.2"/>
    <row r="113" ht="12.75" hidden="1" customHeight="1" x14ac:dyDescent="0.2"/>
    <row r="114" ht="12.75" hidden="1" customHeight="1" x14ac:dyDescent="0.2"/>
    <row r="115" ht="12.75" hidden="1" customHeight="1" x14ac:dyDescent="0.2"/>
    <row r="116" ht="12.75" hidden="1" customHeight="1" x14ac:dyDescent="0.2"/>
    <row r="117" ht="12.75" hidden="1" customHeight="1" x14ac:dyDescent="0.2"/>
    <row r="118" ht="12.75" hidden="1" customHeight="1" x14ac:dyDescent="0.2"/>
    <row r="119" ht="12.75" hidden="1" customHeight="1" x14ac:dyDescent="0.2"/>
    <row r="120" ht="12.75" hidden="1" customHeight="1" x14ac:dyDescent="0.2"/>
    <row r="121" ht="12.75" hidden="1" customHeight="1" x14ac:dyDescent="0.2"/>
    <row r="122" ht="12.75" hidden="1" customHeight="1" x14ac:dyDescent="0.2"/>
    <row r="123" ht="12.75" hidden="1" customHeight="1" x14ac:dyDescent="0.2"/>
    <row r="124" ht="12.75" hidden="1" customHeight="1" x14ac:dyDescent="0.2"/>
    <row r="125" ht="12.75" hidden="1" customHeight="1" x14ac:dyDescent="0.2"/>
    <row r="126" ht="12.75" hidden="1" customHeight="1" x14ac:dyDescent="0.2"/>
    <row r="127" ht="12.75" hidden="1" customHeight="1" x14ac:dyDescent="0.2"/>
    <row r="128" ht="12.75" hidden="1" customHeight="1" x14ac:dyDescent="0.2"/>
    <row r="129" ht="12.75" hidden="1" customHeight="1" x14ac:dyDescent="0.2"/>
    <row r="130" ht="12.75" hidden="1" customHeight="1" x14ac:dyDescent="0.2"/>
    <row r="131" ht="12.75" hidden="1" customHeight="1" x14ac:dyDescent="0.2"/>
    <row r="132" ht="12.75" hidden="1" customHeight="1" x14ac:dyDescent="0.2"/>
    <row r="133" ht="12.75" hidden="1" customHeight="1" x14ac:dyDescent="0.2"/>
    <row r="134" ht="12.75" hidden="1" customHeight="1" x14ac:dyDescent="0.2"/>
    <row r="135" ht="12.75" hidden="1" customHeight="1" x14ac:dyDescent="0.2"/>
    <row r="136" ht="12.75" hidden="1" customHeight="1" x14ac:dyDescent="0.2"/>
    <row r="137" ht="12.75" hidden="1" customHeight="1" x14ac:dyDescent="0.2"/>
    <row r="138" ht="12.75" hidden="1" customHeight="1" x14ac:dyDescent="0.2"/>
    <row r="139" ht="12.75" hidden="1" customHeight="1" x14ac:dyDescent="0.2"/>
    <row r="140" ht="12.75" hidden="1" customHeight="1" x14ac:dyDescent="0.2"/>
    <row r="141" ht="12.75" hidden="1" customHeight="1" x14ac:dyDescent="0.2"/>
    <row r="142" ht="12.75" hidden="1" customHeight="1" x14ac:dyDescent="0.2"/>
    <row r="143" ht="12.75" hidden="1" customHeight="1" x14ac:dyDescent="0.2"/>
    <row r="144" ht="12.75" hidden="1" customHeight="1" x14ac:dyDescent="0.2"/>
    <row r="145" ht="12.75" hidden="1" customHeight="1" x14ac:dyDescent="0.2"/>
    <row r="146" ht="12.75" hidden="1" customHeight="1" x14ac:dyDescent="0.2"/>
    <row r="147" ht="12.75" hidden="1" customHeight="1" x14ac:dyDescent="0.2"/>
    <row r="148" ht="12.75" hidden="1" customHeight="1" x14ac:dyDescent="0.2"/>
    <row r="149" ht="12.75" hidden="1" customHeight="1" x14ac:dyDescent="0.2"/>
    <row r="150" ht="12.75" hidden="1" customHeight="1" x14ac:dyDescent="0.2"/>
    <row r="151" ht="12.75" hidden="1" customHeight="1" x14ac:dyDescent="0.2"/>
    <row r="152" ht="12.75" hidden="1" customHeight="1" x14ac:dyDescent="0.2"/>
    <row r="153" ht="12.75" hidden="1" customHeight="1" x14ac:dyDescent="0.2"/>
    <row r="154" ht="12.75" hidden="1" customHeight="1" x14ac:dyDescent="0.2"/>
    <row r="155" ht="12.75" hidden="1" customHeight="1" x14ac:dyDescent="0.2"/>
    <row r="156" ht="12.75" hidden="1" customHeight="1" x14ac:dyDescent="0.2"/>
    <row r="157" ht="12.75" hidden="1" customHeight="1" x14ac:dyDescent="0.2"/>
    <row r="158" ht="12.75" hidden="1" customHeight="1" x14ac:dyDescent="0.2"/>
    <row r="159" ht="12.75" hidden="1" customHeight="1" x14ac:dyDescent="0.2"/>
    <row r="160" ht="12.75" hidden="1" customHeight="1" x14ac:dyDescent="0.2"/>
    <row r="161" ht="12.75" hidden="1" customHeight="1" x14ac:dyDescent="0.2"/>
    <row r="162" ht="12.75" hidden="1" customHeight="1" x14ac:dyDescent="0.2"/>
    <row r="163" ht="12.75" hidden="1" customHeight="1" x14ac:dyDescent="0.2"/>
    <row r="164" ht="12.75" hidden="1" customHeight="1" x14ac:dyDescent="0.2"/>
    <row r="165" ht="12.75" hidden="1" customHeight="1" x14ac:dyDescent="0.2"/>
    <row r="166" ht="12.75" hidden="1" customHeight="1" x14ac:dyDescent="0.2"/>
    <row r="167" ht="12.75" hidden="1" customHeight="1" x14ac:dyDescent="0.2"/>
    <row r="168" ht="12.75" hidden="1" customHeight="1" x14ac:dyDescent="0.2"/>
    <row r="169" ht="12.75" hidden="1" customHeight="1" x14ac:dyDescent="0.2"/>
    <row r="170" ht="12.75" hidden="1" customHeight="1" x14ac:dyDescent="0.2"/>
    <row r="171" ht="12.75" hidden="1" customHeight="1" x14ac:dyDescent="0.2"/>
    <row r="172" ht="12.75" hidden="1" customHeight="1" x14ac:dyDescent="0.2"/>
    <row r="173" ht="12.75" hidden="1" customHeight="1" x14ac:dyDescent="0.2"/>
    <row r="174" ht="12.75" hidden="1" customHeight="1" x14ac:dyDescent="0.2"/>
    <row r="175" ht="12.75" hidden="1" customHeight="1" x14ac:dyDescent="0.2"/>
    <row r="176" ht="12.75" hidden="1" customHeight="1" x14ac:dyDescent="0.2"/>
    <row r="177" ht="12.75" hidden="1" customHeight="1" x14ac:dyDescent="0.2"/>
    <row r="178" ht="12.75" hidden="1" customHeight="1" x14ac:dyDescent="0.2"/>
    <row r="179" ht="12.75" hidden="1" customHeight="1" x14ac:dyDescent="0.2"/>
    <row r="180" ht="12.75" hidden="1" customHeight="1" x14ac:dyDescent="0.2"/>
    <row r="181" ht="12.75" hidden="1" customHeight="1" x14ac:dyDescent="0.2"/>
    <row r="182" ht="12.75" hidden="1" customHeight="1" x14ac:dyDescent="0.2"/>
    <row r="183" ht="12.75" hidden="1" customHeight="1" x14ac:dyDescent="0.2"/>
    <row r="184" ht="12.75" hidden="1" customHeight="1" x14ac:dyDescent="0.2"/>
    <row r="185" ht="12.75" hidden="1" customHeight="1" x14ac:dyDescent="0.2"/>
    <row r="186" ht="12.75" hidden="1" customHeight="1" x14ac:dyDescent="0.2"/>
    <row r="187" ht="12.75" hidden="1" customHeight="1" x14ac:dyDescent="0.2"/>
    <row r="188" ht="12.75" hidden="1" customHeight="1" x14ac:dyDescent="0.2"/>
    <row r="189" ht="12.75" hidden="1" customHeight="1" x14ac:dyDescent="0.2"/>
    <row r="190" ht="12.75" hidden="1" customHeight="1" x14ac:dyDescent="0.2"/>
    <row r="191" ht="12.75" hidden="1" customHeight="1" x14ac:dyDescent="0.2"/>
    <row r="192" ht="12.75" hidden="1" customHeight="1" x14ac:dyDescent="0.2"/>
    <row r="193" ht="12.75" hidden="1" customHeight="1" x14ac:dyDescent="0.2"/>
    <row r="194" ht="12.75" hidden="1" customHeight="1" x14ac:dyDescent="0.2"/>
    <row r="195" ht="12.75" hidden="1" customHeight="1" x14ac:dyDescent="0.2"/>
    <row r="196" ht="12.75" hidden="1" customHeight="1" x14ac:dyDescent="0.2"/>
    <row r="197" ht="12.75" hidden="1" customHeight="1" x14ac:dyDescent="0.2"/>
    <row r="198" ht="12.75" hidden="1" customHeight="1" x14ac:dyDescent="0.2"/>
    <row r="199" ht="12.75" hidden="1" customHeight="1" x14ac:dyDescent="0.2"/>
    <row r="200" ht="12.75" hidden="1" customHeight="1" x14ac:dyDescent="0.2"/>
    <row r="201" ht="12.75" hidden="1" customHeight="1" x14ac:dyDescent="0.2"/>
    <row r="202" ht="12.75" hidden="1" customHeight="1" x14ac:dyDescent="0.2"/>
    <row r="203" ht="12.75" hidden="1" customHeight="1" x14ac:dyDescent="0.2"/>
    <row r="204" ht="12.75" hidden="1" customHeight="1" x14ac:dyDescent="0.2"/>
    <row r="205" ht="12.75" hidden="1" customHeight="1" x14ac:dyDescent="0.2"/>
    <row r="206" ht="12.75" hidden="1" customHeight="1" x14ac:dyDescent="0.2"/>
    <row r="207" ht="12.75" hidden="1" customHeight="1" x14ac:dyDescent="0.2"/>
    <row r="208" ht="12.75" hidden="1" customHeight="1" x14ac:dyDescent="0.2"/>
    <row r="209" ht="12.75" hidden="1" customHeight="1" x14ac:dyDescent="0.2"/>
    <row r="210" ht="12.75" hidden="1" customHeight="1" x14ac:dyDescent="0.2"/>
    <row r="211" ht="12.75" hidden="1" customHeight="1" x14ac:dyDescent="0.2"/>
    <row r="212" ht="12.75" hidden="1" customHeight="1" x14ac:dyDescent="0.2"/>
    <row r="213" ht="12.75" hidden="1" customHeight="1" x14ac:dyDescent="0.2"/>
    <row r="214" ht="12.75" hidden="1" customHeight="1" x14ac:dyDescent="0.2"/>
    <row r="215" ht="12.75" hidden="1" customHeight="1" x14ac:dyDescent="0.2"/>
    <row r="216" ht="12.75" hidden="1" customHeight="1" x14ac:dyDescent="0.2"/>
    <row r="217" ht="12.75" hidden="1" customHeight="1" x14ac:dyDescent="0.2"/>
    <row r="218" ht="12.75" hidden="1" customHeight="1" x14ac:dyDescent="0.2"/>
    <row r="219" ht="12.75" hidden="1" customHeight="1" x14ac:dyDescent="0.2"/>
    <row r="220" ht="12.75" hidden="1" customHeight="1" x14ac:dyDescent="0.2"/>
    <row r="221" ht="12.75" hidden="1" customHeight="1" x14ac:dyDescent="0.2"/>
    <row r="222" ht="12.75" hidden="1" customHeight="1" x14ac:dyDescent="0.2"/>
    <row r="223" ht="12.75" hidden="1" customHeight="1" x14ac:dyDescent="0.2"/>
    <row r="224" ht="12.75" hidden="1" customHeight="1" x14ac:dyDescent="0.2"/>
    <row r="225" ht="12.75" hidden="1" customHeight="1" x14ac:dyDescent="0.2"/>
    <row r="226" ht="12.75" hidden="1" customHeight="1" x14ac:dyDescent="0.2"/>
    <row r="227" ht="12.75" hidden="1" customHeight="1" x14ac:dyDescent="0.2"/>
    <row r="228" ht="12.75" hidden="1" customHeight="1" x14ac:dyDescent="0.2"/>
    <row r="229" ht="12.75" hidden="1" customHeight="1" x14ac:dyDescent="0.2"/>
    <row r="230" ht="12.75" hidden="1" customHeight="1" x14ac:dyDescent="0.2"/>
    <row r="231" ht="12.75" hidden="1" customHeight="1" x14ac:dyDescent="0.2"/>
    <row r="232" ht="12.75" hidden="1" customHeight="1" x14ac:dyDescent="0.2"/>
    <row r="233" ht="12.75" hidden="1" customHeight="1" x14ac:dyDescent="0.2"/>
    <row r="234" ht="12.75" hidden="1" customHeight="1" x14ac:dyDescent="0.2"/>
    <row r="235" ht="12.75" hidden="1" customHeight="1" x14ac:dyDescent="0.2"/>
    <row r="236" ht="12.75" hidden="1" customHeight="1" x14ac:dyDescent="0.2"/>
    <row r="237" ht="12.75" hidden="1" customHeight="1" x14ac:dyDescent="0.2"/>
    <row r="238" ht="12.75" hidden="1" customHeight="1" x14ac:dyDescent="0.2"/>
    <row r="239" ht="12.75" hidden="1" customHeight="1" x14ac:dyDescent="0.2"/>
    <row r="240" ht="12.75" hidden="1" customHeight="1" x14ac:dyDescent="0.2"/>
    <row r="241" ht="12.75" hidden="1" customHeight="1" x14ac:dyDescent="0.2"/>
    <row r="242" ht="12.75" hidden="1" customHeight="1" x14ac:dyDescent="0.2"/>
    <row r="243" ht="12.75" hidden="1" customHeight="1" x14ac:dyDescent="0.2"/>
    <row r="244" ht="12.75" hidden="1" customHeight="1" x14ac:dyDescent="0.2"/>
    <row r="245" ht="12.75" hidden="1" customHeight="1" x14ac:dyDescent="0.2"/>
    <row r="246" ht="12.75" hidden="1" customHeight="1" x14ac:dyDescent="0.2"/>
    <row r="247" ht="12.75" hidden="1" customHeight="1" x14ac:dyDescent="0.2"/>
    <row r="248" ht="12.75" hidden="1" customHeight="1" x14ac:dyDescent="0.2"/>
    <row r="249" ht="12.75" hidden="1" customHeight="1" x14ac:dyDescent="0.2"/>
    <row r="250" ht="12.75" hidden="1" customHeight="1" x14ac:dyDescent="0.2"/>
    <row r="251" ht="12.75" hidden="1" customHeight="1" x14ac:dyDescent="0.2"/>
    <row r="252" ht="12.75" hidden="1" customHeight="1" x14ac:dyDescent="0.2"/>
    <row r="253" ht="12.75" hidden="1" customHeight="1" x14ac:dyDescent="0.2"/>
    <row r="254" ht="12.75" hidden="1" customHeight="1" x14ac:dyDescent="0.2"/>
    <row r="255" ht="12.75" hidden="1" customHeight="1" x14ac:dyDescent="0.2"/>
    <row r="256" ht="12.75" hidden="1" customHeight="1" x14ac:dyDescent="0.2"/>
    <row r="257" ht="12.75" hidden="1" customHeight="1" x14ac:dyDescent="0.2"/>
    <row r="258" ht="12.75" hidden="1" customHeight="1" x14ac:dyDescent="0.2"/>
    <row r="259" ht="12.75" hidden="1" customHeight="1" x14ac:dyDescent="0.2"/>
    <row r="260" ht="12.75" hidden="1" customHeight="1" x14ac:dyDescent="0.2"/>
    <row r="261" ht="12.75" hidden="1" customHeight="1" x14ac:dyDescent="0.2"/>
    <row r="262" ht="12.75" hidden="1" customHeight="1" x14ac:dyDescent="0.2"/>
    <row r="263" ht="12.75" hidden="1" customHeight="1" x14ac:dyDescent="0.2"/>
    <row r="264" ht="12.75" hidden="1" customHeight="1" x14ac:dyDescent="0.2"/>
    <row r="265" ht="12.75" hidden="1" customHeight="1" x14ac:dyDescent="0.2"/>
    <row r="266" ht="12.75" hidden="1" customHeight="1" x14ac:dyDescent="0.2"/>
    <row r="267" ht="12.75" hidden="1" customHeight="1" x14ac:dyDescent="0.2"/>
    <row r="268" ht="12.75" hidden="1" customHeight="1" x14ac:dyDescent="0.2"/>
    <row r="269" ht="12.75" hidden="1" customHeight="1" x14ac:dyDescent="0.2"/>
    <row r="270" ht="12.75" hidden="1" customHeight="1" x14ac:dyDescent="0.2"/>
    <row r="271" ht="12.75" hidden="1" customHeight="1" x14ac:dyDescent="0.2"/>
    <row r="272" ht="12.75" hidden="1" customHeight="1" x14ac:dyDescent="0.2"/>
    <row r="273" ht="12.75" hidden="1" customHeight="1" x14ac:dyDescent="0.2"/>
    <row r="274" ht="12.75" hidden="1" customHeight="1" x14ac:dyDescent="0.2"/>
    <row r="275" ht="12.75" hidden="1" customHeight="1" x14ac:dyDescent="0.2"/>
    <row r="276" ht="12.75" hidden="1" customHeight="1" x14ac:dyDescent="0.2"/>
    <row r="277" ht="12.75" hidden="1" customHeight="1" x14ac:dyDescent="0.2"/>
    <row r="278" ht="12.75" hidden="1" customHeight="1" x14ac:dyDescent="0.2"/>
    <row r="279" ht="12.75" hidden="1" customHeight="1" x14ac:dyDescent="0.2"/>
    <row r="280" ht="12.75" hidden="1" customHeight="1" x14ac:dyDescent="0.2"/>
    <row r="281" ht="12.75" hidden="1" customHeight="1" x14ac:dyDescent="0.2"/>
    <row r="282" ht="12.75" hidden="1" customHeight="1" x14ac:dyDescent="0.2"/>
    <row r="283" ht="12.75" hidden="1" customHeight="1" x14ac:dyDescent="0.2"/>
    <row r="284" ht="12.75" hidden="1" customHeight="1" x14ac:dyDescent="0.2"/>
    <row r="285" ht="12.75" hidden="1" customHeight="1" x14ac:dyDescent="0.2"/>
    <row r="286" ht="12.75" hidden="1" customHeight="1" x14ac:dyDescent="0.2"/>
    <row r="287" ht="12.75" hidden="1" customHeight="1" x14ac:dyDescent="0.2"/>
    <row r="288" ht="12.75" hidden="1" customHeight="1" x14ac:dyDescent="0.2"/>
    <row r="289" ht="12.75" hidden="1" customHeight="1" x14ac:dyDescent="0.2"/>
    <row r="290" ht="12.75" hidden="1" customHeight="1" x14ac:dyDescent="0.2"/>
    <row r="291" ht="12.75" hidden="1" customHeight="1" x14ac:dyDescent="0.2"/>
    <row r="292" ht="12.75" hidden="1" customHeight="1" x14ac:dyDescent="0.2"/>
    <row r="293" ht="12.75" hidden="1" customHeight="1" x14ac:dyDescent="0.2"/>
    <row r="294" ht="12.75" hidden="1" customHeight="1" x14ac:dyDescent="0.2"/>
    <row r="295" ht="12.75" hidden="1" customHeight="1" x14ac:dyDescent="0.2"/>
    <row r="296" ht="12.75" hidden="1" customHeight="1" x14ac:dyDescent="0.2"/>
    <row r="297" ht="12.75" hidden="1" customHeight="1" x14ac:dyDescent="0.2"/>
    <row r="298" ht="12.75" hidden="1" customHeight="1" x14ac:dyDescent="0.2"/>
    <row r="299" ht="12.75" hidden="1" customHeight="1" x14ac:dyDescent="0.2"/>
    <row r="300" ht="12.75" hidden="1" customHeight="1" x14ac:dyDescent="0.2"/>
    <row r="301" ht="12.75" hidden="1" customHeight="1" x14ac:dyDescent="0.2"/>
    <row r="302" ht="12.75" hidden="1" customHeight="1" x14ac:dyDescent="0.2"/>
    <row r="303" ht="12.75" hidden="1" customHeight="1" x14ac:dyDescent="0.2"/>
    <row r="304" ht="12.75" hidden="1" customHeight="1" x14ac:dyDescent="0.2"/>
    <row r="305" ht="12.75" hidden="1" customHeight="1" x14ac:dyDescent="0.2"/>
    <row r="306" ht="12.75" hidden="1" customHeight="1" x14ac:dyDescent="0.2"/>
    <row r="307" ht="12.75" hidden="1" customHeight="1" x14ac:dyDescent="0.2"/>
    <row r="308" ht="12.75" hidden="1" customHeight="1" x14ac:dyDescent="0.2"/>
    <row r="309" ht="12.75" hidden="1" customHeight="1" x14ac:dyDescent="0.2"/>
    <row r="310" ht="12.75" hidden="1" customHeight="1" x14ac:dyDescent="0.2"/>
    <row r="311" ht="12.75" hidden="1" customHeight="1" x14ac:dyDescent="0.2"/>
    <row r="312" ht="12.75" hidden="1" customHeight="1" x14ac:dyDescent="0.2"/>
    <row r="313" ht="12.75" hidden="1" customHeight="1" x14ac:dyDescent="0.2"/>
    <row r="314" ht="12.75" hidden="1" customHeight="1" x14ac:dyDescent="0.2"/>
    <row r="315" ht="12.75" hidden="1" customHeight="1" x14ac:dyDescent="0.2"/>
    <row r="316" ht="12.75" hidden="1" customHeight="1" x14ac:dyDescent="0.2"/>
    <row r="317" ht="12.75" hidden="1" customHeight="1" x14ac:dyDescent="0.2"/>
    <row r="318" ht="12.75" hidden="1" customHeight="1" x14ac:dyDescent="0.2"/>
    <row r="319" ht="12.75" hidden="1" customHeight="1" x14ac:dyDescent="0.2"/>
    <row r="320" ht="12.75" hidden="1" customHeight="1" x14ac:dyDescent="0.2"/>
    <row r="321" ht="12.75" hidden="1" customHeight="1" x14ac:dyDescent="0.2"/>
    <row r="322" ht="12.75" hidden="1" customHeight="1" x14ac:dyDescent="0.2"/>
    <row r="323" ht="12.75" hidden="1" customHeight="1" x14ac:dyDescent="0.2"/>
    <row r="324" ht="12.75" hidden="1" customHeight="1" x14ac:dyDescent="0.2"/>
    <row r="325" ht="12.75" hidden="1" customHeight="1" x14ac:dyDescent="0.2"/>
    <row r="326" ht="12.75" hidden="1" customHeight="1" x14ac:dyDescent="0.2"/>
    <row r="327" ht="12.75" hidden="1" customHeight="1" x14ac:dyDescent="0.2"/>
    <row r="328" ht="12.75" hidden="1" customHeight="1" x14ac:dyDescent="0.2"/>
    <row r="329" ht="12.75" hidden="1" customHeight="1" x14ac:dyDescent="0.2"/>
    <row r="330" ht="12.75" hidden="1" customHeight="1" x14ac:dyDescent="0.2"/>
    <row r="331" ht="12.75" hidden="1" customHeight="1" x14ac:dyDescent="0.2"/>
    <row r="332" ht="12.75" hidden="1" customHeight="1" x14ac:dyDescent="0.2"/>
    <row r="333" ht="12.75" hidden="1" customHeight="1" x14ac:dyDescent="0.2"/>
    <row r="334" ht="12.75" hidden="1" customHeight="1" x14ac:dyDescent="0.2"/>
    <row r="335" ht="12.75" hidden="1" customHeight="1" x14ac:dyDescent="0.2"/>
    <row r="336" ht="12.75" hidden="1" customHeight="1" x14ac:dyDescent="0.2"/>
    <row r="337" ht="12.75" hidden="1" customHeight="1" x14ac:dyDescent="0.2"/>
    <row r="338" ht="12.75" hidden="1" customHeight="1" x14ac:dyDescent="0.2"/>
    <row r="339" ht="12.75" hidden="1" customHeight="1" x14ac:dyDescent="0.2"/>
    <row r="340" ht="12.75" hidden="1" customHeight="1" x14ac:dyDescent="0.2"/>
    <row r="341" ht="12.75" hidden="1" customHeight="1" x14ac:dyDescent="0.2"/>
    <row r="342" ht="12.75" hidden="1" customHeight="1" x14ac:dyDescent="0.2"/>
    <row r="343" ht="12.75" hidden="1" customHeight="1" x14ac:dyDescent="0.2"/>
    <row r="344" ht="12.75" hidden="1" customHeight="1" x14ac:dyDescent="0.2"/>
    <row r="345" ht="12.75" hidden="1" customHeight="1" x14ac:dyDescent="0.2"/>
    <row r="346" ht="12.75" hidden="1" customHeight="1" x14ac:dyDescent="0.2"/>
    <row r="347" ht="12.75" hidden="1" customHeight="1" x14ac:dyDescent="0.2"/>
    <row r="348" ht="12.75" hidden="1" customHeight="1" x14ac:dyDescent="0.2"/>
    <row r="349" ht="12.75" hidden="1" customHeight="1" x14ac:dyDescent="0.2"/>
    <row r="350" ht="12.75" hidden="1" customHeight="1" x14ac:dyDescent="0.2"/>
    <row r="351" ht="12.75" hidden="1" customHeight="1" x14ac:dyDescent="0.2"/>
    <row r="352" ht="12.75" hidden="1" customHeight="1" x14ac:dyDescent="0.2"/>
    <row r="353" ht="12.75" hidden="1" customHeight="1" x14ac:dyDescent="0.2"/>
    <row r="354" ht="12.75" hidden="1" customHeight="1" x14ac:dyDescent="0.2"/>
    <row r="355" ht="12.75" hidden="1" customHeight="1" x14ac:dyDescent="0.2"/>
    <row r="356" ht="12.75" hidden="1" customHeight="1" x14ac:dyDescent="0.2"/>
    <row r="357" ht="12.75" hidden="1" customHeight="1" x14ac:dyDescent="0.2"/>
    <row r="358" ht="12.75" hidden="1" customHeight="1" x14ac:dyDescent="0.2"/>
    <row r="359" ht="12.75" hidden="1" customHeight="1" x14ac:dyDescent="0.2"/>
    <row r="360" ht="12.75" hidden="1" customHeight="1" x14ac:dyDescent="0.2"/>
    <row r="361" ht="12.75" hidden="1" customHeight="1" x14ac:dyDescent="0.2"/>
    <row r="362" ht="12.75" hidden="1" customHeight="1" x14ac:dyDescent="0.2"/>
    <row r="363" ht="12.75" hidden="1" customHeight="1" x14ac:dyDescent="0.2"/>
    <row r="364" ht="12.75" hidden="1" customHeight="1" x14ac:dyDescent="0.2"/>
    <row r="365" ht="12.75" hidden="1" customHeight="1" x14ac:dyDescent="0.2"/>
    <row r="366" ht="12.75" hidden="1" customHeight="1" x14ac:dyDescent="0.2"/>
    <row r="367" ht="12.75" hidden="1" customHeight="1" x14ac:dyDescent="0.2"/>
    <row r="368" ht="12.75" hidden="1" customHeight="1" x14ac:dyDescent="0.2"/>
    <row r="369" ht="12.75" hidden="1" customHeight="1" x14ac:dyDescent="0.2"/>
    <row r="370" ht="12.75" hidden="1" customHeight="1" x14ac:dyDescent="0.2"/>
    <row r="371" ht="12.75" hidden="1" customHeight="1" x14ac:dyDescent="0.2"/>
    <row r="372" ht="12.75" hidden="1" customHeight="1" x14ac:dyDescent="0.2"/>
    <row r="373" ht="12.75" hidden="1" customHeight="1" x14ac:dyDescent="0.2"/>
    <row r="374" ht="12.75" hidden="1" customHeight="1" x14ac:dyDescent="0.2"/>
    <row r="375" ht="12.75" hidden="1" customHeight="1" x14ac:dyDescent="0.2"/>
    <row r="376" ht="12.75" hidden="1" customHeight="1" x14ac:dyDescent="0.2"/>
    <row r="377" ht="12.75" hidden="1" customHeight="1" x14ac:dyDescent="0.2"/>
    <row r="378" ht="12.75" hidden="1" customHeight="1" x14ac:dyDescent="0.2"/>
    <row r="379" ht="12.75" hidden="1" customHeight="1" x14ac:dyDescent="0.2"/>
    <row r="380" ht="12.75" hidden="1" customHeight="1" x14ac:dyDescent="0.2"/>
    <row r="381" ht="12.75" hidden="1" customHeight="1" x14ac:dyDescent="0.2"/>
    <row r="382" ht="12.75" hidden="1" customHeight="1" x14ac:dyDescent="0.2"/>
    <row r="383" ht="12.75" hidden="1" customHeight="1" x14ac:dyDescent="0.2"/>
    <row r="384" ht="12.75" hidden="1" customHeight="1" x14ac:dyDescent="0.2"/>
    <row r="385" ht="12.75" hidden="1" customHeight="1" x14ac:dyDescent="0.2"/>
    <row r="386" ht="12.75" hidden="1" customHeight="1" x14ac:dyDescent="0.2"/>
    <row r="387" ht="12.75" hidden="1" customHeight="1" x14ac:dyDescent="0.2"/>
    <row r="388" ht="12.75" hidden="1" customHeight="1" x14ac:dyDescent="0.2"/>
    <row r="389" ht="12.75" hidden="1" customHeight="1" x14ac:dyDescent="0.2"/>
    <row r="390" ht="12.75" hidden="1" customHeight="1" x14ac:dyDescent="0.2"/>
    <row r="391" ht="12.75" hidden="1" customHeight="1" x14ac:dyDescent="0.2"/>
    <row r="392" ht="12.75" hidden="1" customHeight="1" x14ac:dyDescent="0.2"/>
    <row r="393" ht="12.75" hidden="1" customHeight="1" x14ac:dyDescent="0.2"/>
    <row r="394" ht="12.75" hidden="1" customHeight="1" x14ac:dyDescent="0.2"/>
    <row r="395" ht="12.75" hidden="1" customHeight="1" x14ac:dyDescent="0.2"/>
    <row r="396" ht="12.75" hidden="1" customHeight="1" x14ac:dyDescent="0.2"/>
    <row r="397" ht="12.75" hidden="1" customHeight="1" x14ac:dyDescent="0.2"/>
    <row r="398" ht="12.75" hidden="1" customHeight="1" x14ac:dyDescent="0.2"/>
    <row r="399" ht="12.75" hidden="1" customHeight="1" x14ac:dyDescent="0.2"/>
    <row r="400" ht="12.75" hidden="1" customHeight="1" x14ac:dyDescent="0.2"/>
    <row r="401" ht="12.75" hidden="1" customHeight="1" x14ac:dyDescent="0.2"/>
    <row r="402" ht="12.75" hidden="1" customHeight="1" x14ac:dyDescent="0.2"/>
    <row r="403" ht="12.75" hidden="1" customHeight="1" x14ac:dyDescent="0.2"/>
    <row r="404" ht="12.75" hidden="1" customHeight="1" x14ac:dyDescent="0.2"/>
    <row r="405" ht="12.75" hidden="1" customHeight="1" x14ac:dyDescent="0.2"/>
    <row r="406" ht="12.75" hidden="1" customHeight="1" x14ac:dyDescent="0.2"/>
    <row r="407" ht="12.75" hidden="1" customHeight="1" x14ac:dyDescent="0.2"/>
    <row r="408" ht="12.75" hidden="1" customHeight="1" x14ac:dyDescent="0.2"/>
    <row r="409" ht="12.75" hidden="1" customHeight="1" x14ac:dyDescent="0.2"/>
    <row r="410" ht="12.75" hidden="1" customHeight="1" x14ac:dyDescent="0.2"/>
    <row r="411" ht="12.75" hidden="1" customHeight="1" x14ac:dyDescent="0.2"/>
    <row r="412" ht="12.75" hidden="1" customHeight="1" x14ac:dyDescent="0.2"/>
    <row r="413" ht="12.75" hidden="1" customHeight="1" x14ac:dyDescent="0.2"/>
    <row r="414" ht="12.75" hidden="1" customHeight="1" x14ac:dyDescent="0.2"/>
    <row r="415" ht="12.75" hidden="1" customHeight="1" x14ac:dyDescent="0.2"/>
    <row r="416" ht="12.75" hidden="1" customHeight="1" x14ac:dyDescent="0.2"/>
    <row r="417" ht="12.75" hidden="1" customHeight="1" x14ac:dyDescent="0.2"/>
    <row r="418" ht="12.75" hidden="1" customHeight="1" x14ac:dyDescent="0.2"/>
    <row r="419" ht="12.75" hidden="1" customHeight="1" x14ac:dyDescent="0.2"/>
    <row r="420" ht="12.75" hidden="1" customHeight="1" x14ac:dyDescent="0.2"/>
    <row r="421" ht="12.75" hidden="1" customHeight="1" x14ac:dyDescent="0.2"/>
    <row r="422" ht="12.75" hidden="1" customHeight="1" x14ac:dyDescent="0.2"/>
    <row r="423" ht="12.75" hidden="1" customHeight="1" x14ac:dyDescent="0.2"/>
    <row r="424" ht="12.75" hidden="1" customHeight="1" x14ac:dyDescent="0.2"/>
    <row r="425" ht="12.75" hidden="1" customHeight="1" x14ac:dyDescent="0.2"/>
    <row r="426" ht="12.75" hidden="1" customHeight="1" x14ac:dyDescent="0.2"/>
    <row r="427" ht="12.75" hidden="1" customHeight="1" x14ac:dyDescent="0.2"/>
    <row r="428" ht="12.75" hidden="1" customHeight="1" x14ac:dyDescent="0.2"/>
    <row r="429" ht="12.75" hidden="1" customHeight="1" x14ac:dyDescent="0.2"/>
    <row r="430" ht="12.75" hidden="1" customHeight="1" x14ac:dyDescent="0.2"/>
    <row r="431" ht="12.75" hidden="1" customHeight="1" x14ac:dyDescent="0.2"/>
    <row r="432" ht="12.75" hidden="1" customHeight="1" x14ac:dyDescent="0.2"/>
    <row r="433" ht="12.75" hidden="1" customHeight="1" x14ac:dyDescent="0.2"/>
    <row r="434" ht="12.75" hidden="1" customHeight="1" x14ac:dyDescent="0.2"/>
    <row r="435" ht="12.75" hidden="1" customHeight="1" x14ac:dyDescent="0.2"/>
    <row r="436" ht="12.75" hidden="1" customHeight="1" x14ac:dyDescent="0.2"/>
    <row r="437" ht="12.75" hidden="1" customHeight="1" x14ac:dyDescent="0.2"/>
    <row r="438" ht="12.75" hidden="1" customHeight="1" x14ac:dyDescent="0.2"/>
    <row r="439" ht="12.75" hidden="1" customHeight="1" x14ac:dyDescent="0.2"/>
    <row r="440" ht="12.75" hidden="1" customHeight="1" x14ac:dyDescent="0.2"/>
    <row r="441" ht="12.75" hidden="1" customHeight="1" x14ac:dyDescent="0.2"/>
    <row r="442" ht="12.75" hidden="1" customHeight="1" x14ac:dyDescent="0.2"/>
    <row r="443" ht="12.75" hidden="1" customHeight="1" x14ac:dyDescent="0.2"/>
    <row r="444" ht="12.75" hidden="1" customHeight="1" x14ac:dyDescent="0.2"/>
    <row r="445" ht="12.75" hidden="1" customHeight="1" x14ac:dyDescent="0.2"/>
    <row r="446" ht="12.75" hidden="1" customHeight="1" x14ac:dyDescent="0.2"/>
    <row r="447" ht="12.75" hidden="1" customHeight="1" x14ac:dyDescent="0.2"/>
    <row r="448" ht="12.75" hidden="1" customHeight="1" x14ac:dyDescent="0.2"/>
    <row r="449" ht="12.75" hidden="1" customHeight="1" x14ac:dyDescent="0.2"/>
    <row r="450" ht="12.75" hidden="1" customHeight="1" x14ac:dyDescent="0.2"/>
    <row r="451" ht="12.75" hidden="1" customHeight="1" x14ac:dyDescent="0.2"/>
    <row r="452" ht="12.75" hidden="1" customHeight="1" x14ac:dyDescent="0.2"/>
    <row r="453" ht="12.75" hidden="1" customHeight="1" x14ac:dyDescent="0.2"/>
    <row r="454" ht="12.75" hidden="1" customHeight="1" x14ac:dyDescent="0.2"/>
    <row r="455" ht="12.75" hidden="1" customHeight="1" x14ac:dyDescent="0.2"/>
    <row r="456" ht="12.75" hidden="1" customHeight="1" x14ac:dyDescent="0.2"/>
    <row r="457" ht="12.75" hidden="1" customHeight="1" x14ac:dyDescent="0.2"/>
    <row r="458" ht="12.75" hidden="1" customHeight="1" x14ac:dyDescent="0.2"/>
    <row r="459" ht="12.75" hidden="1" customHeight="1" x14ac:dyDescent="0.2"/>
    <row r="460" ht="12.75" hidden="1" customHeight="1" x14ac:dyDescent="0.2"/>
    <row r="461" ht="12.75" hidden="1" customHeight="1" x14ac:dyDescent="0.2"/>
    <row r="462" ht="12.75" hidden="1" customHeight="1" x14ac:dyDescent="0.2"/>
    <row r="463" ht="12.75" hidden="1" customHeight="1" x14ac:dyDescent="0.2"/>
    <row r="464" ht="12.75" hidden="1" customHeight="1" x14ac:dyDescent="0.2"/>
    <row r="465" ht="12.75" hidden="1" customHeight="1" x14ac:dyDescent="0.2"/>
    <row r="466" ht="12.75" hidden="1" customHeight="1" x14ac:dyDescent="0.2"/>
    <row r="467" ht="12.75" hidden="1" customHeight="1" x14ac:dyDescent="0.2"/>
    <row r="468" ht="12.75" hidden="1" customHeight="1" x14ac:dyDescent="0.2"/>
    <row r="469" ht="12.75" hidden="1" customHeight="1" x14ac:dyDescent="0.2"/>
    <row r="470" ht="12.75" hidden="1" customHeight="1" x14ac:dyDescent="0.2"/>
    <row r="471" ht="12.75" hidden="1" customHeight="1" x14ac:dyDescent="0.2"/>
    <row r="472" ht="12.75" hidden="1" customHeight="1" x14ac:dyDescent="0.2"/>
    <row r="473" ht="12.75" hidden="1" customHeight="1" x14ac:dyDescent="0.2"/>
    <row r="474" ht="12.75" hidden="1" customHeight="1" x14ac:dyDescent="0.2"/>
    <row r="475" ht="12.75" hidden="1" customHeight="1" x14ac:dyDescent="0.2"/>
    <row r="476" ht="12.75" hidden="1" customHeight="1" x14ac:dyDescent="0.2"/>
    <row r="477" ht="12.75" hidden="1" customHeight="1" x14ac:dyDescent="0.2"/>
    <row r="478" ht="12.75" hidden="1" customHeight="1" x14ac:dyDescent="0.2"/>
    <row r="479" ht="12.75" hidden="1" customHeight="1" x14ac:dyDescent="0.2"/>
    <row r="480" ht="12.75" hidden="1" customHeight="1" x14ac:dyDescent="0.2"/>
    <row r="481" ht="12.75" hidden="1" customHeight="1" x14ac:dyDescent="0.2"/>
    <row r="482" ht="12.75" hidden="1" customHeight="1" x14ac:dyDescent="0.2"/>
    <row r="483" ht="12.75" hidden="1" customHeight="1" x14ac:dyDescent="0.2"/>
    <row r="484" ht="12.75" hidden="1" customHeight="1" x14ac:dyDescent="0.2"/>
    <row r="485" ht="12.75" hidden="1" customHeight="1" x14ac:dyDescent="0.2"/>
    <row r="486" ht="12.75" hidden="1" customHeight="1" x14ac:dyDescent="0.2"/>
    <row r="487" ht="12.75" hidden="1" customHeight="1" x14ac:dyDescent="0.2"/>
    <row r="488" ht="12.75" hidden="1" customHeight="1" x14ac:dyDescent="0.2"/>
    <row r="489" ht="12.75" hidden="1" customHeight="1" x14ac:dyDescent="0.2"/>
    <row r="490" ht="12.75" hidden="1" customHeight="1" x14ac:dyDescent="0.2"/>
    <row r="491" ht="12.75" hidden="1" customHeight="1" x14ac:dyDescent="0.2"/>
    <row r="492" ht="12.75" hidden="1" customHeight="1" x14ac:dyDescent="0.2"/>
    <row r="493" ht="12.75" hidden="1" customHeight="1" x14ac:dyDescent="0.2"/>
    <row r="494" ht="12.75" hidden="1" customHeight="1" x14ac:dyDescent="0.2"/>
    <row r="495" ht="12.75" hidden="1" customHeight="1" x14ac:dyDescent="0.2"/>
    <row r="496" ht="12.75" hidden="1" customHeight="1" x14ac:dyDescent="0.2"/>
    <row r="497" ht="12.75" hidden="1" customHeight="1" x14ac:dyDescent="0.2"/>
    <row r="498" ht="12.75" hidden="1" customHeight="1" x14ac:dyDescent="0.2"/>
    <row r="499" ht="12.75" hidden="1" customHeight="1" x14ac:dyDescent="0.2"/>
    <row r="500" ht="12.75" hidden="1" customHeight="1" x14ac:dyDescent="0.2"/>
    <row r="501" ht="12.75" hidden="1" customHeight="1" x14ac:dyDescent="0.2"/>
    <row r="502" ht="12.75" hidden="1" customHeight="1" x14ac:dyDescent="0.2"/>
    <row r="503" ht="12.75" hidden="1" customHeight="1" x14ac:dyDescent="0.2"/>
    <row r="504" ht="12.75" hidden="1" customHeight="1" x14ac:dyDescent="0.2"/>
    <row r="505" ht="12.75" hidden="1" customHeight="1" x14ac:dyDescent="0.2"/>
    <row r="506" ht="12.75" hidden="1" customHeight="1" x14ac:dyDescent="0.2"/>
    <row r="507" ht="12.75" hidden="1" customHeight="1" x14ac:dyDescent="0.2"/>
    <row r="508" ht="12.75" hidden="1" customHeight="1" x14ac:dyDescent="0.2"/>
    <row r="509" ht="12.75" hidden="1" customHeight="1" x14ac:dyDescent="0.2"/>
    <row r="510" ht="12.75" hidden="1" customHeight="1" x14ac:dyDescent="0.2"/>
    <row r="511" ht="12.75" hidden="1" customHeight="1" x14ac:dyDescent="0.2"/>
    <row r="512" ht="12.75" hidden="1" customHeight="1" x14ac:dyDescent="0.2"/>
    <row r="513" ht="12.75" hidden="1" customHeight="1" x14ac:dyDescent="0.2"/>
    <row r="514" ht="12.75" hidden="1" customHeight="1" x14ac:dyDescent="0.2"/>
    <row r="515" ht="12.75" hidden="1" customHeight="1" x14ac:dyDescent="0.2"/>
    <row r="516" ht="12.75" hidden="1" customHeight="1" x14ac:dyDescent="0.2"/>
    <row r="517" ht="12.75" hidden="1" customHeight="1" x14ac:dyDescent="0.2"/>
    <row r="518" ht="12.75" hidden="1" customHeight="1" x14ac:dyDescent="0.2"/>
    <row r="519" ht="12.75" hidden="1" customHeight="1" x14ac:dyDescent="0.2"/>
    <row r="520" ht="12.75" hidden="1" customHeight="1" x14ac:dyDescent="0.2"/>
    <row r="521" ht="12.75" hidden="1" customHeight="1" x14ac:dyDescent="0.2"/>
    <row r="522" ht="12.75" hidden="1" customHeight="1" x14ac:dyDescent="0.2"/>
    <row r="523" ht="12.75" hidden="1" customHeight="1" x14ac:dyDescent="0.2"/>
    <row r="524" ht="12.75" hidden="1" customHeight="1" x14ac:dyDescent="0.2"/>
    <row r="525" ht="12.75" hidden="1" customHeight="1" x14ac:dyDescent="0.2"/>
    <row r="526" ht="12.75" hidden="1" customHeight="1" x14ac:dyDescent="0.2"/>
    <row r="527" ht="12.75" hidden="1" customHeight="1" x14ac:dyDescent="0.2"/>
    <row r="528" ht="12.75" hidden="1" customHeight="1" x14ac:dyDescent="0.2"/>
    <row r="529" ht="12.75" hidden="1" customHeight="1" x14ac:dyDescent="0.2"/>
    <row r="530" ht="12.75" hidden="1" customHeight="1" x14ac:dyDescent="0.2"/>
    <row r="531" ht="12.75" hidden="1" customHeight="1" x14ac:dyDescent="0.2"/>
    <row r="532" ht="12.75" hidden="1" customHeight="1" x14ac:dyDescent="0.2"/>
    <row r="533" ht="12.75" hidden="1" customHeight="1" x14ac:dyDescent="0.2"/>
    <row r="534" ht="12.75" hidden="1" customHeight="1" x14ac:dyDescent="0.2"/>
    <row r="535" ht="12.75" hidden="1" customHeight="1" x14ac:dyDescent="0.2"/>
    <row r="536" ht="12.75" hidden="1" customHeight="1" x14ac:dyDescent="0.2"/>
    <row r="537" ht="12.75" hidden="1" customHeight="1" x14ac:dyDescent="0.2"/>
    <row r="538" ht="12.75" hidden="1" customHeight="1" x14ac:dyDescent="0.2"/>
    <row r="539" ht="12.75" hidden="1" customHeight="1" x14ac:dyDescent="0.2"/>
    <row r="540" ht="12.75" hidden="1" customHeight="1" x14ac:dyDescent="0.2"/>
    <row r="541" ht="12.75" hidden="1" customHeight="1" x14ac:dyDescent="0.2"/>
    <row r="542" ht="12.75" hidden="1" customHeight="1" x14ac:dyDescent="0.2"/>
    <row r="543" ht="12.75" hidden="1" customHeight="1" x14ac:dyDescent="0.2"/>
    <row r="544" ht="12.75" hidden="1" customHeight="1" x14ac:dyDescent="0.2"/>
    <row r="545" ht="12.75" hidden="1" customHeight="1" x14ac:dyDescent="0.2"/>
    <row r="546" ht="12.75" hidden="1" customHeight="1" x14ac:dyDescent="0.2"/>
    <row r="547" ht="12.75" hidden="1" customHeight="1" x14ac:dyDescent="0.2"/>
    <row r="548" ht="12.75" hidden="1" customHeight="1" x14ac:dyDescent="0.2"/>
    <row r="549" ht="12.75" hidden="1" customHeight="1" x14ac:dyDescent="0.2"/>
    <row r="550" ht="12.75" hidden="1" customHeight="1" x14ac:dyDescent="0.2"/>
    <row r="551" ht="12.75" hidden="1" customHeight="1" x14ac:dyDescent="0.2"/>
    <row r="552" ht="12.75" hidden="1" customHeight="1" x14ac:dyDescent="0.2"/>
    <row r="553" ht="12.75" hidden="1" customHeight="1" x14ac:dyDescent="0.2"/>
    <row r="554" ht="12.75" hidden="1" customHeight="1" x14ac:dyDescent="0.2"/>
    <row r="555" ht="12.75" hidden="1" customHeight="1" x14ac:dyDescent="0.2"/>
    <row r="556" ht="12.75" hidden="1" customHeight="1" x14ac:dyDescent="0.2"/>
    <row r="557" ht="12.75" hidden="1" customHeight="1" x14ac:dyDescent="0.2"/>
    <row r="558" ht="12.75" hidden="1" customHeight="1" x14ac:dyDescent="0.2"/>
    <row r="559" ht="12.75" hidden="1" customHeight="1" x14ac:dyDescent="0.2"/>
    <row r="560" ht="12.75" hidden="1" customHeight="1" x14ac:dyDescent="0.2"/>
    <row r="561" ht="12.75" hidden="1" customHeight="1" x14ac:dyDescent="0.2"/>
    <row r="562" ht="12.75" hidden="1" customHeight="1" x14ac:dyDescent="0.2"/>
    <row r="563" ht="12.75" hidden="1" customHeight="1" x14ac:dyDescent="0.2"/>
    <row r="564" ht="12.75" hidden="1" customHeight="1" x14ac:dyDescent="0.2"/>
    <row r="565" ht="12.75" hidden="1" customHeight="1" x14ac:dyDescent="0.2"/>
    <row r="566" ht="12.75" hidden="1" customHeight="1" x14ac:dyDescent="0.2"/>
    <row r="567" ht="12.75" hidden="1" customHeight="1" x14ac:dyDescent="0.2"/>
    <row r="568" ht="12.75" hidden="1" customHeight="1" x14ac:dyDescent="0.2"/>
    <row r="569" ht="12.75" hidden="1" customHeight="1" x14ac:dyDescent="0.2"/>
    <row r="570" ht="12.75" hidden="1" customHeight="1" x14ac:dyDescent="0.2"/>
    <row r="571" ht="12.75" hidden="1" customHeight="1" x14ac:dyDescent="0.2"/>
    <row r="572" ht="12.75" hidden="1" customHeight="1" x14ac:dyDescent="0.2"/>
    <row r="573" ht="12.75" hidden="1" customHeight="1" x14ac:dyDescent="0.2"/>
    <row r="574" ht="12.75" hidden="1" customHeight="1" x14ac:dyDescent="0.2"/>
    <row r="575" ht="12.75" hidden="1" customHeight="1" x14ac:dyDescent="0.2"/>
    <row r="576" ht="12.75" hidden="1" customHeight="1" x14ac:dyDescent="0.2"/>
    <row r="577" ht="12.75" hidden="1" customHeight="1" x14ac:dyDescent="0.2"/>
    <row r="578" ht="12.75" hidden="1" customHeight="1" x14ac:dyDescent="0.2"/>
    <row r="579" ht="12.75" hidden="1" customHeight="1" x14ac:dyDescent="0.2"/>
    <row r="580" ht="12.75" hidden="1" customHeight="1" x14ac:dyDescent="0.2"/>
    <row r="581" ht="12.75" hidden="1" customHeight="1" x14ac:dyDescent="0.2"/>
    <row r="582" ht="12.75" hidden="1" customHeight="1" x14ac:dyDescent="0.2"/>
    <row r="583" ht="12.75" hidden="1" customHeight="1" x14ac:dyDescent="0.2"/>
    <row r="584" ht="12.75" hidden="1" customHeight="1" x14ac:dyDescent="0.2"/>
    <row r="585" ht="12.75" hidden="1" customHeight="1" x14ac:dyDescent="0.2"/>
    <row r="586" ht="12.75" hidden="1" customHeight="1" x14ac:dyDescent="0.2"/>
    <row r="587" ht="12.75" hidden="1" customHeight="1" x14ac:dyDescent="0.2"/>
    <row r="588" ht="12.75" hidden="1" customHeight="1" x14ac:dyDescent="0.2"/>
    <row r="589" ht="12.75" hidden="1" customHeight="1" x14ac:dyDescent="0.2"/>
    <row r="590" ht="12.75" hidden="1" customHeight="1" x14ac:dyDescent="0.2"/>
    <row r="591" ht="12.75" hidden="1" customHeight="1" x14ac:dyDescent="0.2"/>
    <row r="592" ht="12.75" hidden="1" customHeight="1" x14ac:dyDescent="0.2"/>
    <row r="593" ht="12.75" hidden="1" customHeight="1" x14ac:dyDescent="0.2"/>
    <row r="594" ht="12.75" hidden="1" customHeight="1" x14ac:dyDescent="0.2"/>
    <row r="595" ht="12.75" hidden="1" customHeight="1" x14ac:dyDescent="0.2"/>
    <row r="596" ht="12.75" hidden="1" customHeight="1" x14ac:dyDescent="0.2"/>
    <row r="597" ht="12.75" hidden="1" customHeight="1" x14ac:dyDescent="0.2"/>
    <row r="598" ht="12.75" hidden="1" customHeight="1" x14ac:dyDescent="0.2"/>
    <row r="599" ht="12.75" hidden="1" customHeight="1" x14ac:dyDescent="0.2"/>
    <row r="600" ht="12.75" hidden="1" customHeight="1" x14ac:dyDescent="0.2"/>
    <row r="601" ht="12.75" hidden="1" customHeight="1" x14ac:dyDescent="0.2"/>
    <row r="602" ht="12.75" hidden="1" customHeight="1" x14ac:dyDescent="0.2"/>
    <row r="603" ht="12.75" hidden="1" customHeight="1" x14ac:dyDescent="0.2"/>
    <row r="604" ht="12.75" hidden="1" customHeight="1" x14ac:dyDescent="0.2"/>
    <row r="605" ht="12.75" hidden="1" customHeight="1" x14ac:dyDescent="0.2"/>
    <row r="606" ht="12.75" hidden="1" customHeight="1" x14ac:dyDescent="0.2"/>
    <row r="607" ht="12.75" hidden="1" customHeight="1" x14ac:dyDescent="0.2"/>
    <row r="608" ht="12.75" hidden="1" customHeight="1" x14ac:dyDescent="0.2"/>
    <row r="609" ht="12.75" hidden="1" customHeight="1" x14ac:dyDescent="0.2"/>
    <row r="610" ht="12.75" hidden="1" customHeight="1" x14ac:dyDescent="0.2"/>
    <row r="611" ht="12.75" hidden="1" customHeight="1" x14ac:dyDescent="0.2"/>
    <row r="612" ht="12.75" hidden="1" customHeight="1" x14ac:dyDescent="0.2"/>
    <row r="613" ht="12.75" hidden="1" customHeight="1" x14ac:dyDescent="0.2"/>
    <row r="614" ht="12.75" hidden="1" customHeight="1" x14ac:dyDescent="0.2"/>
    <row r="615" ht="12.75" hidden="1" customHeight="1" x14ac:dyDescent="0.2"/>
    <row r="616" ht="12.75" hidden="1" customHeight="1" x14ac:dyDescent="0.2"/>
    <row r="617" ht="12.75" hidden="1" customHeight="1" x14ac:dyDescent="0.2"/>
    <row r="618" ht="12.75" hidden="1" customHeight="1" x14ac:dyDescent="0.2"/>
    <row r="619" ht="12.75" hidden="1" customHeight="1" x14ac:dyDescent="0.2"/>
    <row r="620" ht="12.75" hidden="1" customHeight="1" x14ac:dyDescent="0.2"/>
    <row r="621" ht="12.75" hidden="1" customHeight="1" x14ac:dyDescent="0.2"/>
    <row r="622" ht="12.75" hidden="1" customHeight="1" x14ac:dyDescent="0.2"/>
    <row r="623" ht="12.75" hidden="1" customHeight="1" x14ac:dyDescent="0.2"/>
    <row r="624" ht="12.75" hidden="1" customHeight="1" x14ac:dyDescent="0.2"/>
    <row r="625" ht="12.75" hidden="1" customHeight="1" x14ac:dyDescent="0.2"/>
    <row r="626" ht="12.75" hidden="1" customHeight="1" x14ac:dyDescent="0.2"/>
    <row r="627" ht="12.75" hidden="1" customHeight="1" x14ac:dyDescent="0.2"/>
    <row r="628" ht="12.75" hidden="1" customHeight="1" x14ac:dyDescent="0.2"/>
    <row r="629" ht="12.75" hidden="1" customHeight="1" x14ac:dyDescent="0.2"/>
    <row r="630" ht="12.75" hidden="1" customHeight="1" x14ac:dyDescent="0.2"/>
    <row r="631" ht="12.75" hidden="1" customHeight="1" x14ac:dyDescent="0.2"/>
    <row r="632" ht="12.75" hidden="1" customHeight="1" x14ac:dyDescent="0.2"/>
    <row r="633" ht="12.75" hidden="1" customHeight="1" x14ac:dyDescent="0.2"/>
    <row r="634" ht="12.75" hidden="1" customHeight="1" x14ac:dyDescent="0.2"/>
    <row r="635" ht="12.75" hidden="1" customHeight="1" x14ac:dyDescent="0.2"/>
    <row r="636" ht="12.75" hidden="1" customHeight="1" x14ac:dyDescent="0.2"/>
    <row r="637" ht="12.75" hidden="1" customHeight="1" x14ac:dyDescent="0.2"/>
    <row r="638" ht="12.75" hidden="1" customHeight="1" x14ac:dyDescent="0.2"/>
    <row r="639" ht="12.75" hidden="1" customHeight="1" x14ac:dyDescent="0.2"/>
    <row r="640" ht="12.75" hidden="1" customHeight="1" x14ac:dyDescent="0.2"/>
    <row r="641" ht="12.75" hidden="1" customHeight="1" x14ac:dyDescent="0.2"/>
    <row r="642" ht="12.75" hidden="1" customHeight="1" x14ac:dyDescent="0.2"/>
    <row r="643" ht="12.75" hidden="1" customHeight="1" x14ac:dyDescent="0.2"/>
    <row r="644" ht="12.75" hidden="1" customHeight="1" x14ac:dyDescent="0.2"/>
    <row r="645" ht="12.75" hidden="1" customHeight="1" x14ac:dyDescent="0.2"/>
    <row r="646" ht="12.75" hidden="1" customHeight="1" x14ac:dyDescent="0.2"/>
    <row r="647" ht="12.75" hidden="1" customHeight="1" x14ac:dyDescent="0.2"/>
    <row r="648" ht="12.75" hidden="1" customHeight="1" x14ac:dyDescent="0.2"/>
    <row r="649" ht="12.75" hidden="1" customHeight="1" x14ac:dyDescent="0.2"/>
    <row r="650" ht="12.75" hidden="1" customHeight="1" x14ac:dyDescent="0.2"/>
    <row r="651" ht="12.75" hidden="1" customHeight="1" x14ac:dyDescent="0.2"/>
    <row r="652" ht="12.75" hidden="1" customHeight="1" x14ac:dyDescent="0.2"/>
    <row r="653" ht="12.75" hidden="1" customHeight="1" x14ac:dyDescent="0.2"/>
    <row r="654" ht="12.75" hidden="1" customHeight="1" x14ac:dyDescent="0.2"/>
    <row r="655" ht="12.75" hidden="1" customHeight="1" x14ac:dyDescent="0.2"/>
    <row r="656" ht="12.75" hidden="1" customHeight="1" x14ac:dyDescent="0.2"/>
    <row r="657" ht="12.75" hidden="1" customHeight="1" x14ac:dyDescent="0.2"/>
    <row r="658" ht="12.75" hidden="1" customHeight="1" x14ac:dyDescent="0.2"/>
    <row r="659" ht="12.75" hidden="1" customHeight="1" x14ac:dyDescent="0.2"/>
    <row r="660" ht="12.75" hidden="1" customHeight="1" x14ac:dyDescent="0.2"/>
    <row r="661" ht="12.75" hidden="1" customHeight="1" x14ac:dyDescent="0.2"/>
    <row r="662" ht="12.75" hidden="1" customHeight="1" x14ac:dyDescent="0.2"/>
    <row r="663" ht="12.75" hidden="1" customHeight="1" x14ac:dyDescent="0.2"/>
    <row r="664" ht="12.75" hidden="1" customHeight="1" x14ac:dyDescent="0.2"/>
    <row r="665" ht="12.75" hidden="1" customHeight="1" x14ac:dyDescent="0.2"/>
    <row r="666" ht="12.75" hidden="1" customHeight="1" x14ac:dyDescent="0.2"/>
    <row r="667" ht="12.75" hidden="1" customHeight="1" x14ac:dyDescent="0.2"/>
    <row r="668" ht="12.75" hidden="1" customHeight="1" x14ac:dyDescent="0.2"/>
    <row r="669" ht="12.75" hidden="1" customHeight="1" x14ac:dyDescent="0.2"/>
    <row r="670" ht="12.75" hidden="1" customHeight="1" x14ac:dyDescent="0.2"/>
    <row r="671" ht="12.75" hidden="1" customHeight="1" x14ac:dyDescent="0.2"/>
    <row r="672" ht="12.75" hidden="1" customHeight="1" x14ac:dyDescent="0.2"/>
    <row r="673" ht="12.75" hidden="1" customHeight="1" x14ac:dyDescent="0.2"/>
    <row r="674" ht="12.75" hidden="1" customHeight="1" x14ac:dyDescent="0.2"/>
    <row r="675" ht="12.75" hidden="1" customHeight="1" x14ac:dyDescent="0.2"/>
    <row r="676" ht="12.75" hidden="1" customHeight="1" x14ac:dyDescent="0.2"/>
    <row r="677" ht="12.75" hidden="1" customHeight="1" x14ac:dyDescent="0.2"/>
    <row r="678" ht="12.75" hidden="1" customHeight="1" x14ac:dyDescent="0.2"/>
    <row r="679" ht="12.75" hidden="1" customHeight="1" x14ac:dyDescent="0.2"/>
    <row r="680" ht="12.75" hidden="1" customHeight="1" x14ac:dyDescent="0.2"/>
    <row r="681" ht="12.75" hidden="1" customHeight="1" x14ac:dyDescent="0.2"/>
    <row r="682" ht="12.75" hidden="1" customHeight="1" x14ac:dyDescent="0.2"/>
    <row r="683" ht="12.75" hidden="1" customHeight="1" x14ac:dyDescent="0.2"/>
    <row r="684" ht="12.75" hidden="1" customHeight="1" x14ac:dyDescent="0.2"/>
    <row r="685" ht="12.75" hidden="1" customHeight="1" x14ac:dyDescent="0.2"/>
    <row r="686" ht="12.75" hidden="1" customHeight="1" x14ac:dyDescent="0.2"/>
    <row r="687" ht="12.75" hidden="1" customHeight="1" x14ac:dyDescent="0.2"/>
    <row r="688" ht="12.75" hidden="1" customHeight="1" x14ac:dyDescent="0.2"/>
    <row r="689" ht="12.75" hidden="1" customHeight="1" x14ac:dyDescent="0.2"/>
    <row r="690" ht="12.75" hidden="1" customHeight="1" x14ac:dyDescent="0.2"/>
    <row r="691" ht="12.75" hidden="1" customHeight="1" x14ac:dyDescent="0.2"/>
    <row r="692" ht="12.75" hidden="1" customHeight="1" x14ac:dyDescent="0.2"/>
    <row r="693" ht="12.75" hidden="1" customHeight="1" x14ac:dyDescent="0.2"/>
    <row r="694" ht="12.75" hidden="1" customHeight="1" x14ac:dyDescent="0.2"/>
    <row r="695" ht="12.75" hidden="1" customHeight="1" x14ac:dyDescent="0.2"/>
    <row r="696" ht="12.75" hidden="1" customHeight="1" x14ac:dyDescent="0.2"/>
    <row r="697" ht="12.75" hidden="1" customHeight="1" x14ac:dyDescent="0.2"/>
    <row r="698" ht="12.75" hidden="1" customHeight="1" x14ac:dyDescent="0.2"/>
    <row r="699" ht="12.75" hidden="1" customHeight="1" x14ac:dyDescent="0.2"/>
    <row r="700" ht="12.75" hidden="1" customHeight="1" x14ac:dyDescent="0.2"/>
    <row r="701" ht="12.75" hidden="1" customHeight="1" x14ac:dyDescent="0.2"/>
    <row r="702" ht="12.75" hidden="1" customHeight="1" x14ac:dyDescent="0.2"/>
    <row r="703" ht="12.75" hidden="1" customHeight="1" x14ac:dyDescent="0.2"/>
    <row r="704" ht="12.75" hidden="1" customHeight="1" x14ac:dyDescent="0.2"/>
    <row r="705" ht="12.75" hidden="1" customHeight="1" x14ac:dyDescent="0.2"/>
    <row r="706" ht="12.75" hidden="1" customHeight="1" x14ac:dyDescent="0.2"/>
    <row r="707" ht="12.75" hidden="1" customHeight="1" x14ac:dyDescent="0.2"/>
    <row r="708" ht="12.75" hidden="1" customHeight="1" x14ac:dyDescent="0.2"/>
    <row r="709" ht="12.75" hidden="1" customHeight="1" x14ac:dyDescent="0.2"/>
    <row r="710" ht="12.75" hidden="1" customHeight="1" x14ac:dyDescent="0.2"/>
    <row r="711" ht="12.75" hidden="1" customHeight="1" x14ac:dyDescent="0.2"/>
    <row r="712" ht="12.75" hidden="1" customHeight="1" x14ac:dyDescent="0.2"/>
    <row r="713" ht="12.75" hidden="1" customHeight="1" x14ac:dyDescent="0.2"/>
    <row r="714" ht="12.75" hidden="1" customHeight="1" x14ac:dyDescent="0.2"/>
    <row r="715" ht="12.75" hidden="1" customHeight="1" x14ac:dyDescent="0.2"/>
    <row r="716" ht="12.75" hidden="1" customHeight="1" x14ac:dyDescent="0.2"/>
    <row r="717" ht="12.75" hidden="1" customHeight="1" x14ac:dyDescent="0.2"/>
    <row r="718" ht="12.75" hidden="1" customHeight="1" x14ac:dyDescent="0.2"/>
    <row r="719" ht="12.75" hidden="1" customHeight="1" x14ac:dyDescent="0.2"/>
    <row r="720" ht="12.75" hidden="1" customHeight="1" x14ac:dyDescent="0.2"/>
    <row r="721" ht="12.75" hidden="1" customHeight="1" x14ac:dyDescent="0.2"/>
    <row r="722" ht="12.75" hidden="1" customHeight="1" x14ac:dyDescent="0.2"/>
    <row r="723" ht="12.75" hidden="1" customHeight="1" x14ac:dyDescent="0.2"/>
    <row r="724" ht="12.75" hidden="1" customHeight="1" x14ac:dyDescent="0.2"/>
    <row r="725" ht="12.75" hidden="1" customHeight="1" x14ac:dyDescent="0.2"/>
    <row r="726" ht="12.75" hidden="1" customHeight="1" x14ac:dyDescent="0.2"/>
    <row r="727" ht="12.75" hidden="1" customHeight="1" x14ac:dyDescent="0.2"/>
    <row r="728" ht="12.75" hidden="1" customHeight="1" x14ac:dyDescent="0.2"/>
    <row r="729" ht="12.75" hidden="1" customHeight="1" x14ac:dyDescent="0.2"/>
    <row r="730" ht="12.75" hidden="1" customHeight="1" x14ac:dyDescent="0.2"/>
    <row r="731" ht="12.75" hidden="1" customHeight="1" x14ac:dyDescent="0.2"/>
    <row r="732" ht="12.75" hidden="1" customHeight="1" x14ac:dyDescent="0.2"/>
    <row r="733" ht="12.75" hidden="1" customHeight="1" x14ac:dyDescent="0.2"/>
    <row r="734" ht="12.75" hidden="1" customHeight="1" x14ac:dyDescent="0.2"/>
    <row r="735" ht="12.75" hidden="1" customHeight="1" x14ac:dyDescent="0.2"/>
    <row r="736" ht="12.75" hidden="1" customHeight="1" x14ac:dyDescent="0.2"/>
    <row r="737" ht="12.75" hidden="1" customHeight="1" x14ac:dyDescent="0.2"/>
    <row r="738" ht="12.75" hidden="1" customHeight="1" x14ac:dyDescent="0.2"/>
    <row r="739" ht="12.75" hidden="1" customHeight="1" x14ac:dyDescent="0.2"/>
    <row r="740" ht="12.75" hidden="1" customHeight="1" x14ac:dyDescent="0.2"/>
    <row r="741" ht="12.75" hidden="1" customHeight="1" x14ac:dyDescent="0.2"/>
    <row r="742" ht="12.75" hidden="1" customHeight="1" x14ac:dyDescent="0.2"/>
    <row r="743" ht="12.75" hidden="1" customHeight="1" x14ac:dyDescent="0.2"/>
    <row r="744" ht="12.75" hidden="1" customHeight="1" x14ac:dyDescent="0.2"/>
    <row r="745" ht="12.75" hidden="1" customHeight="1" x14ac:dyDescent="0.2"/>
    <row r="746" ht="12.75" hidden="1" customHeight="1" x14ac:dyDescent="0.2"/>
    <row r="747" ht="12.75" hidden="1" customHeight="1" x14ac:dyDescent="0.2"/>
    <row r="748" ht="12.75" hidden="1" customHeight="1" x14ac:dyDescent="0.2"/>
    <row r="749" ht="12.75" hidden="1" customHeight="1" x14ac:dyDescent="0.2"/>
    <row r="750" ht="12.75" hidden="1" customHeight="1" x14ac:dyDescent="0.2"/>
    <row r="751" ht="12.75" hidden="1" customHeight="1" x14ac:dyDescent="0.2"/>
    <row r="752" ht="12.75" hidden="1" customHeight="1" x14ac:dyDescent="0.2"/>
    <row r="753" ht="12.75" hidden="1" customHeight="1" x14ac:dyDescent="0.2"/>
    <row r="754" ht="12.75" hidden="1" customHeight="1" x14ac:dyDescent="0.2"/>
    <row r="755" ht="12.75" hidden="1" customHeight="1" x14ac:dyDescent="0.2"/>
    <row r="756" ht="12.75" hidden="1" customHeight="1" x14ac:dyDescent="0.2"/>
    <row r="757" ht="12.75" hidden="1" customHeight="1" x14ac:dyDescent="0.2"/>
    <row r="758" ht="12.75" hidden="1" customHeight="1" x14ac:dyDescent="0.2"/>
    <row r="759" ht="12.75" hidden="1" customHeight="1" x14ac:dyDescent="0.2"/>
    <row r="760" ht="12.75" hidden="1" customHeight="1" x14ac:dyDescent="0.2"/>
    <row r="761" ht="12.75" hidden="1" customHeight="1" x14ac:dyDescent="0.2"/>
    <row r="762" ht="12.75" hidden="1" customHeight="1" x14ac:dyDescent="0.2"/>
    <row r="763" ht="12.75" hidden="1" customHeight="1" x14ac:dyDescent="0.2"/>
    <row r="764" ht="12.75" hidden="1" customHeight="1" x14ac:dyDescent="0.2"/>
    <row r="765" ht="12.75" hidden="1" customHeight="1" x14ac:dyDescent="0.2"/>
    <row r="766" ht="12.75" hidden="1" customHeight="1" x14ac:dyDescent="0.2"/>
    <row r="767" ht="12.75" hidden="1" customHeight="1" x14ac:dyDescent="0.2"/>
    <row r="768" ht="12.75" hidden="1" customHeight="1" x14ac:dyDescent="0.2"/>
    <row r="769" ht="12.75" hidden="1" customHeight="1" x14ac:dyDescent="0.2"/>
    <row r="770" ht="12.75" hidden="1" customHeight="1" x14ac:dyDescent="0.2"/>
    <row r="771" ht="12.75" hidden="1" customHeight="1" x14ac:dyDescent="0.2"/>
    <row r="772" ht="12.75" hidden="1" customHeight="1" x14ac:dyDescent="0.2"/>
    <row r="773" ht="12.75" hidden="1" customHeight="1" x14ac:dyDescent="0.2"/>
    <row r="774" ht="12.75" hidden="1" customHeight="1" x14ac:dyDescent="0.2"/>
    <row r="775" ht="12.75" hidden="1" customHeight="1" x14ac:dyDescent="0.2"/>
    <row r="776" ht="12.75" hidden="1" customHeight="1" x14ac:dyDescent="0.2"/>
    <row r="777" ht="12.75" hidden="1" customHeight="1" x14ac:dyDescent="0.2"/>
    <row r="778" ht="12.75" hidden="1" customHeight="1" x14ac:dyDescent="0.2"/>
    <row r="779" ht="12.75" hidden="1" customHeight="1" x14ac:dyDescent="0.2"/>
    <row r="780" ht="12.75" hidden="1" customHeight="1" x14ac:dyDescent="0.2"/>
    <row r="781" ht="12.75" hidden="1" customHeight="1" x14ac:dyDescent="0.2"/>
    <row r="782" ht="12.75" hidden="1" customHeight="1" x14ac:dyDescent="0.2"/>
    <row r="783" ht="12.75" hidden="1" customHeight="1" x14ac:dyDescent="0.2"/>
    <row r="784" ht="12.75" hidden="1" customHeight="1" x14ac:dyDescent="0.2"/>
    <row r="785" ht="12.75" hidden="1" customHeight="1" x14ac:dyDescent="0.2"/>
    <row r="786" ht="12.75" hidden="1" customHeight="1" x14ac:dyDescent="0.2"/>
    <row r="787" ht="12.75" hidden="1" customHeight="1" x14ac:dyDescent="0.2"/>
    <row r="788" ht="12.75" hidden="1" customHeight="1" x14ac:dyDescent="0.2"/>
    <row r="789" ht="12.75" hidden="1" customHeight="1" x14ac:dyDescent="0.2"/>
    <row r="790" ht="12.75" hidden="1" customHeight="1" x14ac:dyDescent="0.2"/>
    <row r="791" ht="12.75" hidden="1" customHeight="1" x14ac:dyDescent="0.2"/>
    <row r="792" ht="12.75" hidden="1" customHeight="1" x14ac:dyDescent="0.2"/>
    <row r="793" ht="12.75" hidden="1" customHeight="1" x14ac:dyDescent="0.2"/>
    <row r="794" ht="12.75" hidden="1" customHeight="1" x14ac:dyDescent="0.2"/>
    <row r="795" ht="12.75" hidden="1" customHeight="1" x14ac:dyDescent="0.2"/>
    <row r="796" ht="12.75" hidden="1" customHeight="1" x14ac:dyDescent="0.2"/>
    <row r="797" ht="12.75" hidden="1" customHeight="1" x14ac:dyDescent="0.2"/>
    <row r="798" ht="12.75" hidden="1" customHeight="1" x14ac:dyDescent="0.2"/>
    <row r="799" ht="12.75" hidden="1" customHeight="1" x14ac:dyDescent="0.2"/>
    <row r="800" ht="12.75" hidden="1" customHeight="1" x14ac:dyDescent="0.2"/>
    <row r="801" ht="12.75" hidden="1" customHeight="1" x14ac:dyDescent="0.2"/>
    <row r="802" ht="12.75" hidden="1" customHeight="1" x14ac:dyDescent="0.2"/>
    <row r="803" ht="12.75" hidden="1" customHeight="1" x14ac:dyDescent="0.2"/>
    <row r="804" ht="12.75" hidden="1" customHeight="1" x14ac:dyDescent="0.2"/>
    <row r="805" ht="12.75" hidden="1" customHeight="1" x14ac:dyDescent="0.2"/>
    <row r="806" ht="12.75" hidden="1" customHeight="1" x14ac:dyDescent="0.2"/>
    <row r="807" ht="12.75" hidden="1" customHeight="1" x14ac:dyDescent="0.2"/>
    <row r="808" ht="12.75" hidden="1" customHeight="1" x14ac:dyDescent="0.2"/>
    <row r="809" ht="12.75" hidden="1" customHeight="1" x14ac:dyDescent="0.2"/>
    <row r="810" ht="12.75" hidden="1" customHeight="1" x14ac:dyDescent="0.2"/>
    <row r="811" ht="12.75" hidden="1" customHeight="1" x14ac:dyDescent="0.2"/>
    <row r="812" ht="12.75" hidden="1" customHeight="1" x14ac:dyDescent="0.2"/>
    <row r="813" ht="12.75" hidden="1" customHeight="1" x14ac:dyDescent="0.2"/>
    <row r="814" ht="12.75" hidden="1" customHeight="1" x14ac:dyDescent="0.2"/>
    <row r="815" ht="12.75" hidden="1" customHeight="1" x14ac:dyDescent="0.2"/>
    <row r="816" ht="12.75" hidden="1" customHeight="1" x14ac:dyDescent="0.2"/>
    <row r="817" ht="12.75" hidden="1" customHeight="1" x14ac:dyDescent="0.2"/>
    <row r="818" ht="12.75" hidden="1" customHeight="1" x14ac:dyDescent="0.2"/>
    <row r="819" ht="12.75" hidden="1" customHeight="1" x14ac:dyDescent="0.2"/>
    <row r="820" ht="12.75" hidden="1" customHeight="1" x14ac:dyDescent="0.2"/>
    <row r="821" ht="12.75" hidden="1" customHeight="1" x14ac:dyDescent="0.2"/>
    <row r="822" ht="12.75" hidden="1" customHeight="1" x14ac:dyDescent="0.2"/>
    <row r="823" ht="12.75" hidden="1" customHeight="1" x14ac:dyDescent="0.2"/>
    <row r="824" ht="12.75" hidden="1" customHeight="1" x14ac:dyDescent="0.2"/>
    <row r="825" ht="12.75" hidden="1" customHeight="1" x14ac:dyDescent="0.2"/>
    <row r="826" ht="12.75" hidden="1" customHeight="1" x14ac:dyDescent="0.2"/>
    <row r="827" ht="12.75" hidden="1" customHeight="1" x14ac:dyDescent="0.2"/>
    <row r="828" ht="12.75" hidden="1" customHeight="1" x14ac:dyDescent="0.2"/>
    <row r="829" ht="12.75" hidden="1" customHeight="1" x14ac:dyDescent="0.2"/>
    <row r="830" ht="12.75" hidden="1" customHeight="1" x14ac:dyDescent="0.2"/>
    <row r="831" ht="12.75" hidden="1" customHeight="1" x14ac:dyDescent="0.2"/>
    <row r="832" ht="12.75" hidden="1" customHeight="1" x14ac:dyDescent="0.2"/>
    <row r="833" ht="12.75" hidden="1" customHeight="1" x14ac:dyDescent="0.2"/>
    <row r="834" ht="12.75" hidden="1" customHeight="1" x14ac:dyDescent="0.2"/>
    <row r="835" ht="12.75" hidden="1" customHeight="1" x14ac:dyDescent="0.2"/>
    <row r="836" ht="12.75" hidden="1" customHeight="1" x14ac:dyDescent="0.2"/>
    <row r="837" ht="12.75" hidden="1" customHeight="1" x14ac:dyDescent="0.2"/>
    <row r="838" ht="12.75" hidden="1" customHeight="1" x14ac:dyDescent="0.2"/>
    <row r="839" ht="12.75" hidden="1" customHeight="1" x14ac:dyDescent="0.2"/>
    <row r="840" ht="12.75" hidden="1" customHeight="1" x14ac:dyDescent="0.2"/>
    <row r="841" ht="12.75" hidden="1" customHeight="1" x14ac:dyDescent="0.2"/>
    <row r="842" ht="12.75" hidden="1" customHeight="1" x14ac:dyDescent="0.2"/>
    <row r="843" ht="12.75" hidden="1" customHeight="1" x14ac:dyDescent="0.2"/>
    <row r="844" ht="12.75" hidden="1" customHeight="1" x14ac:dyDescent="0.2"/>
    <row r="845" ht="12.75" hidden="1" customHeight="1" x14ac:dyDescent="0.2"/>
    <row r="846" ht="12.75" hidden="1" customHeight="1" x14ac:dyDescent="0.2"/>
    <row r="847" ht="12.75" hidden="1" customHeight="1" x14ac:dyDescent="0.2"/>
    <row r="848" ht="12.75" hidden="1" customHeight="1" x14ac:dyDescent="0.2"/>
    <row r="849" ht="12.75" hidden="1" customHeight="1" x14ac:dyDescent="0.2"/>
    <row r="850" ht="12.75" hidden="1" customHeight="1" x14ac:dyDescent="0.2"/>
    <row r="851" ht="12.75" hidden="1" customHeight="1" x14ac:dyDescent="0.2"/>
    <row r="852" ht="12.75" hidden="1" customHeight="1" x14ac:dyDescent="0.2"/>
    <row r="853" ht="12.75" hidden="1" customHeight="1" x14ac:dyDescent="0.2"/>
    <row r="854" ht="12.75" hidden="1" customHeight="1" x14ac:dyDescent="0.2"/>
    <row r="855" ht="12.75" hidden="1" customHeight="1" x14ac:dyDescent="0.2"/>
    <row r="856" ht="12.75" hidden="1" customHeight="1" x14ac:dyDescent="0.2"/>
    <row r="857" ht="12.75" hidden="1" customHeight="1" x14ac:dyDescent="0.2"/>
    <row r="858" ht="12.75" hidden="1" customHeight="1" x14ac:dyDescent="0.2"/>
    <row r="859" ht="12.75" hidden="1" customHeight="1" x14ac:dyDescent="0.2"/>
    <row r="860" ht="12.75" hidden="1" customHeight="1" x14ac:dyDescent="0.2"/>
    <row r="861" ht="12.75" hidden="1" customHeight="1" x14ac:dyDescent="0.2"/>
    <row r="862" ht="12.75" hidden="1" customHeight="1" x14ac:dyDescent="0.2"/>
    <row r="863" ht="12.75" hidden="1" customHeight="1" x14ac:dyDescent="0.2"/>
    <row r="864" ht="12.75" hidden="1" customHeight="1" x14ac:dyDescent="0.2"/>
    <row r="865" ht="12.75" hidden="1" customHeight="1" x14ac:dyDescent="0.2"/>
    <row r="866" ht="12.75" hidden="1" customHeight="1" x14ac:dyDescent="0.2"/>
    <row r="867" ht="12.75" hidden="1" customHeight="1" x14ac:dyDescent="0.2"/>
    <row r="868" ht="12.75" hidden="1" customHeight="1" x14ac:dyDescent="0.2"/>
    <row r="869" ht="12.75" hidden="1" customHeight="1" x14ac:dyDescent="0.2"/>
    <row r="870" ht="12.75" hidden="1" customHeight="1" x14ac:dyDescent="0.2"/>
    <row r="871" ht="12.75" hidden="1" customHeight="1" x14ac:dyDescent="0.2"/>
    <row r="872" ht="12.75" hidden="1" customHeight="1" x14ac:dyDescent="0.2"/>
    <row r="873" ht="12.75" hidden="1" customHeight="1" x14ac:dyDescent="0.2"/>
    <row r="874" ht="12.75" hidden="1" customHeight="1" x14ac:dyDescent="0.2"/>
    <row r="875" ht="12.75" hidden="1" customHeight="1" x14ac:dyDescent="0.2"/>
    <row r="876" ht="12.75" hidden="1" customHeight="1" x14ac:dyDescent="0.2"/>
    <row r="877" ht="12.75" hidden="1" customHeight="1" x14ac:dyDescent="0.2"/>
    <row r="878" ht="12.75" hidden="1" customHeight="1" x14ac:dyDescent="0.2"/>
    <row r="879" ht="12.75" hidden="1" customHeight="1" x14ac:dyDescent="0.2"/>
    <row r="880" ht="12.75" hidden="1" customHeight="1" x14ac:dyDescent="0.2"/>
    <row r="881" ht="12.75" hidden="1" customHeight="1" x14ac:dyDescent="0.2"/>
    <row r="882" ht="12.75" hidden="1" customHeight="1" x14ac:dyDescent="0.2"/>
    <row r="883" ht="12.75" hidden="1" customHeight="1" x14ac:dyDescent="0.2"/>
    <row r="884" ht="12.75" hidden="1" customHeight="1" x14ac:dyDescent="0.2"/>
    <row r="885" ht="12.75" hidden="1" customHeight="1" x14ac:dyDescent="0.2"/>
    <row r="886" ht="12.75" hidden="1" customHeight="1" x14ac:dyDescent="0.2"/>
    <row r="887" ht="12.75" hidden="1" customHeight="1" x14ac:dyDescent="0.2"/>
    <row r="888" ht="12.75" hidden="1" customHeight="1" x14ac:dyDescent="0.2"/>
    <row r="889" ht="12.75" hidden="1" customHeight="1" x14ac:dyDescent="0.2"/>
    <row r="890" ht="12.75" hidden="1" customHeight="1" x14ac:dyDescent="0.2"/>
    <row r="891" ht="12.75" hidden="1" customHeight="1" x14ac:dyDescent="0.2"/>
    <row r="892" ht="12.75" hidden="1" customHeight="1" x14ac:dyDescent="0.2"/>
    <row r="893" ht="12.75" hidden="1" customHeight="1" x14ac:dyDescent="0.2"/>
    <row r="894" ht="12.75" hidden="1" customHeight="1" x14ac:dyDescent="0.2"/>
    <row r="895" ht="12.75" hidden="1" customHeight="1" x14ac:dyDescent="0.2"/>
    <row r="896" ht="12.75" hidden="1" customHeight="1" x14ac:dyDescent="0.2"/>
    <row r="897" ht="12.75" hidden="1" customHeight="1" x14ac:dyDescent="0.2"/>
    <row r="898" ht="12.75" hidden="1" customHeight="1" x14ac:dyDescent="0.2"/>
    <row r="899" ht="12.75" hidden="1" customHeight="1" x14ac:dyDescent="0.2"/>
    <row r="900" ht="12.75" hidden="1" customHeight="1" x14ac:dyDescent="0.2"/>
    <row r="901" ht="12.75" hidden="1" customHeight="1" x14ac:dyDescent="0.2"/>
    <row r="902" ht="12.75" hidden="1" customHeight="1" x14ac:dyDescent="0.2"/>
    <row r="903" ht="12.75" hidden="1" customHeight="1" x14ac:dyDescent="0.2"/>
    <row r="904" ht="12.75" hidden="1" customHeight="1" x14ac:dyDescent="0.2"/>
    <row r="905" ht="12.75" hidden="1" customHeight="1" x14ac:dyDescent="0.2"/>
    <row r="906" ht="12.75" hidden="1" customHeight="1" x14ac:dyDescent="0.2"/>
    <row r="907" ht="12.75" hidden="1" customHeight="1" x14ac:dyDescent="0.2"/>
    <row r="908" ht="12.75" hidden="1" customHeight="1" x14ac:dyDescent="0.2"/>
    <row r="909" ht="12.75" hidden="1" customHeight="1" x14ac:dyDescent="0.2"/>
    <row r="910" ht="12.75" hidden="1" customHeight="1" x14ac:dyDescent="0.2"/>
    <row r="911" ht="12.75" hidden="1" customHeight="1" x14ac:dyDescent="0.2"/>
    <row r="912" ht="12.75" hidden="1" customHeight="1" x14ac:dyDescent="0.2"/>
    <row r="913" ht="12.75" hidden="1" customHeight="1" x14ac:dyDescent="0.2"/>
    <row r="914" ht="12.75" hidden="1" customHeight="1" x14ac:dyDescent="0.2"/>
    <row r="915" ht="12.75" hidden="1" customHeight="1" x14ac:dyDescent="0.2"/>
    <row r="916" ht="12.75" hidden="1" customHeight="1" x14ac:dyDescent="0.2"/>
    <row r="917" ht="12.75" hidden="1" customHeight="1" x14ac:dyDescent="0.2"/>
    <row r="918" ht="12.75" hidden="1" customHeight="1" x14ac:dyDescent="0.2"/>
    <row r="919" ht="12.75" hidden="1" customHeight="1" x14ac:dyDescent="0.2"/>
    <row r="920" ht="12.75" hidden="1" customHeight="1" x14ac:dyDescent="0.2"/>
    <row r="921" ht="12.75" hidden="1" customHeight="1" x14ac:dyDescent="0.2"/>
    <row r="922" ht="12.75" hidden="1" customHeight="1" x14ac:dyDescent="0.2"/>
    <row r="923" ht="12.75" hidden="1" customHeight="1" x14ac:dyDescent="0.2"/>
    <row r="924" ht="12.75" hidden="1" customHeight="1" x14ac:dyDescent="0.2"/>
    <row r="925" ht="12.75" hidden="1" customHeight="1" x14ac:dyDescent="0.2"/>
    <row r="926" ht="12.75" hidden="1" customHeight="1" x14ac:dyDescent="0.2"/>
    <row r="927" ht="12.75" hidden="1" customHeight="1" x14ac:dyDescent="0.2"/>
    <row r="928" ht="12.75" hidden="1" customHeight="1" x14ac:dyDescent="0.2"/>
    <row r="929" ht="12.75" hidden="1" customHeight="1" x14ac:dyDescent="0.2"/>
    <row r="930" ht="12.75" hidden="1" customHeight="1" x14ac:dyDescent="0.2"/>
    <row r="931" ht="12.75" hidden="1" customHeight="1" x14ac:dyDescent="0.2"/>
    <row r="932" ht="12.75" hidden="1" customHeight="1" x14ac:dyDescent="0.2"/>
    <row r="933" ht="12.75" hidden="1" customHeight="1" x14ac:dyDescent="0.2"/>
    <row r="934" ht="12.75" hidden="1" customHeight="1" x14ac:dyDescent="0.2"/>
    <row r="935" ht="12.75" hidden="1" customHeight="1" x14ac:dyDescent="0.2"/>
    <row r="936" ht="12.75" hidden="1" customHeight="1" x14ac:dyDescent="0.2"/>
    <row r="937" ht="12.75" hidden="1" customHeight="1" x14ac:dyDescent="0.2"/>
    <row r="938" ht="12.75" hidden="1" customHeight="1" x14ac:dyDescent="0.2"/>
    <row r="939" ht="12.75" hidden="1" customHeight="1" x14ac:dyDescent="0.2"/>
    <row r="940" ht="12.75" hidden="1" customHeight="1" x14ac:dyDescent="0.2"/>
    <row r="941" ht="12.75" hidden="1" customHeight="1" x14ac:dyDescent="0.2"/>
    <row r="942" ht="12.75" hidden="1" customHeight="1" x14ac:dyDescent="0.2"/>
    <row r="943" ht="12.75" hidden="1" customHeight="1" x14ac:dyDescent="0.2"/>
    <row r="944" ht="12.75" hidden="1" customHeight="1" x14ac:dyDescent="0.2"/>
    <row r="945" ht="12.75" hidden="1" customHeight="1" x14ac:dyDescent="0.2"/>
    <row r="946" ht="12.75" hidden="1" customHeight="1" x14ac:dyDescent="0.2"/>
    <row r="947" ht="12.75" hidden="1" customHeight="1" x14ac:dyDescent="0.2"/>
    <row r="948" ht="12.75" hidden="1" customHeight="1" x14ac:dyDescent="0.2"/>
    <row r="949" ht="12.75" hidden="1" customHeight="1" x14ac:dyDescent="0.2"/>
    <row r="950" ht="12.75" hidden="1" customHeight="1" x14ac:dyDescent="0.2"/>
    <row r="951" ht="12.75" hidden="1" customHeight="1" x14ac:dyDescent="0.2"/>
    <row r="952" ht="12.75" hidden="1" customHeight="1" x14ac:dyDescent="0.2"/>
    <row r="953" ht="12.75" hidden="1" customHeight="1" x14ac:dyDescent="0.2"/>
    <row r="954" ht="12.75" hidden="1" customHeight="1" x14ac:dyDescent="0.2"/>
    <row r="955" ht="12.75" hidden="1" customHeight="1" x14ac:dyDescent="0.2"/>
    <row r="956" ht="12.75" hidden="1" customHeight="1" x14ac:dyDescent="0.2"/>
    <row r="957" ht="12.75" hidden="1" customHeight="1" x14ac:dyDescent="0.2"/>
    <row r="958" ht="12.75" hidden="1" customHeight="1" x14ac:dyDescent="0.2"/>
    <row r="959" ht="12.75" hidden="1" customHeight="1" x14ac:dyDescent="0.2"/>
    <row r="960" ht="12.75" hidden="1" customHeight="1" x14ac:dyDescent="0.2"/>
    <row r="961" ht="12.75" hidden="1" customHeight="1" x14ac:dyDescent="0.2"/>
    <row r="962" ht="12.75" hidden="1" customHeight="1" x14ac:dyDescent="0.2"/>
    <row r="963" ht="12.75" hidden="1" customHeight="1" x14ac:dyDescent="0.2"/>
    <row r="964" ht="12.75" hidden="1" customHeight="1" x14ac:dyDescent="0.2"/>
    <row r="965" ht="12.75" hidden="1" customHeight="1" x14ac:dyDescent="0.2"/>
    <row r="966" ht="12.75" hidden="1" customHeight="1" x14ac:dyDescent="0.2"/>
    <row r="967" ht="12.75" hidden="1" customHeight="1" x14ac:dyDescent="0.2"/>
    <row r="968" ht="12.75" hidden="1" customHeight="1" x14ac:dyDescent="0.2"/>
    <row r="969" ht="12.75" hidden="1" customHeight="1" x14ac:dyDescent="0.2"/>
    <row r="970" ht="12.75" hidden="1" customHeight="1" x14ac:dyDescent="0.2"/>
    <row r="971" ht="12.75" hidden="1" customHeight="1" x14ac:dyDescent="0.2"/>
    <row r="972" ht="12.75" hidden="1" customHeight="1" x14ac:dyDescent="0.2"/>
    <row r="973" ht="12.75" hidden="1" customHeight="1" x14ac:dyDescent="0.2"/>
    <row r="974" ht="12.75" hidden="1" customHeight="1" x14ac:dyDescent="0.2"/>
    <row r="975" ht="12.75" hidden="1" customHeight="1" x14ac:dyDescent="0.2"/>
    <row r="976" ht="12.75" hidden="1" customHeight="1" x14ac:dyDescent="0.2"/>
    <row r="977" ht="12.75" hidden="1" customHeight="1" x14ac:dyDescent="0.2"/>
    <row r="978" ht="12.75" hidden="1" customHeight="1" x14ac:dyDescent="0.2"/>
    <row r="979" ht="12.75" hidden="1" customHeight="1" x14ac:dyDescent="0.2"/>
    <row r="980" ht="12.75" hidden="1" customHeight="1" x14ac:dyDescent="0.2"/>
    <row r="981" ht="12.75" hidden="1" customHeight="1" x14ac:dyDescent="0.2"/>
    <row r="982" ht="12.75" hidden="1" customHeight="1" x14ac:dyDescent="0.2"/>
    <row r="983" ht="12.75" hidden="1" customHeight="1" x14ac:dyDescent="0.2"/>
    <row r="984" ht="12.75" hidden="1" customHeight="1" x14ac:dyDescent="0.2"/>
    <row r="985" ht="12.75" hidden="1" customHeight="1" x14ac:dyDescent="0.2"/>
    <row r="986" ht="12.75" hidden="1" customHeight="1" x14ac:dyDescent="0.2"/>
    <row r="987" ht="12.75" hidden="1" customHeight="1" x14ac:dyDescent="0.2"/>
    <row r="988" ht="12.75" hidden="1" customHeight="1" x14ac:dyDescent="0.2"/>
    <row r="989" ht="12.75" hidden="1" customHeight="1" x14ac:dyDescent="0.2"/>
    <row r="990" ht="12.75" hidden="1" customHeight="1" x14ac:dyDescent="0.2"/>
    <row r="991" ht="12.75" hidden="1" customHeight="1" x14ac:dyDescent="0.2"/>
    <row r="992" ht="12.75" hidden="1" customHeight="1" x14ac:dyDescent="0.2"/>
    <row r="993" ht="12.75" hidden="1" customHeight="1" x14ac:dyDescent="0.2"/>
    <row r="994" ht="12.75" hidden="1" customHeight="1" x14ac:dyDescent="0.2"/>
    <row r="995" ht="12.75" hidden="1" customHeight="1" x14ac:dyDescent="0.2"/>
    <row r="996" ht="12.75" hidden="1" customHeight="1" x14ac:dyDescent="0.2"/>
    <row r="997" ht="12.75" hidden="1" customHeight="1" x14ac:dyDescent="0.2"/>
    <row r="998" ht="12.75" hidden="1" customHeight="1" x14ac:dyDescent="0.2"/>
    <row r="999" ht="12.75" hidden="1" customHeight="1" x14ac:dyDescent="0.2"/>
    <row r="1000" ht="12.75" hidden="1" customHeight="1" x14ac:dyDescent="0.2"/>
  </sheetData>
  <mergeCells count="13">
    <mergeCell ref="AF7:AH7"/>
    <mergeCell ref="A5:U5"/>
    <mergeCell ref="A6:U6"/>
    <mergeCell ref="B7:D7"/>
    <mergeCell ref="E7:G7"/>
    <mergeCell ref="H7:J7"/>
    <mergeCell ref="K7:M7"/>
    <mergeCell ref="N7:P7"/>
    <mergeCell ref="Q7:S7"/>
    <mergeCell ref="T7:V7"/>
    <mergeCell ref="W7:Y7"/>
    <mergeCell ref="Z7:AB7"/>
    <mergeCell ref="AC7:AE7"/>
  </mergeCells>
  <printOptions horizontalCentered="1" verticalCentered="1"/>
  <pageMargins left="0.39370078740157483" right="0.39370078740157483" top="0.39370078740157483" bottom="0.39370078740157483" header="0" footer="0"/>
  <pageSetup paperSize="5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CONTENIDO</vt:lpstr>
      <vt:lpstr>1. HACINAMIENTO 2010 - 2020</vt:lpstr>
      <vt:lpstr>2. SITUACION JURÍDICA 2010-2020</vt:lpstr>
      <vt:lpstr>3. GÉNERO 2010 - 2020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Eduardo Castro Gil</dc:creator>
  <cp:lastModifiedBy>Erika Perez</cp:lastModifiedBy>
  <dcterms:created xsi:type="dcterms:W3CDTF">2015-02-09T15:58:58Z</dcterms:created>
  <dcterms:modified xsi:type="dcterms:W3CDTF">2020-11-18T22:19:54Z</dcterms:modified>
</cp:coreProperties>
</file>