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C:\Users\EPEREZR\Downloads\"/>
    </mc:Choice>
  </mc:AlternateContent>
  <xr:revisionPtr revIDLastSave="0" documentId="13_ncr:1_{0BF39451-09C4-4032-AE7B-6C1A8237178C}" xr6:coauthVersionLast="36" xr6:coauthVersionMax="36" xr10:uidLastSave="{00000000-0000-0000-0000-000000000000}"/>
  <bookViews>
    <workbookView xWindow="0" yWindow="0" windowWidth="28800" windowHeight="1192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I159" i="6" l="1"/>
  <c r="I158" i="5"/>
  <c r="E158" i="3"/>
  <c r="L158" i="8"/>
  <c r="E156" i="7"/>
  <c r="I158" i="6" l="1"/>
  <c r="H158" i="6"/>
  <c r="E158" i="6"/>
  <c r="I157" i="5"/>
  <c r="H157" i="5"/>
  <c r="E157" i="5"/>
  <c r="E157" i="3"/>
  <c r="L157" i="8"/>
  <c r="E155" i="7"/>
  <c r="I157" i="6" l="1"/>
  <c r="H157" i="6"/>
  <c r="E157" i="6"/>
  <c r="H156" i="5"/>
  <c r="E156" i="5"/>
  <c r="I155" i="5"/>
  <c r="E156" i="3"/>
  <c r="L156" i="8"/>
  <c r="E154" i="7"/>
  <c r="I156" i="5" l="1"/>
  <c r="M25" i="6"/>
  <c r="I156" i="6"/>
  <c r="H23" i="3"/>
  <c r="E155" i="3"/>
  <c r="L155" i="8"/>
  <c r="E153" i="7"/>
  <c r="I155" i="6" l="1"/>
  <c r="M23" i="5"/>
  <c r="I154" i="5"/>
  <c r="I23" i="3"/>
  <c r="E154" i="3"/>
  <c r="P23" i="8"/>
  <c r="O23" i="8"/>
  <c r="L154" i="8"/>
  <c r="M21" i="7"/>
  <c r="S17" i="7" s="1"/>
  <c r="L21" i="7"/>
  <c r="R16" i="7" s="1"/>
  <c r="K21" i="7"/>
  <c r="E152" i="7"/>
  <c r="Q17" i="7" l="1"/>
  <c r="Q16" i="7"/>
  <c r="R17" i="7"/>
  <c r="S16" i="7"/>
  <c r="I154" i="6"/>
  <c r="I153" i="5"/>
  <c r="E153" i="3"/>
  <c r="L153" i="8"/>
  <c r="E151" i="7"/>
  <c r="I153" i="6" l="1"/>
  <c r="H153" i="6"/>
  <c r="E153" i="6"/>
  <c r="I152" i="5"/>
  <c r="H152" i="5"/>
  <c r="E152" i="5"/>
  <c r="E152" i="3"/>
  <c r="L152" i="8"/>
  <c r="E150" i="7"/>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C14" i="3"/>
  <c r="C15" i="3"/>
  <c r="C16" i="3"/>
  <c r="C17" i="3"/>
  <c r="E17" i="3" s="1"/>
  <c r="C18" i="3"/>
  <c r="E18" i="3" s="1"/>
  <c r="C19" i="3"/>
  <c r="C20" i="3"/>
  <c r="E20" i="3" s="1"/>
  <c r="C21" i="3"/>
  <c r="C22" i="3"/>
  <c r="C23" i="3"/>
  <c r="C24" i="3"/>
  <c r="C25" i="3"/>
  <c r="E25" i="3" s="1"/>
  <c r="C26" i="3"/>
  <c r="E26" i="3" s="1"/>
  <c r="C27" i="3"/>
  <c r="C28" i="3"/>
  <c r="E28" i="3" s="1"/>
  <c r="C29" i="3"/>
  <c r="C30" i="3"/>
  <c r="C31" i="3"/>
  <c r="C32" i="3"/>
  <c r="C33" i="3"/>
  <c r="E33" i="3" s="1"/>
  <c r="C34" i="3"/>
  <c r="C35" i="3"/>
  <c r="C36" i="3"/>
  <c r="E36" i="3" s="1"/>
  <c r="C37" i="3"/>
  <c r="C38" i="3"/>
  <c r="C39" i="3"/>
  <c r="C40" i="3"/>
  <c r="C41" i="3"/>
  <c r="E41" i="3" s="1"/>
  <c r="C42" i="3"/>
  <c r="E42" i="3" s="1"/>
  <c r="C43" i="3"/>
  <c r="C44" i="3"/>
  <c r="E44" i="3" s="1"/>
  <c r="C45" i="3"/>
  <c r="C46" i="3"/>
  <c r="C47" i="3"/>
  <c r="C48" i="3"/>
  <c r="C49" i="3"/>
  <c r="E49" i="3" s="1"/>
  <c r="C50" i="3"/>
  <c r="E50" i="3" s="1"/>
  <c r="C51" i="3"/>
  <c r="C52" i="3"/>
  <c r="E52" i="3" s="1"/>
  <c r="C53" i="3"/>
  <c r="C54" i="3"/>
  <c r="C55" i="3"/>
  <c r="C56" i="3"/>
  <c r="C57" i="3"/>
  <c r="E57" i="3" s="1"/>
  <c r="C58" i="3"/>
  <c r="C59" i="3"/>
  <c r="C60" i="3"/>
  <c r="E60" i="3" s="1"/>
  <c r="C61" i="3"/>
  <c r="C62" i="3"/>
  <c r="C63" i="3"/>
  <c r="C64" i="3"/>
  <c r="C65" i="3"/>
  <c r="E65" i="3" s="1"/>
  <c r="C66" i="3"/>
  <c r="E66" i="3" s="1"/>
  <c r="C67" i="3"/>
  <c r="C68" i="3"/>
  <c r="E68" i="3" s="1"/>
  <c r="C69" i="3"/>
  <c r="C70" i="3"/>
  <c r="C71" i="3"/>
  <c r="C72" i="3"/>
  <c r="C73" i="3"/>
  <c r="E73" i="3" s="1"/>
  <c r="C74" i="3"/>
  <c r="E74" i="3" s="1"/>
  <c r="C75" i="3"/>
  <c r="C76" i="3"/>
  <c r="E76" i="3" s="1"/>
  <c r="C77" i="3"/>
  <c r="C78" i="3"/>
  <c r="C79" i="3"/>
  <c r="C80" i="3"/>
  <c r="C81" i="3"/>
  <c r="E81" i="3" s="1"/>
  <c r="C82" i="3"/>
  <c r="C83" i="3"/>
  <c r="C84" i="3"/>
  <c r="E84" i="3" s="1"/>
  <c r="C85" i="3"/>
  <c r="C86" i="3"/>
  <c r="C87" i="3"/>
  <c r="C88" i="3"/>
  <c r="C89" i="3"/>
  <c r="E89" i="3" s="1"/>
  <c r="C90" i="3"/>
  <c r="E90" i="3" s="1"/>
  <c r="C91" i="3"/>
  <c r="C92" i="3"/>
  <c r="E92" i="3" s="1"/>
  <c r="C93" i="3"/>
  <c r="C94" i="3"/>
  <c r="C95" i="3"/>
  <c r="C96" i="3"/>
  <c r="C97" i="3"/>
  <c r="E97" i="3" s="1"/>
  <c r="C98" i="3"/>
  <c r="E98" i="3" s="1"/>
  <c r="C99" i="3"/>
  <c r="C100" i="3"/>
  <c r="E100" i="3" s="1"/>
  <c r="C101" i="3"/>
  <c r="C102" i="3"/>
  <c r="C103" i="3"/>
  <c r="C104" i="3"/>
  <c r="C105" i="3"/>
  <c r="E105" i="3" s="1"/>
  <c r="C106" i="3"/>
  <c r="C107" i="3"/>
  <c r="C108" i="3"/>
  <c r="E108" i="3" s="1"/>
  <c r="C109" i="3"/>
  <c r="C110" i="3"/>
  <c r="C111" i="3"/>
  <c r="C112" i="3"/>
  <c r="C113" i="3"/>
  <c r="E113" i="3" s="1"/>
  <c r="C114" i="3"/>
  <c r="E114" i="3" s="1"/>
  <c r="C115" i="3"/>
  <c r="C116" i="3"/>
  <c r="E116" i="3" s="1"/>
  <c r="C117" i="3"/>
  <c r="C118" i="3"/>
  <c r="C119" i="3"/>
  <c r="C120" i="3"/>
  <c r="C121" i="3"/>
  <c r="E121" i="3" s="1"/>
  <c r="C122" i="3"/>
  <c r="E122" i="3" s="1"/>
  <c r="C123" i="3"/>
  <c r="C124" i="3"/>
  <c r="E124" i="3" s="1"/>
  <c r="C125" i="3"/>
  <c r="C126" i="3"/>
  <c r="C127" i="3"/>
  <c r="C128" i="3"/>
  <c r="C129" i="3"/>
  <c r="E129" i="3" s="1"/>
  <c r="C130" i="3"/>
  <c r="C131" i="3"/>
  <c r="C132" i="3"/>
  <c r="E132" i="3" s="1"/>
  <c r="C133" i="3"/>
  <c r="C134" i="3"/>
  <c r="C135" i="3"/>
  <c r="C136" i="3"/>
  <c r="C137" i="3"/>
  <c r="C138" i="3"/>
  <c r="E138" i="3" s="1"/>
  <c r="C139" i="3"/>
  <c r="C140" i="3"/>
  <c r="E140" i="3" s="1"/>
  <c r="C141" i="3"/>
  <c r="C142" i="3"/>
  <c r="C143" i="3"/>
  <c r="C144" i="3"/>
  <c r="C145" i="3"/>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37" i="3" l="1"/>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M20" i="7"/>
  <c r="K20" i="7"/>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<sst xmlns="http://schemas.openxmlformats.org/spreadsheetml/2006/main" count="872" uniqueCount="63">
  <si>
    <t>TABLA DE CONTENIDO</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</si>
  <si>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</si>
  <si>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</si>
  <si>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</si>
  <si>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</si>
  <si>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</si>
  <si>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</si>
  <si>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</si>
  <si>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</si>
  <si>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</si>
  <si>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</si>
  <si>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</si>
  <si>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</si>
  <si>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</si>
  <si>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</si>
  <si>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</si>
  <si>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</si>
  <si>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</si>
  <si>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Sindicados</t>
  </si>
  <si>
    <t>Condenados</t>
  </si>
  <si>
    <t>Total PPL</t>
  </si>
  <si>
    <t>Actualizacion</t>
  </si>
  <si>
    <t xml:space="preserve">Total </t>
  </si>
  <si>
    <t>Detención</t>
  </si>
  <si>
    <t>Prisión</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</si>
  <si>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</si>
  <si>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</si>
  <si>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</si>
  <si>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</si>
  <si>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</si>
  <si>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</si>
  <si>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</si>
  <si>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</si>
  <si>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</si>
  <si>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</si>
  <si>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</si>
  <si>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</si>
  <si>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</si>
  <si>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</si>
  <si>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</si>
  <si>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</si>
  <si>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</si>
  <si>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</si>
  <si>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</si>
  <si>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</si>
  <si>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</si>
  <si>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</si>
  <si>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</si>
  <si>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</si>
  <si>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</si>
  <si>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</si>
  <si>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</si>
  <si>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</si>
  <si>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</si>
  <si>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</si>
  <si>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</si>
  <si>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</si>
  <si>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Consolidado a corte de mes de las Personas Privadas de Libertad Intramural a nivel nacional por situación jurídica</t>
  </si>
  <si>
    <t>Consolidado a corte de mes de las Personas Privadas de Libertad Intramural a nivel nacional por sexo</t>
  </si>
  <si>
    <t>Consolidado a corte de mes de la Población de Internos Intramural a nivel nacional</t>
  </si>
  <si>
    <t>Consolidado a corte de mes de las Personas Privadas de Libertad en domiciliaria a nivel nacional por situación jurídica y sexo</t>
  </si>
  <si>
    <t>Consolidado a corte de mes de las Personas Privadas de Libertad en vigilancia electrónica a nivel nacional por situación jurídica y sexo</t>
  </si>
  <si>
    <t>Periodo: enero 2012 - 31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</si>
</sst>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52">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
      <left/>
      <right/>
      <top/>
      <bottom style="thin">
        <color indexed="64"/>
      </bottom>
      <diagonal/>
    </border>
    <border>
      <left style="medium">
        <color rgb="FF004663"/>
      </left>
      <right style="thin">
        <color rgb="FF004663"/>
      </right>
      <top style="thin">
        <color rgb="FF004663"/>
      </top>
      <bottom/>
      <diagonal/>
    </border>
    <border>
      <left style="thin">
        <color rgb="FF004663"/>
      </left>
      <right style="thin">
        <color rgb="FF004663"/>
      </right>
      <top style="thin">
        <color rgb="FF004663"/>
      </top>
      <bottom/>
      <diagonal/>
    </border>
    <border>
      <left style="thin">
        <color rgb="FF004663"/>
      </left>
      <right style="medium">
        <color rgb="FF004663"/>
      </right>
      <top style="thin">
        <color rgb="FF004663"/>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35">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0" fontId="2" fillId="0" borderId="0" xfId="0" applyFont="1" applyAlignment="1">
      <alignment horizontal="center"/>
    </xf>
    <xf numFmtId="0" fontId="0" fillId="0" borderId="0" xfId="0" applyFont="1" applyAlignment="1"/>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14" fillId="2" borderId="31" xfId="0" applyFont="1" applyFill="1" applyBorder="1" applyAlignment="1">
      <alignment horizontal="center" vertical="center"/>
    </xf>
    <xf numFmtId="0" fontId="0" fillId="0" borderId="37" xfId="0" applyFont="1" applyBorder="1" applyAlignment="1">
      <alignment horizontal="center" vertical="center"/>
    </xf>
    <xf numFmtId="0" fontId="0" fillId="0" borderId="19" xfId="0" applyFont="1" applyBorder="1" applyAlignment="1">
      <alignment horizontal="center" vertical="center"/>
    </xf>
    <xf numFmtId="0" fontId="0" fillId="0" borderId="48" xfId="0" applyFont="1" applyBorder="1" applyAlignment="1">
      <alignment horizontal="center" vertical="center"/>
    </xf>
    <xf numFmtId="0" fontId="11" fillId="0" borderId="49" xfId="0" applyFont="1" applyBorder="1" applyAlignment="1">
      <alignment vertical="center"/>
    </xf>
    <xf numFmtId="3" fontId="11" fillId="3" borderId="50" xfId="0" applyNumberFormat="1" applyFont="1" applyFill="1" applyBorder="1" applyAlignment="1">
      <alignment horizontal="center" vertical="center"/>
    </xf>
    <xf numFmtId="164" fontId="11" fillId="4" borderId="51" xfId="0" applyNumberFormat="1" applyFont="1" applyFill="1" applyBorder="1" applyAlignment="1">
      <alignment horizontal="center" vertical="center"/>
    </xf>
    <xf numFmtId="0" fontId="11" fillId="0" borderId="38" xfId="0" applyFont="1" applyBorder="1" applyAlignment="1">
      <alignment vertical="center"/>
    </xf>
    <xf numFmtId="3" fontId="11" fillId="3" borderId="38" xfId="0" applyNumberFormat="1" applyFont="1" applyFill="1" applyBorder="1" applyAlignment="1">
      <alignment horizontal="center" vertical="center"/>
    </xf>
    <xf numFmtId="164" fontId="11" fillId="4" borderId="38" xfId="0" applyNumberFormat="1"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81779.199999999997</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102072</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0.24814055147592512</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22745</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78897.8</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95506</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6566</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60532.800000000003</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6293.2</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13</xdr:col>
      <xdr:colOff>523875</xdr:colOff>
      <xdr:row>0</xdr:row>
      <xdr:rowOff>1</xdr:rowOff>
    </xdr:from>
    <xdr:ext cx="1381125" cy="457200"/>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10334625" y="1"/>
          <a:ext cx="1381125" cy="4572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8</xdr:col>
      <xdr:colOff>923925</xdr:colOff>
      <xdr:row>0</xdr:row>
      <xdr:rowOff>28575</xdr:rowOff>
    </xdr:from>
    <xdr:ext cx="1352550" cy="40957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8886825" y="28575"/>
          <a:ext cx="1352550" cy="4095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447675</xdr:colOff>
      <xdr:row>0</xdr:row>
      <xdr:rowOff>0</xdr:rowOff>
    </xdr:from>
    <xdr:ext cx="126682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7867650" y="0"/>
          <a:ext cx="126682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466725</xdr:colOff>
      <xdr:row>0</xdr:row>
      <xdr:rowOff>9525</xdr:rowOff>
    </xdr:from>
    <xdr:ext cx="1304925" cy="4381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7105650" y="9525"/>
          <a:ext cx="1304925" cy="4381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91" t="s">
        <v>0</v>
      </c>
      <c r="B6" s="92"/>
      <c r="C6" s="92"/>
      <c r="D6" s="92"/>
      <c r="E6" s="92"/>
      <c r="F6" s="92"/>
      <c r="G6" s="92"/>
    </row>
    <row r="7" spans="1:26" ht="18" x14ac:dyDescent="0.25">
      <c r="A7" s="1"/>
    </row>
    <row r="8" spans="1:26" s="64" customFormat="1" x14ac:dyDescent="0.2">
      <c r="A8" s="3"/>
    </row>
    <row r="9" spans="1:26" s="64" customFormat="1" ht="19.5" customHeight="1" x14ac:dyDescent="0.2">
      <c r="A9" s="65" t="s">
        <v>42</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39</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44</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40</v>
      </c>
    </row>
    <row r="13" spans="1:26" s="64" customFormat="1" x14ac:dyDescent="0.2">
      <c r="A13" s="65" t="s">
        <v>41</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topLeftCell="A79" workbookViewId="0">
      <selection activeCell="H155" sqref="H155"/>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102" t="s">
        <v>59</v>
      </c>
      <c r="B4" s="102"/>
      <c r="C4" s="102"/>
      <c r="D4" s="102"/>
      <c r="E4" s="102"/>
      <c r="F4" s="102"/>
      <c r="G4" s="102"/>
      <c r="H4" s="102"/>
      <c r="I4" s="102"/>
      <c r="J4" s="102"/>
      <c r="K4" s="102"/>
      <c r="L4" s="102"/>
      <c r="M4" s="102"/>
      <c r="N4" s="102"/>
      <c r="O4" s="102"/>
      <c r="P4" s="102"/>
      <c r="Q4" s="102"/>
      <c r="R4" s="102"/>
      <c r="S4" s="102"/>
    </row>
    <row r="5" spans="1:19" ht="16.5" customHeight="1" x14ac:dyDescent="0.2">
      <c r="A5" s="103" t="s">
        <v>62</v>
      </c>
      <c r="B5" s="103"/>
      <c r="C5" s="103"/>
      <c r="D5" s="103"/>
      <c r="E5" s="103"/>
      <c r="F5" s="103"/>
      <c r="G5" s="103"/>
      <c r="H5" s="103"/>
      <c r="I5" s="103"/>
      <c r="J5" s="103"/>
      <c r="K5" s="103"/>
      <c r="L5" s="103"/>
      <c r="M5" s="103"/>
      <c r="N5" s="103"/>
      <c r="O5" s="103"/>
      <c r="P5" s="103"/>
      <c r="Q5" s="103"/>
      <c r="R5" s="103"/>
      <c r="S5" s="103"/>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1</v>
      </c>
      <c r="B7" s="6" t="s">
        <v>3</v>
      </c>
      <c r="C7" s="6" t="s">
        <v>4</v>
      </c>
      <c r="D7" s="6" t="s">
        <v>5</v>
      </c>
      <c r="E7" s="6" t="s">
        <v>2</v>
      </c>
      <c r="F7" s="7"/>
      <c r="J7" s="104" t="s">
        <v>28</v>
      </c>
      <c r="K7" s="105"/>
      <c r="L7" s="105"/>
      <c r="M7" s="105"/>
    </row>
    <row r="8" spans="1:19" ht="25.5" x14ac:dyDescent="0.2">
      <c r="A8" s="96">
        <v>2012</v>
      </c>
      <c r="B8" s="37" t="s">
        <v>6</v>
      </c>
      <c r="C8" s="8">
        <v>75620</v>
      </c>
      <c r="D8" s="8">
        <v>102296</v>
      </c>
      <c r="E8" s="9">
        <v>0.35276381909547738</v>
      </c>
      <c r="F8" s="12"/>
      <c r="J8" s="44" t="s">
        <v>27</v>
      </c>
      <c r="K8" s="44" t="s">
        <v>4</v>
      </c>
      <c r="L8" s="44" t="s">
        <v>5</v>
      </c>
      <c r="M8" s="44" t="s">
        <v>2</v>
      </c>
    </row>
    <row r="9" spans="1:19" x14ac:dyDescent="0.2">
      <c r="A9" s="94"/>
      <c r="B9" s="38" t="s">
        <v>7</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4"/>
      <c r="B10" s="38" t="s">
        <v>8</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4"/>
      <c r="B11" s="38" t="s">
        <v>9</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4"/>
      <c r="B12" s="38" t="s">
        <v>10</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4"/>
      <c r="B13" s="38" t="s">
        <v>11</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4"/>
      <c r="B14" s="38" t="s">
        <v>12</v>
      </c>
      <c r="C14" s="11">
        <v>75676</v>
      </c>
      <c r="D14" s="11">
        <v>111005</v>
      </c>
      <c r="E14" s="13">
        <v>0.46684549923357466</v>
      </c>
      <c r="F14" s="12"/>
      <c r="J14" s="45">
        <v>2017</v>
      </c>
      <c r="K14" s="48">
        <f>AVERAGE(C68:C79)</f>
        <v>78759</v>
      </c>
      <c r="L14" s="48">
        <f>AVERAGE(D68:D79)</f>
        <v>116657.66666666667</v>
      </c>
      <c r="M14" s="49">
        <f>AVERAGE(E68:E79)</f>
        <v>0.48126324613295202</v>
      </c>
      <c r="O14" s="98" t="s">
        <v>31</v>
      </c>
      <c r="P14" s="99"/>
      <c r="Q14" s="99"/>
      <c r="R14" s="99"/>
      <c r="S14" s="99"/>
    </row>
    <row r="15" spans="1:19" x14ac:dyDescent="0.2">
      <c r="A15" s="94"/>
      <c r="B15" s="38" t="s">
        <v>13</v>
      </c>
      <c r="C15" s="11">
        <v>75676</v>
      </c>
      <c r="D15" s="11">
        <v>111979</v>
      </c>
      <c r="E15" s="13">
        <v>0.47971615835932124</v>
      </c>
      <c r="F15" s="12"/>
      <c r="J15" s="45">
        <v>2018</v>
      </c>
      <c r="K15" s="48">
        <f>AVERAGE(C80:C91)</f>
        <v>79914</v>
      </c>
      <c r="L15" s="48">
        <f>AVERAGE(D80:D91)</f>
        <v>117569.58333333333</v>
      </c>
      <c r="M15" s="49">
        <f>AVERAGE(E80:E91)</f>
        <v>0.47117995912272725</v>
      </c>
      <c r="O15" s="100" t="s">
        <v>32</v>
      </c>
      <c r="P15" s="101"/>
      <c r="Q15" s="44" t="s">
        <v>4</v>
      </c>
      <c r="R15" s="44" t="s">
        <v>5</v>
      </c>
      <c r="S15" s="44" t="s">
        <v>2</v>
      </c>
    </row>
    <row r="16" spans="1:19" x14ac:dyDescent="0.2">
      <c r="A16" s="94"/>
      <c r="B16" s="38" t="s">
        <v>14</v>
      </c>
      <c r="C16" s="11">
        <v>75676</v>
      </c>
      <c r="D16" s="11">
        <v>113104</v>
      </c>
      <c r="E16" s="13">
        <v>0.49458216607643113</v>
      </c>
      <c r="F16" s="12"/>
      <c r="J16" s="45">
        <v>2019</v>
      </c>
      <c r="K16" s="48">
        <f>AVERAGE(C92:C103)</f>
        <v>80296.166666666672</v>
      </c>
      <c r="L16" s="48">
        <f>AVERAGE(D92:D103)</f>
        <v>122309.5</v>
      </c>
      <c r="M16" s="49">
        <f>AVERAGE(E92:E103)</f>
        <v>0.52320922932188985</v>
      </c>
      <c r="O16" s="97" t="s">
        <v>29</v>
      </c>
      <c r="P16" s="97"/>
      <c r="Q16" s="47">
        <f>(K21-K20)/K20</f>
        <v>2.2697747383385678E-3</v>
      </c>
      <c r="R16" s="47">
        <f>(L21-L20)/L20</f>
        <v>1.3244786586954741E-2</v>
      </c>
      <c r="S16" s="51">
        <f>M21-M20</f>
        <v>1.3542994894542942E-2</v>
      </c>
    </row>
    <row r="17" spans="1:19" x14ac:dyDescent="0.2">
      <c r="A17" s="94"/>
      <c r="B17" s="38" t="s">
        <v>15</v>
      </c>
      <c r="C17" s="11">
        <v>75726</v>
      </c>
      <c r="D17" s="11">
        <v>114284</v>
      </c>
      <c r="E17" s="13">
        <v>0.50917782531759248</v>
      </c>
      <c r="F17" s="12"/>
      <c r="J17" s="45">
        <v>2020</v>
      </c>
      <c r="K17" s="48">
        <f>AVERAGE(C104:C115)</f>
        <v>80704.166666666672</v>
      </c>
      <c r="L17" s="48">
        <f>AVERAGE(D104:D115)</f>
        <v>108777.75</v>
      </c>
      <c r="M17" s="49">
        <f>AVERAGE(E104:E115)</f>
        <v>0.34781992734186346</v>
      </c>
      <c r="O17" s="97" t="s">
        <v>30</v>
      </c>
      <c r="P17" s="97"/>
      <c r="Q17" s="51">
        <f>(K21-K9)/K9</f>
        <v>8.0603865000275179E-2</v>
      </c>
      <c r="R17" s="51">
        <f>(L21-L9)/L9</f>
        <v>-7.0569443759413861E-2</v>
      </c>
      <c r="S17" s="47">
        <f>M21-M9</f>
        <v>-0.20299311694298117</v>
      </c>
    </row>
    <row r="18" spans="1:19" x14ac:dyDescent="0.2">
      <c r="A18" s="94"/>
      <c r="B18" s="38" t="s">
        <v>16</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5"/>
      <c r="B19" s="39" t="s">
        <v>17</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3">
        <v>2013</v>
      </c>
      <c r="B20" s="38" t="s">
        <v>6</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94"/>
      <c r="B21" s="39" t="s">
        <v>7</v>
      </c>
      <c r="C21" s="11">
        <v>75726</v>
      </c>
      <c r="D21" s="11">
        <v>115781</v>
      </c>
      <c r="E21" s="13">
        <v>0.52894646488656472</v>
      </c>
      <c r="I21" s="81"/>
      <c r="J21" s="45">
        <v>2024</v>
      </c>
      <c r="K21" s="48">
        <f>AVERAGE(C152:C163)</f>
        <v>81779.199999999997</v>
      </c>
      <c r="L21" s="48">
        <f>AVERAGE(D152:D163)</f>
        <v>102072</v>
      </c>
      <c r="M21" s="49">
        <f>AVERAGE(E152:E163)</f>
        <v>0.24814055147592512</v>
      </c>
    </row>
    <row r="22" spans="1:19" ht="15.75" customHeight="1" x14ac:dyDescent="0.2">
      <c r="A22" s="94"/>
      <c r="B22" s="38" t="s">
        <v>8</v>
      </c>
      <c r="C22" s="11">
        <v>75726</v>
      </c>
      <c r="D22" s="11">
        <v>116370</v>
      </c>
      <c r="E22" s="13">
        <v>0.53672450677442352</v>
      </c>
      <c r="J22" s="80" t="s">
        <v>49</v>
      </c>
    </row>
    <row r="23" spans="1:19" ht="15.75" customHeight="1" thickBot="1" x14ac:dyDescent="0.25">
      <c r="A23" s="94"/>
      <c r="B23" s="39" t="s">
        <v>9</v>
      </c>
      <c r="C23" s="11">
        <v>75726</v>
      </c>
      <c r="D23" s="11">
        <v>117015</v>
      </c>
      <c r="E23" s="13">
        <v>0.54524205688931149</v>
      </c>
    </row>
    <row r="24" spans="1:19" ht="15.75" customHeight="1" x14ac:dyDescent="0.2">
      <c r="A24" s="94"/>
      <c r="B24" s="38" t="s">
        <v>10</v>
      </c>
      <c r="C24" s="11">
        <v>75726</v>
      </c>
      <c r="D24" s="11">
        <v>117528</v>
      </c>
      <c r="E24" s="13">
        <v>0.55201648046905949</v>
      </c>
    </row>
    <row r="25" spans="1:19" ht="15.75" customHeight="1" thickBot="1" x14ac:dyDescent="0.25">
      <c r="A25" s="94"/>
      <c r="B25" s="39" t="s">
        <v>11</v>
      </c>
      <c r="C25" s="11">
        <v>75726</v>
      </c>
      <c r="D25" s="11">
        <v>117863</v>
      </c>
      <c r="E25" s="13">
        <v>0.5564403243271796</v>
      </c>
    </row>
    <row r="26" spans="1:19" ht="15.75" customHeight="1" x14ac:dyDescent="0.2">
      <c r="A26" s="94"/>
      <c r="B26" s="38" t="s">
        <v>12</v>
      </c>
      <c r="C26" s="11">
        <v>75726</v>
      </c>
      <c r="D26" s="11">
        <v>118201</v>
      </c>
      <c r="E26" s="13">
        <v>0.56090378469746183</v>
      </c>
      <c r="F26" s="2"/>
    </row>
    <row r="27" spans="1:19" ht="15.75" customHeight="1" thickBot="1" x14ac:dyDescent="0.25">
      <c r="A27" s="94"/>
      <c r="B27" s="39" t="s">
        <v>13</v>
      </c>
      <c r="C27" s="11">
        <v>75726</v>
      </c>
      <c r="D27" s="11">
        <v>118478</v>
      </c>
      <c r="E27" s="13">
        <v>0.56456170932044469</v>
      </c>
      <c r="F27" s="2"/>
    </row>
    <row r="28" spans="1:19" ht="15.75" customHeight="1" x14ac:dyDescent="0.2">
      <c r="A28" s="94"/>
      <c r="B28" s="38" t="s">
        <v>14</v>
      </c>
      <c r="C28" s="11">
        <v>75895</v>
      </c>
      <c r="D28" s="11">
        <v>119350</v>
      </c>
      <c r="E28" s="13">
        <v>0.57256736280387388</v>
      </c>
      <c r="F28" s="2"/>
    </row>
    <row r="29" spans="1:19" ht="15.75" customHeight="1" thickBot="1" x14ac:dyDescent="0.25">
      <c r="A29" s="94"/>
      <c r="B29" s="39" t="s">
        <v>15</v>
      </c>
      <c r="C29" s="11">
        <v>75895</v>
      </c>
      <c r="D29" s="11">
        <v>120038</v>
      </c>
      <c r="E29" s="13">
        <v>0.58163251861123921</v>
      </c>
      <c r="F29" s="2"/>
    </row>
    <row r="30" spans="1:19" ht="15.75" customHeight="1" x14ac:dyDescent="0.2">
      <c r="A30" s="94"/>
      <c r="B30" s="38" t="s">
        <v>16</v>
      </c>
      <c r="C30" s="11">
        <v>75895</v>
      </c>
      <c r="D30" s="11">
        <v>120310</v>
      </c>
      <c r="E30" s="13">
        <v>0.58521641741880237</v>
      </c>
      <c r="F30" s="2"/>
    </row>
    <row r="31" spans="1:19" ht="15.75" customHeight="1" thickBot="1" x14ac:dyDescent="0.25">
      <c r="A31" s="95"/>
      <c r="B31" s="39" t="s">
        <v>17</v>
      </c>
      <c r="C31" s="17">
        <v>76066</v>
      </c>
      <c r="D31" s="17">
        <v>120032</v>
      </c>
      <c r="E31" s="18">
        <v>0.57799805432124729</v>
      </c>
      <c r="F31" s="2"/>
    </row>
    <row r="32" spans="1:19" ht="15.75" customHeight="1" x14ac:dyDescent="0.2">
      <c r="A32" s="93">
        <v>2014</v>
      </c>
      <c r="B32" s="38" t="s">
        <v>6</v>
      </c>
      <c r="C32" s="8">
        <v>76066</v>
      </c>
      <c r="D32" s="8">
        <v>120623</v>
      </c>
      <c r="E32" s="9">
        <v>0.58576762285383754</v>
      </c>
      <c r="F32" s="2"/>
    </row>
    <row r="33" spans="1:21" ht="15.75" customHeight="1" thickBot="1" x14ac:dyDescent="0.25">
      <c r="A33" s="94"/>
      <c r="B33" s="39" t="s">
        <v>7</v>
      </c>
      <c r="C33" s="11">
        <v>76180</v>
      </c>
      <c r="D33" s="11">
        <v>119815</v>
      </c>
      <c r="E33" s="13">
        <v>0.57278813336833823</v>
      </c>
      <c r="F33" s="2"/>
    </row>
    <row r="34" spans="1:21" ht="15.75" customHeight="1" x14ac:dyDescent="0.2">
      <c r="A34" s="94"/>
      <c r="B34" s="38" t="s">
        <v>8</v>
      </c>
      <c r="C34" s="11">
        <v>76180</v>
      </c>
      <c r="D34" s="11">
        <v>118968</v>
      </c>
      <c r="E34" s="13">
        <v>0.56166972958781836</v>
      </c>
      <c r="F34" s="2"/>
    </row>
    <row r="35" spans="1:21" ht="15.75" customHeight="1" thickBot="1" x14ac:dyDescent="0.25">
      <c r="A35" s="94"/>
      <c r="B35" s="39" t="s">
        <v>9</v>
      </c>
      <c r="C35" s="11">
        <v>76283</v>
      </c>
      <c r="D35" s="11">
        <v>117975</v>
      </c>
      <c r="E35" s="13">
        <v>0.54654379088394522</v>
      </c>
      <c r="F35" s="2"/>
    </row>
    <row r="36" spans="1:21" ht="15.75" customHeight="1" x14ac:dyDescent="0.2">
      <c r="A36" s="94"/>
      <c r="B36" s="38" t="s">
        <v>10</v>
      </c>
      <c r="C36" s="11">
        <v>76519</v>
      </c>
      <c r="D36" s="11">
        <v>117311</v>
      </c>
      <c r="E36" s="13">
        <v>0.53309635515362208</v>
      </c>
      <c r="F36" s="2"/>
    </row>
    <row r="37" spans="1:21" ht="15.75" customHeight="1" thickBot="1" x14ac:dyDescent="0.25">
      <c r="A37" s="94"/>
      <c r="B37" s="39" t="s">
        <v>11</v>
      </c>
      <c r="C37" s="11">
        <v>76519</v>
      </c>
      <c r="D37" s="11">
        <v>117231</v>
      </c>
      <c r="E37" s="13">
        <v>0.53205086318430705</v>
      </c>
      <c r="F37" s="2"/>
    </row>
    <row r="38" spans="1:21" ht="15.75" customHeight="1" x14ac:dyDescent="0.2">
      <c r="A38" s="94"/>
      <c r="B38" s="38" t="s">
        <v>12</v>
      </c>
      <c r="C38" s="11">
        <v>76553</v>
      </c>
      <c r="D38" s="11">
        <v>117130</v>
      </c>
      <c r="E38" s="13">
        <v>0.53005107572531451</v>
      </c>
      <c r="F38" s="2"/>
    </row>
    <row r="39" spans="1:21" ht="15.75" customHeight="1" thickBot="1" x14ac:dyDescent="0.25">
      <c r="A39" s="94"/>
      <c r="B39" s="39" t="s">
        <v>13</v>
      </c>
      <c r="C39" s="11">
        <v>76553</v>
      </c>
      <c r="D39" s="11">
        <v>116873</v>
      </c>
      <c r="E39" s="13">
        <v>0.52669392447062813</v>
      </c>
      <c r="F39" s="2"/>
    </row>
    <row r="40" spans="1:21" ht="15.75" customHeight="1" x14ac:dyDescent="0.2">
      <c r="A40" s="94"/>
      <c r="B40" s="38" t="s">
        <v>14</v>
      </c>
      <c r="C40" s="11">
        <v>76553</v>
      </c>
      <c r="D40" s="11">
        <v>117037</v>
      </c>
      <c r="E40" s="13">
        <v>0.52883623110785982</v>
      </c>
      <c r="F40" s="2"/>
    </row>
    <row r="41" spans="1:21" ht="15.75" customHeight="1" thickBot="1" x14ac:dyDescent="0.25">
      <c r="A41" s="94"/>
      <c r="B41" s="39" t="s">
        <v>15</v>
      </c>
      <c r="C41" s="11">
        <v>78022</v>
      </c>
      <c r="D41" s="11">
        <v>116449</v>
      </c>
      <c r="E41" s="13">
        <v>0.49251493168593474</v>
      </c>
      <c r="F41" s="2"/>
      <c r="M41" s="42"/>
      <c r="N41" s="42"/>
      <c r="O41" s="42"/>
      <c r="P41" s="42"/>
      <c r="Q41" s="42"/>
      <c r="R41" s="42"/>
      <c r="S41" s="42"/>
      <c r="T41" s="42"/>
      <c r="U41" s="42"/>
    </row>
    <row r="42" spans="1:21" ht="15.75" customHeight="1" x14ac:dyDescent="0.2">
      <c r="A42" s="94"/>
      <c r="B42" s="38" t="s">
        <v>16</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5"/>
      <c r="B43" s="39" t="s">
        <v>17</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3">
        <v>2015</v>
      </c>
      <c r="B44" s="38" t="s">
        <v>6</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4"/>
      <c r="B45" s="39" t="s">
        <v>7</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4"/>
      <c r="B46" s="38" t="s">
        <v>8</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4"/>
      <c r="B47" s="39" t="s">
        <v>9</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4"/>
      <c r="B48" s="38" t="s">
        <v>10</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4"/>
      <c r="B49" s="39" t="s">
        <v>11</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4"/>
      <c r="B50" s="38" t="s">
        <v>12</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4"/>
      <c r="B51" s="39" t="s">
        <v>13</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4"/>
      <c r="B52" s="38" t="s">
        <v>14</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4"/>
      <c r="B53" s="39" t="s">
        <v>15</v>
      </c>
      <c r="C53" s="11">
        <v>78044</v>
      </c>
      <c r="D53" s="11">
        <v>121295</v>
      </c>
      <c r="E53" s="13">
        <v>0.55418738147711544</v>
      </c>
      <c r="F53" s="2"/>
      <c r="G53" s="106" t="s">
        <v>56</v>
      </c>
      <c r="H53" s="106"/>
      <c r="I53" s="106"/>
      <c r="J53" s="106"/>
      <c r="K53" s="106"/>
      <c r="L53" s="106"/>
      <c r="M53" s="106"/>
      <c r="N53" s="106"/>
      <c r="O53" s="106"/>
      <c r="P53" s="106"/>
      <c r="Q53" s="106"/>
      <c r="R53" s="106"/>
      <c r="S53" s="106"/>
      <c r="T53" s="106"/>
      <c r="U53" s="42"/>
    </row>
    <row r="54" spans="1:21" ht="15.75" customHeight="1" x14ac:dyDescent="0.2">
      <c r="A54" s="94"/>
      <c r="B54" s="38" t="s">
        <v>16</v>
      </c>
      <c r="C54" s="11">
        <v>78044</v>
      </c>
      <c r="D54" s="11">
        <v>121296</v>
      </c>
      <c r="E54" s="13">
        <v>0.55420019476192928</v>
      </c>
      <c r="F54" s="2"/>
      <c r="G54" s="106"/>
      <c r="H54" s="106"/>
      <c r="I54" s="106"/>
      <c r="J54" s="106"/>
      <c r="K54" s="106"/>
      <c r="L54" s="106"/>
      <c r="M54" s="106"/>
      <c r="N54" s="106"/>
      <c r="O54" s="106"/>
      <c r="P54" s="106"/>
      <c r="Q54" s="106"/>
      <c r="R54" s="106"/>
      <c r="S54" s="106"/>
      <c r="T54" s="106"/>
      <c r="U54" s="42"/>
    </row>
    <row r="55" spans="1:21" ht="15.75" customHeight="1" thickBot="1" x14ac:dyDescent="0.25">
      <c r="A55" s="95"/>
      <c r="B55" s="39" t="s">
        <v>17</v>
      </c>
      <c r="C55" s="17">
        <v>77953</v>
      </c>
      <c r="D55" s="17">
        <v>120444</v>
      </c>
      <c r="E55" s="18">
        <v>0.54508485882518953</v>
      </c>
      <c r="F55" s="2"/>
      <c r="G55" s="106"/>
      <c r="H55" s="106"/>
      <c r="I55" s="106"/>
      <c r="J55" s="106"/>
      <c r="K55" s="106"/>
      <c r="L55" s="106"/>
      <c r="M55" s="106"/>
      <c r="N55" s="106"/>
      <c r="O55" s="106"/>
      <c r="P55" s="106"/>
      <c r="Q55" s="106"/>
      <c r="R55" s="106"/>
      <c r="S55" s="106"/>
      <c r="T55" s="106"/>
      <c r="U55" s="42"/>
    </row>
    <row r="56" spans="1:21" ht="15.75" customHeight="1" x14ac:dyDescent="0.2">
      <c r="A56" s="93">
        <v>2016</v>
      </c>
      <c r="B56" s="38" t="s">
        <v>6</v>
      </c>
      <c r="C56" s="8">
        <v>77953</v>
      </c>
      <c r="D56" s="8">
        <v>120736</v>
      </c>
      <c r="E56" s="9">
        <v>0.54883070568162862</v>
      </c>
      <c r="F56" s="2"/>
      <c r="G56" s="106"/>
      <c r="H56" s="106"/>
      <c r="I56" s="106"/>
      <c r="J56" s="106"/>
      <c r="K56" s="106"/>
      <c r="L56" s="106"/>
      <c r="M56" s="106"/>
      <c r="N56" s="106"/>
      <c r="O56" s="106"/>
      <c r="P56" s="106"/>
      <c r="Q56" s="106"/>
      <c r="R56" s="106"/>
      <c r="S56" s="106"/>
      <c r="T56" s="106"/>
      <c r="U56" s="42"/>
    </row>
    <row r="57" spans="1:21" ht="15.75" customHeight="1" thickBot="1" x14ac:dyDescent="0.25">
      <c r="A57" s="94"/>
      <c r="B57" s="39" t="s">
        <v>7</v>
      </c>
      <c r="C57" s="11">
        <v>77953</v>
      </c>
      <c r="D57" s="11">
        <v>121356</v>
      </c>
      <c r="E57" s="13">
        <v>0.55678421613023232</v>
      </c>
      <c r="F57" s="2"/>
      <c r="G57" s="106"/>
      <c r="H57" s="106"/>
      <c r="I57" s="106"/>
      <c r="J57" s="106"/>
      <c r="K57" s="106"/>
      <c r="L57" s="106"/>
      <c r="M57" s="106"/>
      <c r="N57" s="106"/>
      <c r="O57" s="106"/>
      <c r="P57" s="106"/>
      <c r="Q57" s="106"/>
      <c r="R57" s="106"/>
      <c r="S57" s="106"/>
      <c r="T57" s="106"/>
      <c r="U57" s="42"/>
    </row>
    <row r="58" spans="1:21" ht="15.75" customHeight="1" x14ac:dyDescent="0.2">
      <c r="A58" s="94"/>
      <c r="B58" s="38" t="s">
        <v>8</v>
      </c>
      <c r="C58" s="11">
        <v>78181</v>
      </c>
      <c r="D58" s="11">
        <v>122020</v>
      </c>
      <c r="E58" s="13">
        <v>0.56073726352950204</v>
      </c>
      <c r="F58" s="2"/>
      <c r="G58" s="106"/>
      <c r="H58" s="106"/>
      <c r="I58" s="106"/>
      <c r="J58" s="106"/>
      <c r="K58" s="106"/>
      <c r="L58" s="106"/>
      <c r="M58" s="106"/>
      <c r="N58" s="106"/>
      <c r="O58" s="106"/>
      <c r="P58" s="106"/>
      <c r="Q58" s="106"/>
      <c r="R58" s="106"/>
      <c r="S58" s="106"/>
      <c r="T58" s="106"/>
      <c r="U58" s="42"/>
    </row>
    <row r="59" spans="1:21" ht="15.75" customHeight="1" thickBot="1" x14ac:dyDescent="0.25">
      <c r="A59" s="94"/>
      <c r="B59" s="39" t="s">
        <v>9</v>
      </c>
      <c r="C59" s="11">
        <v>78181</v>
      </c>
      <c r="D59" s="11">
        <v>122016</v>
      </c>
      <c r="E59" s="13">
        <v>0.56068610020337428</v>
      </c>
      <c r="F59" s="2"/>
      <c r="G59" s="106"/>
      <c r="H59" s="106"/>
      <c r="I59" s="106"/>
      <c r="J59" s="106"/>
      <c r="K59" s="106"/>
      <c r="L59" s="106"/>
      <c r="M59" s="106"/>
      <c r="N59" s="106"/>
      <c r="O59" s="106"/>
      <c r="P59" s="106"/>
      <c r="Q59" s="106"/>
      <c r="R59" s="106"/>
      <c r="S59" s="106"/>
      <c r="T59" s="106"/>
    </row>
    <row r="60" spans="1:21" ht="15.75" customHeight="1" x14ac:dyDescent="0.2">
      <c r="A60" s="94"/>
      <c r="B60" s="38" t="s">
        <v>10</v>
      </c>
      <c r="C60" s="11">
        <v>78181</v>
      </c>
      <c r="D60" s="11">
        <v>121945</v>
      </c>
      <c r="E60" s="13">
        <v>0.55977795116460527</v>
      </c>
      <c r="F60" s="2"/>
      <c r="G60" s="106"/>
      <c r="H60" s="106"/>
      <c r="I60" s="106"/>
      <c r="J60" s="106"/>
      <c r="K60" s="106"/>
      <c r="L60" s="106"/>
      <c r="M60" s="106"/>
      <c r="N60" s="106"/>
      <c r="O60" s="106"/>
      <c r="P60" s="106"/>
      <c r="Q60" s="106"/>
      <c r="R60" s="106"/>
      <c r="S60" s="106"/>
      <c r="T60" s="106"/>
    </row>
    <row r="61" spans="1:21" ht="15.75" customHeight="1" thickBot="1" x14ac:dyDescent="0.25">
      <c r="A61" s="94"/>
      <c r="B61" s="39" t="s">
        <v>11</v>
      </c>
      <c r="C61" s="11">
        <v>78055</v>
      </c>
      <c r="D61" s="11">
        <v>121230</v>
      </c>
      <c r="E61" s="13">
        <v>0.55313560950611751</v>
      </c>
      <c r="F61" s="2"/>
      <c r="G61" s="106"/>
      <c r="H61" s="106"/>
      <c r="I61" s="106"/>
      <c r="J61" s="106"/>
      <c r="K61" s="106"/>
      <c r="L61" s="106"/>
      <c r="M61" s="106"/>
      <c r="N61" s="106"/>
      <c r="O61" s="106"/>
      <c r="P61" s="106"/>
      <c r="Q61" s="106"/>
      <c r="R61" s="106"/>
      <c r="S61" s="106"/>
      <c r="T61" s="106"/>
    </row>
    <row r="62" spans="1:21" ht="15.75" customHeight="1" x14ac:dyDescent="0.2">
      <c r="A62" s="94"/>
      <c r="B62" s="38" t="s">
        <v>12</v>
      </c>
      <c r="C62" s="11">
        <v>78055</v>
      </c>
      <c r="D62" s="11">
        <v>120657</v>
      </c>
      <c r="E62" s="13">
        <v>0.54600000000000004</v>
      </c>
      <c r="F62" s="2"/>
      <c r="G62" s="106"/>
      <c r="H62" s="106"/>
      <c r="I62" s="106"/>
      <c r="J62" s="106"/>
      <c r="K62" s="106"/>
      <c r="L62" s="106"/>
      <c r="M62" s="106"/>
      <c r="N62" s="106"/>
      <c r="O62" s="106"/>
      <c r="P62" s="106"/>
      <c r="Q62" s="106"/>
      <c r="R62" s="106"/>
      <c r="S62" s="106"/>
      <c r="T62" s="106"/>
    </row>
    <row r="63" spans="1:21" ht="15.75" customHeight="1" thickBot="1" x14ac:dyDescent="0.25">
      <c r="A63" s="94"/>
      <c r="B63" s="39" t="s">
        <v>13</v>
      </c>
      <c r="C63" s="11">
        <v>78055</v>
      </c>
      <c r="D63" s="11">
        <v>120721</v>
      </c>
      <c r="E63" s="13">
        <v>0.54600000000000004</v>
      </c>
      <c r="F63" s="2"/>
      <c r="G63" s="106"/>
      <c r="H63" s="106"/>
      <c r="I63" s="106"/>
      <c r="J63" s="106"/>
      <c r="K63" s="106"/>
      <c r="L63" s="106"/>
      <c r="M63" s="106"/>
      <c r="N63" s="106"/>
      <c r="O63" s="106"/>
      <c r="P63" s="106"/>
      <c r="Q63" s="106"/>
      <c r="R63" s="106"/>
      <c r="S63" s="106"/>
      <c r="T63" s="106"/>
    </row>
    <row r="64" spans="1:21" ht="15.75" customHeight="1" x14ac:dyDescent="0.2">
      <c r="A64" s="94"/>
      <c r="B64" s="38" t="s">
        <v>14</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4"/>
      <c r="B65" s="39" t="s">
        <v>15</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4"/>
      <c r="B66" s="38" t="s">
        <v>16</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5"/>
      <c r="B67" s="39" t="s">
        <v>17</v>
      </c>
      <c r="C67" s="17">
        <v>78420</v>
      </c>
      <c r="D67" s="17">
        <v>118532</v>
      </c>
      <c r="E67" s="18">
        <v>0.511502167814333</v>
      </c>
      <c r="F67" s="2"/>
    </row>
    <row r="68" spans="1:20" ht="15.75" customHeight="1" x14ac:dyDescent="0.2">
      <c r="A68" s="93">
        <v>2017</v>
      </c>
      <c r="B68" s="38" t="s">
        <v>6</v>
      </c>
      <c r="C68" s="8">
        <v>78418</v>
      </c>
      <c r="D68" s="8">
        <v>118925</v>
      </c>
      <c r="E68" s="9">
        <v>0.51655232217093006</v>
      </c>
      <c r="F68" s="2"/>
    </row>
    <row r="69" spans="1:20" ht="15.75" customHeight="1" thickBot="1" x14ac:dyDescent="0.25">
      <c r="A69" s="94"/>
      <c r="B69" s="39" t="s">
        <v>7</v>
      </c>
      <c r="C69" s="11">
        <v>78418</v>
      </c>
      <c r="D69" s="11">
        <v>119269</v>
      </c>
      <c r="E69" s="13">
        <v>0.52093907011145402</v>
      </c>
      <c r="F69" s="2"/>
    </row>
    <row r="70" spans="1:20" ht="15.75" customHeight="1" x14ac:dyDescent="0.2">
      <c r="A70" s="94"/>
      <c r="B70" s="38" t="s">
        <v>8</v>
      </c>
      <c r="C70" s="11">
        <v>78418</v>
      </c>
      <c r="D70" s="11">
        <v>118186</v>
      </c>
      <c r="E70" s="13">
        <v>0.50712846540335121</v>
      </c>
      <c r="F70" s="2"/>
    </row>
    <row r="71" spans="1:20" ht="15.75" customHeight="1" thickBot="1" x14ac:dyDescent="0.25">
      <c r="A71" s="94"/>
      <c r="B71" s="39" t="s">
        <v>9</v>
      </c>
      <c r="C71" s="11">
        <v>78690</v>
      </c>
      <c r="D71" s="11">
        <v>117119</v>
      </c>
      <c r="E71" s="13">
        <v>0.4883593849281993</v>
      </c>
      <c r="F71" s="2"/>
    </row>
    <row r="72" spans="1:20" ht="15.75" customHeight="1" x14ac:dyDescent="0.2">
      <c r="A72" s="94"/>
      <c r="B72" s="38" t="s">
        <v>10</v>
      </c>
      <c r="C72" s="11">
        <v>78690</v>
      </c>
      <c r="D72" s="11">
        <v>115878</v>
      </c>
      <c r="E72" s="13">
        <v>0.47258863896301939</v>
      </c>
      <c r="F72" s="2"/>
    </row>
    <row r="73" spans="1:20" ht="15.75" customHeight="1" thickBot="1" x14ac:dyDescent="0.25">
      <c r="A73" s="94"/>
      <c r="B73" s="39" t="s">
        <v>11</v>
      </c>
      <c r="C73" s="11">
        <v>78690</v>
      </c>
      <c r="D73" s="11">
        <v>115628</v>
      </c>
      <c r="E73" s="13">
        <v>0.46941161519888164</v>
      </c>
      <c r="F73" s="2"/>
    </row>
    <row r="74" spans="1:20" ht="15.75" customHeight="1" x14ac:dyDescent="0.2">
      <c r="A74" s="94"/>
      <c r="B74" s="38" t="s">
        <v>12</v>
      </c>
      <c r="C74" s="11">
        <v>78782</v>
      </c>
      <c r="D74" s="11">
        <v>116773</v>
      </c>
      <c r="E74" s="13">
        <v>0.48222944327384432</v>
      </c>
      <c r="F74" s="2"/>
    </row>
    <row r="75" spans="1:20" ht="15.75" customHeight="1" thickBot="1" x14ac:dyDescent="0.25">
      <c r="A75" s="94"/>
      <c r="B75" s="39" t="s">
        <v>13</v>
      </c>
      <c r="C75" s="11">
        <v>78734</v>
      </c>
      <c r="D75" s="11">
        <v>116373</v>
      </c>
      <c r="E75" s="13">
        <v>0.47805268371986687</v>
      </c>
      <c r="F75" s="2"/>
    </row>
    <row r="76" spans="1:20" ht="15.75" customHeight="1" x14ac:dyDescent="0.2">
      <c r="A76" s="94"/>
      <c r="B76" s="38" t="s">
        <v>14</v>
      </c>
      <c r="C76" s="11">
        <v>79051</v>
      </c>
      <c r="D76" s="11">
        <v>115708</v>
      </c>
      <c r="E76" s="13">
        <v>0.46371329900950009</v>
      </c>
      <c r="F76" s="2"/>
    </row>
    <row r="77" spans="1:20" ht="15.75" customHeight="1" thickBot="1" x14ac:dyDescent="0.25">
      <c r="A77" s="94"/>
      <c r="B77" s="39" t="s">
        <v>15</v>
      </c>
      <c r="C77" s="11">
        <v>79051</v>
      </c>
      <c r="D77" s="11">
        <v>115721</v>
      </c>
      <c r="E77" s="13">
        <v>0.46387774980708651</v>
      </c>
      <c r="F77" s="2"/>
    </row>
    <row r="78" spans="1:20" ht="15.75" customHeight="1" x14ac:dyDescent="0.2">
      <c r="A78" s="94"/>
      <c r="B78" s="38" t="s">
        <v>16</v>
      </c>
      <c r="C78" s="11">
        <v>78955</v>
      </c>
      <c r="D78" s="11">
        <v>115562</v>
      </c>
      <c r="E78" s="13">
        <v>0.46364384776138312</v>
      </c>
      <c r="F78" s="2"/>
    </row>
    <row r="79" spans="1:20" ht="15.75" customHeight="1" thickBot="1" x14ac:dyDescent="0.25">
      <c r="A79" s="95"/>
      <c r="B79" s="39" t="s">
        <v>17</v>
      </c>
      <c r="C79" s="17">
        <v>79211</v>
      </c>
      <c r="D79" s="17">
        <v>114750</v>
      </c>
      <c r="E79" s="18">
        <v>0.44866243324790744</v>
      </c>
      <c r="F79" s="2"/>
    </row>
    <row r="80" spans="1:20" ht="15.75" customHeight="1" x14ac:dyDescent="0.2">
      <c r="A80" s="93">
        <v>2018</v>
      </c>
      <c r="B80" s="38" t="s">
        <v>6</v>
      </c>
      <c r="C80" s="8">
        <v>79211</v>
      </c>
      <c r="D80" s="8">
        <v>115396</v>
      </c>
      <c r="E80" s="9">
        <v>0.45681786620545117</v>
      </c>
      <c r="F80" s="2"/>
    </row>
    <row r="81" spans="1:6" ht="15.75" customHeight="1" thickBot="1" x14ac:dyDescent="0.25">
      <c r="A81" s="94"/>
      <c r="B81" s="39" t="s">
        <v>7</v>
      </c>
      <c r="C81" s="11">
        <v>79723</v>
      </c>
      <c r="D81" s="11">
        <v>115488</v>
      </c>
      <c r="E81" s="13">
        <v>0.44861583231940605</v>
      </c>
      <c r="F81" s="2"/>
    </row>
    <row r="82" spans="1:6" ht="15.75" customHeight="1" x14ac:dyDescent="0.2">
      <c r="A82" s="94"/>
      <c r="B82" s="38" t="s">
        <v>8</v>
      </c>
      <c r="C82" s="11">
        <v>79723</v>
      </c>
      <c r="D82" s="11">
        <v>115563</v>
      </c>
      <c r="E82" s="13">
        <v>0.4495565896918079</v>
      </c>
      <c r="F82" s="2"/>
    </row>
    <row r="83" spans="1:6" ht="15.75" customHeight="1" thickBot="1" x14ac:dyDescent="0.25">
      <c r="A83" s="94"/>
      <c r="B83" s="39" t="s">
        <v>9</v>
      </c>
      <c r="C83" s="11">
        <v>79723</v>
      </c>
      <c r="D83" s="11">
        <v>116058</v>
      </c>
      <c r="E83" s="13">
        <v>0.45576558834966074</v>
      </c>
      <c r="F83" s="2"/>
    </row>
    <row r="84" spans="1:6" ht="15.75" customHeight="1" x14ac:dyDescent="0.2">
      <c r="A84" s="94"/>
      <c r="B84" s="38" t="s">
        <v>10</v>
      </c>
      <c r="C84" s="11">
        <v>79172</v>
      </c>
      <c r="D84" s="11">
        <v>117026</v>
      </c>
      <c r="E84" s="13">
        <v>0.47812357904309599</v>
      </c>
      <c r="F84" s="2"/>
    </row>
    <row r="85" spans="1:6" ht="15.75" customHeight="1" thickBot="1" x14ac:dyDescent="0.25">
      <c r="A85" s="94"/>
      <c r="B85" s="39" t="s">
        <v>11</v>
      </c>
      <c r="C85" s="11">
        <v>79236</v>
      </c>
      <c r="D85" s="11">
        <v>117692</v>
      </c>
      <c r="E85" s="13">
        <v>0.48533494876066441</v>
      </c>
      <c r="F85" s="2"/>
    </row>
    <row r="86" spans="1:6" ht="15.75" customHeight="1" x14ac:dyDescent="0.2">
      <c r="A86" s="94"/>
      <c r="B86" s="38" t="s">
        <v>12</v>
      </c>
      <c r="C86" s="11">
        <v>80660</v>
      </c>
      <c r="D86" s="11">
        <v>118253</v>
      </c>
      <c r="E86" s="13">
        <v>0.46606744359037933</v>
      </c>
      <c r="F86" s="2"/>
    </row>
    <row r="87" spans="1:6" ht="15.75" customHeight="1" thickBot="1" x14ac:dyDescent="0.25">
      <c r="A87" s="94"/>
      <c r="B87" s="39" t="s">
        <v>13</v>
      </c>
      <c r="C87" s="11">
        <v>80660</v>
      </c>
      <c r="D87" s="11">
        <v>118708</v>
      </c>
      <c r="E87" s="13">
        <v>0.47170840565335981</v>
      </c>
      <c r="F87" s="2"/>
    </row>
    <row r="88" spans="1:6" ht="15.75" customHeight="1" x14ac:dyDescent="0.2">
      <c r="A88" s="94"/>
      <c r="B88" s="38" t="s">
        <v>14</v>
      </c>
      <c r="C88" s="11">
        <v>80203</v>
      </c>
      <c r="D88" s="11">
        <v>119125</v>
      </c>
      <c r="E88" s="13">
        <v>0.48529356757228537</v>
      </c>
      <c r="F88" s="2"/>
    </row>
    <row r="89" spans="1:6" ht="15.75" customHeight="1" thickBot="1" x14ac:dyDescent="0.25">
      <c r="A89" s="94"/>
      <c r="B89" s="39" t="s">
        <v>15</v>
      </c>
      <c r="C89" s="11">
        <v>80203</v>
      </c>
      <c r="D89" s="11">
        <v>119522</v>
      </c>
      <c r="E89" s="13">
        <v>0.49024350710073183</v>
      </c>
      <c r="F89" s="2"/>
    </row>
    <row r="90" spans="1:6" ht="15.75" customHeight="1" x14ac:dyDescent="0.2">
      <c r="A90" s="94"/>
      <c r="B90" s="38" t="s">
        <v>16</v>
      </c>
      <c r="C90" s="11">
        <v>80227</v>
      </c>
      <c r="D90" s="11">
        <v>119491</v>
      </c>
      <c r="E90" s="13">
        <v>0.48941129544916295</v>
      </c>
      <c r="F90" s="2"/>
    </row>
    <row r="91" spans="1:6" ht="15.75" customHeight="1" thickBot="1" x14ac:dyDescent="0.25">
      <c r="A91" s="95"/>
      <c r="B91" s="39" t="s">
        <v>17</v>
      </c>
      <c r="C91" s="17">
        <v>80227</v>
      </c>
      <c r="D91" s="17">
        <v>118513</v>
      </c>
      <c r="E91" s="18">
        <v>0.47722088573672194</v>
      </c>
      <c r="F91" s="2"/>
    </row>
    <row r="92" spans="1:6" ht="15.75" customHeight="1" x14ac:dyDescent="0.2">
      <c r="A92" s="93">
        <v>2019</v>
      </c>
      <c r="B92" s="38" t="s">
        <v>6</v>
      </c>
      <c r="C92" s="8">
        <v>80227</v>
      </c>
      <c r="D92" s="8">
        <v>118769</v>
      </c>
      <c r="E92" s="9">
        <v>0.48041183142832211</v>
      </c>
      <c r="F92" s="2"/>
    </row>
    <row r="93" spans="1:6" ht="15.75" customHeight="1" thickBot="1" x14ac:dyDescent="0.25">
      <c r="A93" s="94"/>
      <c r="B93" s="39" t="s">
        <v>7</v>
      </c>
      <c r="C93" s="11">
        <v>80227</v>
      </c>
      <c r="D93" s="11">
        <v>119413</v>
      </c>
      <c r="E93" s="13">
        <v>0.48843905418375355</v>
      </c>
      <c r="F93" s="2"/>
    </row>
    <row r="94" spans="1:6" ht="15.75" customHeight="1" x14ac:dyDescent="0.2">
      <c r="A94" s="94"/>
      <c r="B94" s="38" t="s">
        <v>8</v>
      </c>
      <c r="C94" s="11">
        <v>80159</v>
      </c>
      <c r="D94" s="11">
        <v>120022</v>
      </c>
      <c r="E94" s="13">
        <v>0.49729911800296911</v>
      </c>
      <c r="F94" s="2"/>
    </row>
    <row r="95" spans="1:6" ht="15.75" customHeight="1" thickBot="1" x14ac:dyDescent="0.25">
      <c r="A95" s="94"/>
      <c r="B95" s="39" t="s">
        <v>9</v>
      </c>
      <c r="C95" s="11">
        <v>80212</v>
      </c>
      <c r="D95" s="11">
        <v>120875</v>
      </c>
      <c r="E95" s="13">
        <v>0.50694409813992913</v>
      </c>
      <c r="F95" s="2"/>
    </row>
    <row r="96" spans="1:6" ht="15.75" customHeight="1" x14ac:dyDescent="0.2">
      <c r="A96" s="94"/>
      <c r="B96" s="38" t="s">
        <v>10</v>
      </c>
      <c r="C96" s="11">
        <v>80236</v>
      </c>
      <c r="D96" s="11">
        <v>121487</v>
      </c>
      <c r="E96" s="13">
        <v>0.51412084351164067</v>
      </c>
      <c r="F96" s="2"/>
    </row>
    <row r="97" spans="1:6" ht="15.75" customHeight="1" thickBot="1" x14ac:dyDescent="0.25">
      <c r="A97" s="94"/>
      <c r="B97" s="39" t="s">
        <v>11</v>
      </c>
      <c r="C97" s="11">
        <v>80373</v>
      </c>
      <c r="D97" s="11">
        <v>122417</v>
      </c>
      <c r="E97" s="13">
        <v>0.52311099498587832</v>
      </c>
      <c r="F97" s="2"/>
    </row>
    <row r="98" spans="1:6" ht="15.75" customHeight="1" x14ac:dyDescent="0.2">
      <c r="A98" s="94"/>
      <c r="B98" s="38" t="s">
        <v>12</v>
      </c>
      <c r="C98" s="11">
        <v>80225</v>
      </c>
      <c r="D98" s="11">
        <v>123078</v>
      </c>
      <c r="E98" s="13">
        <v>0.53416017450919284</v>
      </c>
      <c r="F98" s="2"/>
    </row>
    <row r="99" spans="1:6" ht="15.75" customHeight="1" thickBot="1" x14ac:dyDescent="0.25">
      <c r="A99" s="94"/>
      <c r="B99" s="39" t="s">
        <v>13</v>
      </c>
      <c r="C99" s="11">
        <v>80464</v>
      </c>
      <c r="D99" s="11">
        <v>123718</v>
      </c>
      <c r="E99" s="13">
        <v>0.53755716842314571</v>
      </c>
      <c r="F99" s="2"/>
    </row>
    <row r="100" spans="1:6" ht="15.75" customHeight="1" x14ac:dyDescent="0.2">
      <c r="A100" s="94"/>
      <c r="B100" s="38" t="s">
        <v>14</v>
      </c>
      <c r="C100" s="11">
        <v>80332</v>
      </c>
      <c r="D100" s="11">
        <v>124640</v>
      </c>
      <c r="E100" s="13">
        <v>0.55156102175969735</v>
      </c>
      <c r="F100" s="2"/>
    </row>
    <row r="101" spans="1:6" ht="15.75" customHeight="1" thickBot="1" x14ac:dyDescent="0.25">
      <c r="A101" s="94"/>
      <c r="B101" s="39" t="s">
        <v>15</v>
      </c>
      <c r="C101" s="11">
        <v>80387</v>
      </c>
      <c r="D101" s="11">
        <v>124725</v>
      </c>
      <c r="E101" s="13">
        <v>0.55155684376827097</v>
      </c>
      <c r="F101" s="2"/>
    </row>
    <row r="102" spans="1:6" ht="15.75" customHeight="1" x14ac:dyDescent="0.2">
      <c r="A102" s="94"/>
      <c r="B102" s="38" t="s">
        <v>16</v>
      </c>
      <c r="C102" s="11">
        <v>80452</v>
      </c>
      <c r="D102" s="11">
        <v>124768</v>
      </c>
      <c r="E102" s="13">
        <v>0.55083776661860484</v>
      </c>
      <c r="F102" s="2"/>
    </row>
    <row r="103" spans="1:6" ht="15.75" customHeight="1" thickBot="1" x14ac:dyDescent="0.25">
      <c r="A103" s="95"/>
      <c r="B103" s="39" t="s">
        <v>17</v>
      </c>
      <c r="C103" s="17">
        <v>80260</v>
      </c>
      <c r="D103" s="17">
        <v>123802</v>
      </c>
      <c r="E103" s="18">
        <v>0.54251183653127333</v>
      </c>
      <c r="F103" s="2"/>
    </row>
    <row r="104" spans="1:6" ht="15.75" customHeight="1" x14ac:dyDescent="0.2">
      <c r="A104" s="93">
        <v>2020</v>
      </c>
      <c r="B104" s="38" t="s">
        <v>6</v>
      </c>
      <c r="C104" s="8">
        <v>80156</v>
      </c>
      <c r="D104" s="8">
        <v>124188</v>
      </c>
      <c r="E104" s="9">
        <v>0.54932880882279544</v>
      </c>
      <c r="F104" s="2"/>
    </row>
    <row r="105" spans="1:6" ht="15.75" customHeight="1" thickBot="1" x14ac:dyDescent="0.25">
      <c r="A105" s="94"/>
      <c r="B105" s="39" t="s">
        <v>7</v>
      </c>
      <c r="C105" s="11">
        <v>80763</v>
      </c>
      <c r="D105" s="11">
        <v>124105</v>
      </c>
      <c r="E105" s="13">
        <v>0.53600000000000003</v>
      </c>
      <c r="F105" s="2"/>
    </row>
    <row r="106" spans="1:6" ht="15.75" customHeight="1" x14ac:dyDescent="0.2">
      <c r="A106" s="94"/>
      <c r="B106" s="38" t="s">
        <v>8</v>
      </c>
      <c r="C106" s="11">
        <v>80763</v>
      </c>
      <c r="D106" s="11">
        <v>122079</v>
      </c>
      <c r="E106" s="13">
        <v>0.51100000000000001</v>
      </c>
      <c r="F106" s="2"/>
    </row>
    <row r="107" spans="1:6" ht="15.75" customHeight="1" thickBot="1" x14ac:dyDescent="0.25">
      <c r="A107" s="94"/>
      <c r="B107" s="39" t="s">
        <v>9</v>
      </c>
      <c r="C107" s="11">
        <v>80763</v>
      </c>
      <c r="D107" s="11">
        <v>117336</v>
      </c>
      <c r="E107" s="13">
        <v>0.45284350507039117</v>
      </c>
      <c r="F107" s="2"/>
    </row>
    <row r="108" spans="1:6" ht="15.75" customHeight="1" x14ac:dyDescent="0.2">
      <c r="A108" s="94"/>
      <c r="B108" s="38" t="s">
        <v>10</v>
      </c>
      <c r="C108" s="11">
        <v>80763</v>
      </c>
      <c r="D108" s="11">
        <v>112039</v>
      </c>
      <c r="E108" s="13">
        <v>0.38700000000000001</v>
      </c>
      <c r="F108" s="2"/>
    </row>
    <row r="109" spans="1:6" ht="15.75" customHeight="1" thickBot="1" x14ac:dyDescent="0.25">
      <c r="A109" s="94"/>
      <c r="B109" s="39" t="s">
        <v>11</v>
      </c>
      <c r="C109" s="11">
        <v>80928</v>
      </c>
      <c r="D109" s="11">
        <v>108054</v>
      </c>
      <c r="E109" s="13">
        <v>0.33500000000000002</v>
      </c>
      <c r="F109" s="2"/>
    </row>
    <row r="110" spans="1:6" ht="15.75" customHeight="1" x14ac:dyDescent="0.2">
      <c r="A110" s="94"/>
      <c r="B110" s="38" t="s">
        <v>12</v>
      </c>
      <c r="C110" s="11">
        <v>80941</v>
      </c>
      <c r="D110" s="11">
        <v>104315</v>
      </c>
      <c r="E110" s="13">
        <v>0.28899999999999998</v>
      </c>
      <c r="F110" s="2"/>
    </row>
    <row r="111" spans="1:6" ht="15.75" customHeight="1" thickBot="1" x14ac:dyDescent="0.25">
      <c r="A111" s="94"/>
      <c r="B111" s="39" t="s">
        <v>13</v>
      </c>
      <c r="C111" s="11">
        <v>80669</v>
      </c>
      <c r="D111" s="11">
        <v>101864</v>
      </c>
      <c r="E111" s="13">
        <v>0.26274033395728225</v>
      </c>
      <c r="F111" s="2"/>
    </row>
    <row r="112" spans="1:6" ht="15.75" customHeight="1" x14ac:dyDescent="0.2">
      <c r="A112" s="94"/>
      <c r="B112" s="38" t="s">
        <v>14</v>
      </c>
      <c r="C112" s="11">
        <v>80669</v>
      </c>
      <c r="D112" s="11">
        <v>99474</v>
      </c>
      <c r="E112" s="13">
        <v>0.23311309177007278</v>
      </c>
      <c r="F112" s="2"/>
    </row>
    <row r="113" spans="1:6" ht="15.75" customHeight="1" thickBot="1" x14ac:dyDescent="0.25">
      <c r="A113" s="94"/>
      <c r="B113" s="39" t="s">
        <v>15</v>
      </c>
      <c r="C113" s="11">
        <v>80669</v>
      </c>
      <c r="D113" s="11">
        <v>98172</v>
      </c>
      <c r="E113" s="13">
        <v>0.21697306276264738</v>
      </c>
      <c r="F113" s="2"/>
    </row>
    <row r="114" spans="1:6" ht="15.75" customHeight="1" x14ac:dyDescent="0.2">
      <c r="A114" s="94"/>
      <c r="B114" s="38" t="s">
        <v>16</v>
      </c>
      <c r="C114" s="11">
        <v>80683</v>
      </c>
      <c r="D114" s="11">
        <v>97422</v>
      </c>
      <c r="E114" s="13">
        <v>0.20746625683229425</v>
      </c>
      <c r="F114" s="2"/>
    </row>
    <row r="115" spans="1:6" ht="15.75" customHeight="1" thickBot="1" x14ac:dyDescent="0.25">
      <c r="A115" s="95"/>
      <c r="B115" s="39" t="s">
        <v>17</v>
      </c>
      <c r="C115" s="17">
        <v>80683</v>
      </c>
      <c r="D115" s="17">
        <v>96285</v>
      </c>
      <c r="E115" s="18">
        <v>0.19337406888687836</v>
      </c>
      <c r="F115" s="2"/>
    </row>
    <row r="116" spans="1:6" ht="15.75" customHeight="1" x14ac:dyDescent="0.2">
      <c r="A116" s="93">
        <v>2021</v>
      </c>
      <c r="B116" s="38" t="s">
        <v>6</v>
      </c>
      <c r="C116" s="8">
        <v>80645</v>
      </c>
      <c r="D116" s="8">
        <v>96775</v>
      </c>
      <c r="E116" s="9">
        <v>0.20001240002480003</v>
      </c>
      <c r="F116" s="2"/>
    </row>
    <row r="117" spans="1:6" ht="15.75" customHeight="1" thickBot="1" x14ac:dyDescent="0.25">
      <c r="A117" s="94"/>
      <c r="B117" s="39" t="s">
        <v>7</v>
      </c>
      <c r="C117" s="11">
        <v>80900</v>
      </c>
      <c r="D117" s="11">
        <v>97035</v>
      </c>
      <c r="E117" s="13">
        <v>0.1994437577255872</v>
      </c>
      <c r="F117" s="2"/>
    </row>
    <row r="118" spans="1:6" ht="15.75" customHeight="1" x14ac:dyDescent="0.2">
      <c r="A118" s="94"/>
      <c r="B118" s="38" t="s">
        <v>8</v>
      </c>
      <c r="C118" s="11">
        <v>80892</v>
      </c>
      <c r="D118" s="11">
        <v>97409</v>
      </c>
      <c r="E118" s="13">
        <v>0.20418582801760365</v>
      </c>
      <c r="F118" s="2"/>
    </row>
    <row r="119" spans="1:6" ht="15.75" customHeight="1" thickBot="1" x14ac:dyDescent="0.25">
      <c r="A119" s="94"/>
      <c r="B119" s="39" t="s">
        <v>9</v>
      </c>
      <c r="C119" s="11">
        <v>81500</v>
      </c>
      <c r="D119" s="11">
        <v>97171</v>
      </c>
      <c r="E119" s="13">
        <v>0.19228220858895706</v>
      </c>
      <c r="F119" s="2"/>
    </row>
    <row r="120" spans="1:6" ht="15.75" customHeight="1" x14ac:dyDescent="0.2">
      <c r="A120" s="94"/>
      <c r="B120" s="38" t="s">
        <v>10</v>
      </c>
      <c r="C120" s="11">
        <v>81500</v>
      </c>
      <c r="D120" s="11">
        <v>96589</v>
      </c>
      <c r="E120" s="13">
        <v>0.18514110429447861</v>
      </c>
      <c r="F120" s="2"/>
    </row>
    <row r="121" spans="1:6" ht="15.75" customHeight="1" thickBot="1" x14ac:dyDescent="0.25">
      <c r="A121" s="94"/>
      <c r="B121" s="39" t="s">
        <v>11</v>
      </c>
      <c r="C121" s="11">
        <v>81524</v>
      </c>
      <c r="D121" s="11">
        <v>96400</v>
      </c>
      <c r="E121" s="13">
        <v>0.182</v>
      </c>
      <c r="F121" s="2"/>
    </row>
    <row r="122" spans="1:6" ht="15.75" customHeight="1" x14ac:dyDescent="0.2">
      <c r="A122" s="94"/>
      <c r="B122" s="38" t="s">
        <v>12</v>
      </c>
      <c r="C122" s="11">
        <v>82326</v>
      </c>
      <c r="D122" s="11">
        <v>96386</v>
      </c>
      <c r="E122" s="13">
        <v>0.1707844423389937</v>
      </c>
      <c r="F122" s="2"/>
    </row>
    <row r="123" spans="1:6" ht="15.75" customHeight="1" thickBot="1" x14ac:dyDescent="0.25">
      <c r="A123" s="94"/>
      <c r="B123" s="39" t="s">
        <v>13</v>
      </c>
      <c r="C123" s="11">
        <v>82326</v>
      </c>
      <c r="D123" s="11">
        <v>96385</v>
      </c>
      <c r="E123" s="13">
        <v>0.1707844423389937</v>
      </c>
      <c r="F123" s="2"/>
    </row>
    <row r="124" spans="1:6" ht="15.75" customHeight="1" x14ac:dyDescent="0.2">
      <c r="A124" s="94"/>
      <c r="B124" s="38" t="s">
        <v>14</v>
      </c>
      <c r="C124" s="11">
        <v>82326</v>
      </c>
      <c r="D124" s="11">
        <v>96819</v>
      </c>
      <c r="E124" s="13">
        <v>0.17604402011515186</v>
      </c>
      <c r="F124" s="2"/>
    </row>
    <row r="125" spans="1:6" ht="15.75" customHeight="1" thickBot="1" x14ac:dyDescent="0.25">
      <c r="A125" s="94"/>
      <c r="B125" s="39" t="s">
        <v>15</v>
      </c>
      <c r="C125" s="11">
        <v>80429</v>
      </c>
      <c r="D125" s="11">
        <v>96898</v>
      </c>
      <c r="E125" s="13">
        <v>0.20499999999999999</v>
      </c>
      <c r="F125" s="2"/>
    </row>
    <row r="126" spans="1:6" ht="15.75" customHeight="1" x14ac:dyDescent="0.2">
      <c r="A126" s="94"/>
      <c r="B126" s="38" t="s">
        <v>16</v>
      </c>
      <c r="C126" s="11">
        <v>80429</v>
      </c>
      <c r="D126" s="11">
        <v>97270</v>
      </c>
      <c r="E126" s="13">
        <v>0.20899999999999999</v>
      </c>
      <c r="F126" s="2"/>
    </row>
    <row r="127" spans="1:6" ht="15.75" customHeight="1" thickBot="1" x14ac:dyDescent="0.25">
      <c r="A127" s="95"/>
      <c r="B127" s="39" t="s">
        <v>17</v>
      </c>
      <c r="C127" s="17">
        <v>80429</v>
      </c>
      <c r="D127" s="17">
        <v>96913</v>
      </c>
      <c r="E127" s="18">
        <v>0.20499999999999999</v>
      </c>
      <c r="F127" s="2"/>
    </row>
    <row r="128" spans="1:6" ht="15.75" customHeight="1" x14ac:dyDescent="0.2">
      <c r="A128" s="93">
        <v>2022</v>
      </c>
      <c r="B128" s="38" t="s">
        <v>6</v>
      </c>
      <c r="C128" s="8">
        <v>80234</v>
      </c>
      <c r="D128" s="8">
        <v>96563</v>
      </c>
      <c r="E128" s="10">
        <v>0.20351721215444818</v>
      </c>
      <c r="F128" s="2"/>
    </row>
    <row r="129" spans="1:6" ht="15.75" customHeight="1" thickBot="1" x14ac:dyDescent="0.25">
      <c r="A129" s="94"/>
      <c r="B129" s="39" t="s">
        <v>7</v>
      </c>
      <c r="C129" s="11">
        <v>80647</v>
      </c>
      <c r="D129" s="11">
        <v>96703</v>
      </c>
      <c r="E129" s="10">
        <v>0.19908986075117485</v>
      </c>
      <c r="F129" s="2"/>
    </row>
    <row r="130" spans="1:6" ht="15.75" customHeight="1" x14ac:dyDescent="0.2">
      <c r="A130" s="94"/>
      <c r="B130" s="38" t="s">
        <v>8</v>
      </c>
      <c r="C130" s="11">
        <v>80922</v>
      </c>
      <c r="D130" s="11">
        <v>96548</v>
      </c>
      <c r="E130" s="10">
        <v>0.1930995279404859</v>
      </c>
      <c r="F130" s="2"/>
    </row>
    <row r="131" spans="1:6" ht="15.75" customHeight="1" thickBot="1" x14ac:dyDescent="0.25">
      <c r="A131" s="94"/>
      <c r="B131" s="39" t="s">
        <v>9</v>
      </c>
      <c r="C131" s="11">
        <v>80922</v>
      </c>
      <c r="D131" s="11">
        <v>96962</v>
      </c>
      <c r="E131" s="10">
        <v>0.19800000000000001</v>
      </c>
      <c r="F131" s="2"/>
    </row>
    <row r="132" spans="1:6" ht="15.75" customHeight="1" x14ac:dyDescent="0.2">
      <c r="A132" s="94"/>
      <c r="B132" s="38" t="s">
        <v>10</v>
      </c>
      <c r="C132" s="11">
        <v>81175</v>
      </c>
      <c r="D132" s="11">
        <v>97029</v>
      </c>
      <c r="E132" s="10">
        <v>0.19500000000000001</v>
      </c>
      <c r="F132" s="2"/>
    </row>
    <row r="133" spans="1:6" ht="15.75" customHeight="1" thickBot="1" x14ac:dyDescent="0.25">
      <c r="A133" s="94"/>
      <c r="B133" s="39" t="s">
        <v>11</v>
      </c>
      <c r="C133" s="11">
        <v>81175</v>
      </c>
      <c r="D133" s="11">
        <v>97237</v>
      </c>
      <c r="E133" s="10">
        <v>0.19786880197105017</v>
      </c>
      <c r="F133" s="2"/>
    </row>
    <row r="134" spans="1:6" ht="15.75" customHeight="1" x14ac:dyDescent="0.2">
      <c r="A134" s="94"/>
      <c r="B134" s="38" t="s">
        <v>12</v>
      </c>
      <c r="C134" s="11">
        <v>81175</v>
      </c>
      <c r="D134" s="11">
        <v>97129</v>
      </c>
      <c r="E134" s="10">
        <v>0.19653834308592555</v>
      </c>
      <c r="F134" s="2"/>
    </row>
    <row r="135" spans="1:6" ht="15.75" customHeight="1" thickBot="1" x14ac:dyDescent="0.25">
      <c r="A135" s="94"/>
      <c r="B135" s="39" t="s">
        <v>13</v>
      </c>
      <c r="C135" s="11">
        <v>81175</v>
      </c>
      <c r="D135" s="11">
        <v>97090</v>
      </c>
      <c r="E135" s="10">
        <v>0.19605789959963049</v>
      </c>
      <c r="F135" s="2"/>
    </row>
    <row r="136" spans="1:6" ht="15.75" customHeight="1" x14ac:dyDescent="0.2">
      <c r="A136" s="94"/>
      <c r="B136" s="38" t="s">
        <v>14</v>
      </c>
      <c r="C136" s="11">
        <v>81175</v>
      </c>
      <c r="D136" s="11">
        <v>97026</v>
      </c>
      <c r="E136" s="10">
        <v>0.19526947951955642</v>
      </c>
      <c r="F136" s="2"/>
    </row>
    <row r="137" spans="1:6" ht="15.75" customHeight="1" thickBot="1" x14ac:dyDescent="0.25">
      <c r="A137" s="94"/>
      <c r="B137" s="39" t="s">
        <v>15</v>
      </c>
      <c r="C137" s="14">
        <v>81175</v>
      </c>
      <c r="D137" s="15">
        <v>97593</v>
      </c>
      <c r="E137" s="16">
        <v>0.20200000000000001</v>
      </c>
      <c r="F137" s="2"/>
    </row>
    <row r="138" spans="1:6" ht="15.75" customHeight="1" x14ac:dyDescent="0.2">
      <c r="A138" s="94"/>
      <c r="B138" s="38" t="s">
        <v>16</v>
      </c>
      <c r="C138" s="11">
        <v>81175</v>
      </c>
      <c r="D138" s="11">
        <v>98371</v>
      </c>
      <c r="E138" s="10">
        <v>0.21183862026485989</v>
      </c>
      <c r="F138" s="2"/>
    </row>
    <row r="139" spans="1:6" ht="15.75" customHeight="1" thickBot="1" x14ac:dyDescent="0.25">
      <c r="A139" s="95"/>
      <c r="B139" s="39" t="s">
        <v>17</v>
      </c>
      <c r="C139" s="11">
        <v>81175</v>
      </c>
      <c r="D139" s="11">
        <v>97860</v>
      </c>
      <c r="E139" s="19">
        <v>0.20554357868801976</v>
      </c>
      <c r="F139" s="2"/>
    </row>
    <row r="140" spans="1:6" ht="15.75" customHeight="1" x14ac:dyDescent="0.2">
      <c r="A140" s="94">
        <v>2023</v>
      </c>
      <c r="B140" s="38" t="s">
        <v>6</v>
      </c>
      <c r="C140" s="11">
        <v>81381</v>
      </c>
      <c r="D140" s="11">
        <v>98670</v>
      </c>
      <c r="E140" s="10">
        <v>0.21244516533343161</v>
      </c>
      <c r="F140" s="2"/>
    </row>
    <row r="141" spans="1:6" ht="15.75" customHeight="1" thickBot="1" x14ac:dyDescent="0.25">
      <c r="A141" s="94"/>
      <c r="B141" s="39" t="s">
        <v>7</v>
      </c>
      <c r="C141" s="11">
        <v>81381</v>
      </c>
      <c r="D141" s="11">
        <v>98971</v>
      </c>
      <c r="E141" s="10">
        <v>0.21614381735294486</v>
      </c>
      <c r="F141" s="2"/>
    </row>
    <row r="142" spans="1:6" ht="15.75" customHeight="1" x14ac:dyDescent="0.2">
      <c r="A142" s="94"/>
      <c r="B142" s="38" t="s">
        <v>8</v>
      </c>
      <c r="C142" s="11">
        <v>81381</v>
      </c>
      <c r="D142" s="11">
        <v>98926</v>
      </c>
      <c r="E142" s="10">
        <v>0.21559086273208727</v>
      </c>
      <c r="F142" s="2"/>
    </row>
    <row r="143" spans="1:6" ht="15.75" customHeight="1" thickBot="1" x14ac:dyDescent="0.25">
      <c r="A143" s="94"/>
      <c r="B143" s="39" t="s">
        <v>9</v>
      </c>
      <c r="C143" s="11">
        <v>81381</v>
      </c>
      <c r="D143" s="11">
        <v>99286</v>
      </c>
      <c r="E143" s="10">
        <v>0.22001449969894682</v>
      </c>
      <c r="F143" s="2"/>
    </row>
    <row r="144" spans="1:6" ht="15.75" customHeight="1" x14ac:dyDescent="0.2">
      <c r="A144" s="94"/>
      <c r="B144" s="38" t="s">
        <v>10</v>
      </c>
      <c r="C144" s="11">
        <v>81837</v>
      </c>
      <c r="D144" s="11">
        <v>100183</v>
      </c>
      <c r="E144" s="10">
        <v>0.22417732810342517</v>
      </c>
      <c r="F144" s="2"/>
    </row>
    <row r="145" spans="1:6" ht="15.75" customHeight="1" thickBot="1" x14ac:dyDescent="0.25">
      <c r="A145" s="94"/>
      <c r="B145" s="39" t="s">
        <v>11</v>
      </c>
      <c r="C145" s="11">
        <v>81387</v>
      </c>
      <c r="D145" s="11">
        <v>100638</v>
      </c>
      <c r="E145" s="10">
        <v>0.23653654760588294</v>
      </c>
      <c r="F145" s="2"/>
    </row>
    <row r="146" spans="1:6" ht="15.75" customHeight="1" x14ac:dyDescent="0.2">
      <c r="A146" s="94"/>
      <c r="B146" s="38" t="s">
        <v>12</v>
      </c>
      <c r="C146" s="11">
        <v>81736</v>
      </c>
      <c r="D146" s="11">
        <v>101394</v>
      </c>
      <c r="E146" s="10">
        <v>0.2405060193794657</v>
      </c>
      <c r="F146" s="2"/>
    </row>
    <row r="147" spans="1:6" ht="15.75" customHeight="1" thickBot="1" x14ac:dyDescent="0.25">
      <c r="A147" s="94"/>
      <c r="B147" s="39" t="s">
        <v>13</v>
      </c>
      <c r="C147" s="11">
        <v>81726</v>
      </c>
      <c r="D147" s="11">
        <v>102167</v>
      </c>
      <c r="E147" s="10">
        <f t="shared" ref="E147:E156" si="0">(D147/C147)-1</f>
        <v>0.25011624207718475</v>
      </c>
      <c r="F147" s="2"/>
    </row>
    <row r="148" spans="1:6" ht="15.75" customHeight="1" x14ac:dyDescent="0.2">
      <c r="A148" s="94"/>
      <c r="B148" s="38" t="s">
        <v>14</v>
      </c>
      <c r="C148" s="11">
        <v>81726</v>
      </c>
      <c r="D148" s="11">
        <v>102191</v>
      </c>
      <c r="E148" s="10">
        <f t="shared" si="0"/>
        <v>0.25040990627217785</v>
      </c>
      <c r="F148" s="2"/>
    </row>
    <row r="149" spans="1:6" ht="15.75" customHeight="1" thickBot="1" x14ac:dyDescent="0.25">
      <c r="A149" s="94"/>
      <c r="B149" s="39" t="s">
        <v>15</v>
      </c>
      <c r="C149" s="14">
        <v>81726</v>
      </c>
      <c r="D149" s="15">
        <v>102462</v>
      </c>
      <c r="E149" s="10">
        <f t="shared" si="0"/>
        <v>0.25372586447397394</v>
      </c>
      <c r="F149" s="2"/>
    </row>
    <row r="150" spans="1:6" ht="15.75" customHeight="1" x14ac:dyDescent="0.2">
      <c r="A150" s="94"/>
      <c r="B150" s="38" t="s">
        <v>16</v>
      </c>
      <c r="C150" s="11">
        <v>81726</v>
      </c>
      <c r="D150" s="11">
        <v>102343</v>
      </c>
      <c r="E150" s="10">
        <f t="shared" si="0"/>
        <v>0.25226977950713358</v>
      </c>
      <c r="F150" s="2"/>
    </row>
    <row r="151" spans="1:6" ht="15.75" customHeight="1" x14ac:dyDescent="0.2">
      <c r="A151" s="95"/>
      <c r="B151" s="129" t="s">
        <v>17</v>
      </c>
      <c r="C151" s="130">
        <v>81740</v>
      </c>
      <c r="D151" s="130">
        <v>101622</v>
      </c>
      <c r="E151" s="131">
        <f t="shared" si="0"/>
        <v>0.24323464643993153</v>
      </c>
      <c r="F151" s="2"/>
    </row>
    <row r="152" spans="1:6" s="86" customFormat="1" ht="15.75" customHeight="1" x14ac:dyDescent="0.2">
      <c r="A152" s="126">
        <v>2024</v>
      </c>
      <c r="B152" s="132" t="s">
        <v>6</v>
      </c>
      <c r="C152" s="133">
        <v>81740</v>
      </c>
      <c r="D152" s="133">
        <v>101781</v>
      </c>
      <c r="E152" s="134">
        <f t="shared" si="0"/>
        <v>0.24517983851235625</v>
      </c>
      <c r="F152" s="2"/>
    </row>
    <row r="153" spans="1:6" s="86" customFormat="1" ht="15.75" customHeight="1" x14ac:dyDescent="0.2">
      <c r="A153" s="127"/>
      <c r="B153" s="132" t="s">
        <v>7</v>
      </c>
      <c r="C153" s="133">
        <v>81700</v>
      </c>
      <c r="D153" s="133">
        <v>102087</v>
      </c>
      <c r="E153" s="134">
        <f t="shared" si="0"/>
        <v>0.24953488372093013</v>
      </c>
      <c r="F153" s="2"/>
    </row>
    <row r="154" spans="1:6" s="86" customFormat="1" ht="15.75" customHeight="1" x14ac:dyDescent="0.2">
      <c r="A154" s="127"/>
      <c r="B154" s="132" t="s">
        <v>8</v>
      </c>
      <c r="C154" s="133">
        <v>81768</v>
      </c>
      <c r="D154" s="133">
        <v>101858</v>
      </c>
      <c r="E154" s="134">
        <f t="shared" si="0"/>
        <v>0.24569513746208793</v>
      </c>
      <c r="F154" s="2"/>
    </row>
    <row r="155" spans="1:6" s="86" customFormat="1" ht="15.75" customHeight="1" x14ac:dyDescent="0.2">
      <c r="A155" s="127"/>
      <c r="B155" s="132" t="s">
        <v>9</v>
      </c>
      <c r="C155" s="133">
        <v>81781</v>
      </c>
      <c r="D155" s="133">
        <v>102220</v>
      </c>
      <c r="E155" s="134">
        <f t="shared" si="0"/>
        <v>0.24992357638082185</v>
      </c>
      <c r="F155" s="2"/>
    </row>
    <row r="156" spans="1:6" s="86" customFormat="1" ht="15.75" customHeight="1" x14ac:dyDescent="0.2">
      <c r="A156" s="127"/>
      <c r="B156" s="132" t="s">
        <v>10</v>
      </c>
      <c r="C156" s="133">
        <v>81907</v>
      </c>
      <c r="D156" s="133">
        <v>102414</v>
      </c>
      <c r="E156" s="134">
        <f t="shared" si="0"/>
        <v>0.25036932130342948</v>
      </c>
      <c r="F156" s="2"/>
    </row>
    <row r="157" spans="1:6" s="86" customFormat="1" ht="15.75" customHeight="1" x14ac:dyDescent="0.2">
      <c r="A157" s="127"/>
      <c r="B157" s="132" t="s">
        <v>11</v>
      </c>
      <c r="C157" s="133"/>
      <c r="D157" s="133"/>
      <c r="E157" s="134"/>
      <c r="F157" s="2"/>
    </row>
    <row r="158" spans="1:6" s="86" customFormat="1" ht="15.75" customHeight="1" x14ac:dyDescent="0.2">
      <c r="A158" s="127"/>
      <c r="B158" s="132" t="s">
        <v>12</v>
      </c>
      <c r="C158" s="133"/>
      <c r="D158" s="133"/>
      <c r="E158" s="134"/>
      <c r="F158" s="2"/>
    </row>
    <row r="159" spans="1:6" s="86" customFormat="1" ht="15.75" customHeight="1" x14ac:dyDescent="0.2">
      <c r="A159" s="127"/>
      <c r="B159" s="132" t="s">
        <v>13</v>
      </c>
      <c r="C159" s="133"/>
      <c r="D159" s="133"/>
      <c r="E159" s="134"/>
      <c r="F159" s="2"/>
    </row>
    <row r="160" spans="1:6" s="86" customFormat="1" ht="15.75" customHeight="1" x14ac:dyDescent="0.2">
      <c r="A160" s="127"/>
      <c r="B160" s="132" t="s">
        <v>14</v>
      </c>
      <c r="C160" s="133"/>
      <c r="D160" s="133"/>
      <c r="E160" s="134"/>
      <c r="F160" s="2"/>
    </row>
    <row r="161" spans="1:7" s="86" customFormat="1" ht="15.75" customHeight="1" x14ac:dyDescent="0.2">
      <c r="A161" s="127"/>
      <c r="B161" s="132" t="s">
        <v>15</v>
      </c>
      <c r="C161" s="133"/>
      <c r="D161" s="133"/>
      <c r="E161" s="134"/>
      <c r="F161" s="2"/>
    </row>
    <row r="162" spans="1:7" s="86" customFormat="1" ht="15.75" customHeight="1" x14ac:dyDescent="0.2">
      <c r="A162" s="127"/>
      <c r="B162" s="132" t="s">
        <v>16</v>
      </c>
      <c r="C162" s="133"/>
      <c r="D162" s="133"/>
      <c r="E162" s="134"/>
      <c r="F162" s="2"/>
    </row>
    <row r="163" spans="1:7" s="86" customFormat="1" ht="15.75" customHeight="1" x14ac:dyDescent="0.2">
      <c r="A163" s="128"/>
      <c r="B163" s="132" t="s">
        <v>17</v>
      </c>
      <c r="C163" s="133"/>
      <c r="D163" s="133"/>
      <c r="E163" s="134"/>
      <c r="F163" s="2"/>
    </row>
    <row r="164" spans="1:7" ht="15.75" customHeight="1" x14ac:dyDescent="0.2">
      <c r="A164" s="76" t="s">
        <v>49</v>
      </c>
      <c r="B164" s="2"/>
      <c r="C164" s="2"/>
      <c r="D164" s="2"/>
      <c r="E164" s="2"/>
      <c r="F164" s="2"/>
      <c r="G164" s="85"/>
    </row>
    <row r="165" spans="1:7" ht="15.75" customHeight="1" x14ac:dyDescent="0.2">
      <c r="B165" s="2"/>
      <c r="C165" s="2"/>
      <c r="D165" s="2"/>
      <c r="E165" s="2"/>
      <c r="F165" s="2"/>
      <c r="G165" s="85"/>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4:S4"/>
    <mergeCell ref="A5:S5"/>
    <mergeCell ref="J7:M7"/>
    <mergeCell ref="G53:T63"/>
    <mergeCell ref="A20:A31"/>
    <mergeCell ref="A32:A43"/>
    <mergeCell ref="A44:A55"/>
    <mergeCell ref="A56:A67"/>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F142" activePane="bottomRight" state="frozen"/>
      <selection pane="topRight" activeCell="B1" sqref="B1"/>
      <selection pane="bottomLeft" activeCell="A10" sqref="A10"/>
      <selection pane="bottomRight" activeCell="H159" sqref="H159"/>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29.7109375" style="60"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102" t="s">
        <v>57</v>
      </c>
      <c r="B5" s="102"/>
      <c r="C5" s="102"/>
      <c r="D5" s="102"/>
      <c r="E5" s="102"/>
      <c r="F5" s="102"/>
      <c r="G5" s="102"/>
      <c r="H5" s="102"/>
      <c r="I5" s="102"/>
      <c r="J5" s="102"/>
      <c r="K5" s="102"/>
      <c r="L5" s="102"/>
    </row>
    <row r="6" spans="1:17" ht="16.5" customHeight="1" x14ac:dyDescent="0.25">
      <c r="A6" s="107" t="str">
        <f>'1. PPL INTRAMURAL'!A5:S5</f>
        <v>Periodo: enero 2012 - 31 de mayo de 2024</v>
      </c>
      <c r="B6" s="107"/>
      <c r="C6" s="107"/>
      <c r="D6" s="107"/>
      <c r="E6" s="107"/>
      <c r="F6" s="107"/>
      <c r="G6" s="107"/>
      <c r="H6" s="107"/>
      <c r="I6" s="107"/>
      <c r="J6" s="107"/>
      <c r="K6" s="107"/>
      <c r="L6" s="107"/>
    </row>
    <row r="7" spans="1:17" ht="16.5" customHeight="1" x14ac:dyDescent="0.25">
      <c r="A7" s="67"/>
      <c r="B7" s="67"/>
      <c r="C7" s="67"/>
      <c r="D7" s="67"/>
      <c r="E7" s="67"/>
      <c r="F7" s="67"/>
      <c r="G7" s="67"/>
      <c r="H7" s="67"/>
      <c r="I7" s="67"/>
      <c r="J7" s="67"/>
      <c r="K7" s="67"/>
      <c r="L7" s="67"/>
    </row>
    <row r="8" spans="1:17" x14ac:dyDescent="0.2">
      <c r="B8" s="62"/>
      <c r="C8" s="108" t="s">
        <v>18</v>
      </c>
      <c r="D8" s="109"/>
      <c r="E8" s="109"/>
      <c r="F8" s="108" t="s">
        <v>19</v>
      </c>
      <c r="G8" s="109"/>
      <c r="H8" s="109"/>
      <c r="I8" s="110" t="s">
        <v>21</v>
      </c>
      <c r="J8" s="111"/>
      <c r="K8" s="112"/>
      <c r="L8" s="108" t="s">
        <v>20</v>
      </c>
    </row>
    <row r="9" spans="1:17" s="69" customFormat="1" ht="28.5" x14ac:dyDescent="0.2">
      <c r="A9" s="68" t="s">
        <v>27</v>
      </c>
      <c r="B9" s="68" t="s">
        <v>38</v>
      </c>
      <c r="C9" s="68" t="s">
        <v>33</v>
      </c>
      <c r="D9" s="68" t="s">
        <v>34</v>
      </c>
      <c r="E9" s="68" t="s">
        <v>36</v>
      </c>
      <c r="F9" s="68" t="s">
        <v>33</v>
      </c>
      <c r="G9" s="68" t="s">
        <v>34</v>
      </c>
      <c r="H9" s="68" t="s">
        <v>37</v>
      </c>
      <c r="I9" s="68" t="s">
        <v>33</v>
      </c>
      <c r="J9" s="68" t="s">
        <v>34</v>
      </c>
      <c r="K9" s="68" t="s">
        <v>43</v>
      </c>
      <c r="L9" s="109"/>
    </row>
    <row r="10" spans="1:17" ht="14.25" x14ac:dyDescent="0.2">
      <c r="A10" s="94">
        <v>2012</v>
      </c>
      <c r="B10" s="55" t="s">
        <v>6</v>
      </c>
      <c r="C10" s="56">
        <v>26429</v>
      </c>
      <c r="D10" s="57">
        <v>1985</v>
      </c>
      <c r="E10" s="57">
        <f>C10+D10</f>
        <v>28414</v>
      </c>
      <c r="F10" s="57">
        <v>68230</v>
      </c>
      <c r="G10" s="57">
        <v>5652</v>
      </c>
      <c r="H10" s="57">
        <f>F10+G10</f>
        <v>73882</v>
      </c>
      <c r="I10" s="11"/>
      <c r="J10" s="11"/>
      <c r="K10" s="11"/>
      <c r="L10" s="59">
        <v>102296</v>
      </c>
      <c r="M10" s="84"/>
      <c r="N10" s="44" t="s">
        <v>27</v>
      </c>
      <c r="O10" s="44" t="s">
        <v>52</v>
      </c>
      <c r="P10" s="44" t="s">
        <v>53</v>
      </c>
    </row>
    <row r="11" spans="1:17" ht="14.25" x14ac:dyDescent="0.2">
      <c r="A11" s="94"/>
      <c r="B11" s="53" t="s">
        <v>7</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4"/>
      <c r="B12" s="53" t="s">
        <v>8</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4"/>
      <c r="B13" s="53" t="s">
        <v>9</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4"/>
      <c r="B14" s="53" t="s">
        <v>10</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4"/>
      <c r="B15" s="53" t="s">
        <v>11</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4"/>
      <c r="B16" s="53" t="s">
        <v>12</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4"/>
      <c r="B17" s="53" t="s">
        <v>13</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4"/>
      <c r="B18" s="53" t="s">
        <v>14</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4"/>
      <c r="B19" s="53" t="s">
        <v>15</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4"/>
      <c r="B20" s="53" t="s">
        <v>16</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4"/>
      <c r="B21" s="54" t="s">
        <v>17</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6">
        <v>2013</v>
      </c>
      <c r="B22" s="52" t="s">
        <v>6</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94"/>
      <c r="B23" s="53" t="s">
        <v>7</v>
      </c>
      <c r="C23" s="24">
        <v>33074</v>
      </c>
      <c r="D23" s="11">
        <v>2606</v>
      </c>
      <c r="E23" s="57">
        <f t="shared" si="0"/>
        <v>35680</v>
      </c>
      <c r="F23" s="11">
        <v>73983</v>
      </c>
      <c r="G23" s="11">
        <v>6118</v>
      </c>
      <c r="H23" s="57">
        <f t="shared" si="1"/>
        <v>80101</v>
      </c>
      <c r="I23" s="11"/>
      <c r="J23" s="11"/>
      <c r="K23" s="11"/>
      <c r="L23" s="23">
        <v>115781</v>
      </c>
      <c r="M23" s="83"/>
      <c r="N23" s="77">
        <v>2024</v>
      </c>
      <c r="O23" s="78">
        <f>AVERAGE(E154:E165)</f>
        <v>22745</v>
      </c>
      <c r="P23" s="78">
        <f>AVERAGE(H154:H165)</f>
        <v>78897.8</v>
      </c>
    </row>
    <row r="24" spans="1:16" ht="15.75" customHeight="1" x14ac:dyDescent="0.2">
      <c r="A24" s="94"/>
      <c r="B24" s="53" t="s">
        <v>8</v>
      </c>
      <c r="C24" s="24">
        <v>33199</v>
      </c>
      <c r="D24" s="11">
        <v>2664</v>
      </c>
      <c r="E24" s="57">
        <f t="shared" si="0"/>
        <v>35863</v>
      </c>
      <c r="F24" s="11">
        <v>74357</v>
      </c>
      <c r="G24" s="11">
        <v>6150</v>
      </c>
      <c r="H24" s="57">
        <f t="shared" si="1"/>
        <v>80507</v>
      </c>
      <c r="I24" s="11"/>
      <c r="J24" s="11"/>
      <c r="K24" s="11"/>
      <c r="L24" s="23">
        <v>116370</v>
      </c>
      <c r="N24" s="80" t="s">
        <v>49</v>
      </c>
    </row>
    <row r="25" spans="1:16" ht="15.75" customHeight="1" x14ac:dyDescent="0.2">
      <c r="A25" s="94"/>
      <c r="B25" s="53" t="s">
        <v>9</v>
      </c>
      <c r="C25" s="24">
        <v>33298</v>
      </c>
      <c r="D25" s="11">
        <v>2763</v>
      </c>
      <c r="E25" s="57">
        <f t="shared" si="0"/>
        <v>36061</v>
      </c>
      <c r="F25" s="11">
        <v>74397</v>
      </c>
      <c r="G25" s="11">
        <v>6557</v>
      </c>
      <c r="H25" s="57">
        <f t="shared" si="1"/>
        <v>80954</v>
      </c>
      <c r="I25" s="11"/>
      <c r="J25" s="11"/>
      <c r="K25" s="11"/>
      <c r="L25" s="23">
        <v>117015</v>
      </c>
    </row>
    <row r="26" spans="1:16" ht="15.75" customHeight="1" x14ac:dyDescent="0.2">
      <c r="A26" s="94"/>
      <c r="B26" s="53" t="s">
        <v>10</v>
      </c>
      <c r="C26" s="24">
        <v>33395</v>
      </c>
      <c r="D26" s="11">
        <v>2802</v>
      </c>
      <c r="E26" s="57">
        <f t="shared" si="0"/>
        <v>36197</v>
      </c>
      <c r="F26" s="11">
        <v>75155</v>
      </c>
      <c r="G26" s="11">
        <v>6176</v>
      </c>
      <c r="H26" s="57">
        <f t="shared" si="1"/>
        <v>81331</v>
      </c>
      <c r="I26" s="11"/>
      <c r="J26" s="11"/>
      <c r="K26" s="11"/>
      <c r="L26" s="23">
        <v>117528</v>
      </c>
    </row>
    <row r="27" spans="1:16" ht="15.75" customHeight="1" x14ac:dyDescent="0.2">
      <c r="A27" s="94"/>
      <c r="B27" s="53" t="s">
        <v>11</v>
      </c>
      <c r="C27" s="25">
        <v>33405</v>
      </c>
      <c r="D27" s="26">
        <v>2792</v>
      </c>
      <c r="E27" s="57">
        <f t="shared" si="0"/>
        <v>36197</v>
      </c>
      <c r="F27" s="11">
        <v>75477</v>
      </c>
      <c r="G27" s="11">
        <v>6186</v>
      </c>
      <c r="H27" s="57">
        <f t="shared" si="1"/>
        <v>81663</v>
      </c>
      <c r="I27" s="11"/>
      <c r="J27" s="11"/>
      <c r="K27" s="11"/>
      <c r="L27" s="23">
        <v>117860</v>
      </c>
    </row>
    <row r="28" spans="1:16" ht="15.75" customHeight="1" x14ac:dyDescent="0.2">
      <c r="A28" s="94"/>
      <c r="B28" s="53" t="s">
        <v>12</v>
      </c>
      <c r="C28" s="25">
        <v>33181</v>
      </c>
      <c r="D28" s="26">
        <v>2851</v>
      </c>
      <c r="E28" s="57">
        <f t="shared" si="0"/>
        <v>36032</v>
      </c>
      <c r="F28" s="11">
        <v>75975</v>
      </c>
      <c r="G28" s="11">
        <v>6194</v>
      </c>
      <c r="H28" s="57">
        <f t="shared" si="1"/>
        <v>82169</v>
      </c>
      <c r="I28" s="11"/>
      <c r="J28" s="11"/>
      <c r="K28" s="11"/>
      <c r="L28" s="23">
        <v>118201</v>
      </c>
    </row>
    <row r="29" spans="1:16" ht="15.75" customHeight="1" x14ac:dyDescent="0.2">
      <c r="A29" s="94"/>
      <c r="B29" s="53" t="s">
        <v>13</v>
      </c>
      <c r="C29" s="25">
        <v>33096</v>
      </c>
      <c r="D29" s="26">
        <v>2845</v>
      </c>
      <c r="E29" s="57">
        <f t="shared" si="0"/>
        <v>35941</v>
      </c>
      <c r="F29" s="11">
        <v>76296</v>
      </c>
      <c r="G29" s="11">
        <v>6241</v>
      </c>
      <c r="H29" s="57">
        <f t="shared" si="1"/>
        <v>82537</v>
      </c>
      <c r="I29" s="11"/>
      <c r="J29" s="11"/>
      <c r="K29" s="11"/>
      <c r="L29" s="23">
        <v>118478</v>
      </c>
    </row>
    <row r="30" spans="1:16" ht="15.75" customHeight="1" x14ac:dyDescent="0.2">
      <c r="A30" s="94"/>
      <c r="B30" s="53" t="s">
        <v>14</v>
      </c>
      <c r="C30" s="24">
        <v>33447</v>
      </c>
      <c r="D30" s="11">
        <v>2864</v>
      </c>
      <c r="E30" s="57">
        <f t="shared" si="0"/>
        <v>36311</v>
      </c>
      <c r="F30" s="11">
        <v>76756</v>
      </c>
      <c r="G30" s="11">
        <v>6283</v>
      </c>
      <c r="H30" s="57">
        <f t="shared" si="1"/>
        <v>83039</v>
      </c>
      <c r="I30" s="11"/>
      <c r="J30" s="11"/>
      <c r="K30" s="11"/>
      <c r="L30" s="23">
        <v>119350</v>
      </c>
    </row>
    <row r="31" spans="1:16" ht="15.75" customHeight="1" x14ac:dyDescent="0.2">
      <c r="A31" s="94"/>
      <c r="B31" s="53" t="s">
        <v>15</v>
      </c>
      <c r="C31" s="24">
        <v>33703</v>
      </c>
      <c r="D31" s="11">
        <v>2812</v>
      </c>
      <c r="E31" s="57">
        <f t="shared" si="0"/>
        <v>36515</v>
      </c>
      <c r="F31" s="11">
        <v>77174</v>
      </c>
      <c r="G31" s="11">
        <v>6349</v>
      </c>
      <c r="H31" s="57">
        <f t="shared" si="1"/>
        <v>83523</v>
      </c>
      <c r="I31" s="11"/>
      <c r="J31" s="11"/>
      <c r="K31" s="11"/>
      <c r="L31" s="23">
        <v>120038</v>
      </c>
    </row>
    <row r="32" spans="1:16" ht="15.75" customHeight="1" x14ac:dyDescent="0.2">
      <c r="A32" s="94"/>
      <c r="B32" s="53" t="s">
        <v>16</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4"/>
      <c r="B33" s="54" t="s">
        <v>17</v>
      </c>
      <c r="C33" s="27">
        <v>34307</v>
      </c>
      <c r="D33" s="17">
        <v>2745</v>
      </c>
      <c r="E33" s="57">
        <f t="shared" si="0"/>
        <v>37052</v>
      </c>
      <c r="F33" s="17">
        <v>76739</v>
      </c>
      <c r="G33" s="17">
        <v>6241</v>
      </c>
      <c r="H33" s="57">
        <f t="shared" si="1"/>
        <v>82980</v>
      </c>
      <c r="I33" s="11"/>
      <c r="J33" s="11"/>
      <c r="K33" s="11"/>
      <c r="L33" s="28">
        <v>120032</v>
      </c>
    </row>
    <row r="34" spans="1:12" ht="15.75" customHeight="1" x14ac:dyDescent="0.2">
      <c r="A34" s="96">
        <v>2014</v>
      </c>
      <c r="B34" s="52" t="s">
        <v>6</v>
      </c>
      <c r="C34" s="21">
        <v>34978</v>
      </c>
      <c r="D34" s="8">
        <v>2777</v>
      </c>
      <c r="E34" s="57">
        <f t="shared" si="0"/>
        <v>37755</v>
      </c>
      <c r="F34" s="8">
        <v>76668</v>
      </c>
      <c r="G34" s="8">
        <v>6200</v>
      </c>
      <c r="H34" s="57">
        <f t="shared" si="1"/>
        <v>82868</v>
      </c>
      <c r="I34" s="11"/>
      <c r="J34" s="11"/>
      <c r="K34" s="11"/>
      <c r="L34" s="22">
        <v>120623</v>
      </c>
    </row>
    <row r="35" spans="1:12" ht="15.75" customHeight="1" x14ac:dyDescent="0.2">
      <c r="A35" s="94"/>
      <c r="B35" s="53" t="s">
        <v>7</v>
      </c>
      <c r="C35" s="24">
        <v>35225</v>
      </c>
      <c r="D35" s="11">
        <v>2736</v>
      </c>
      <c r="E35" s="57">
        <f t="shared" si="0"/>
        <v>37961</v>
      </c>
      <c r="F35" s="11">
        <v>75772</v>
      </c>
      <c r="G35" s="11">
        <v>6082</v>
      </c>
      <c r="H35" s="57">
        <f t="shared" si="1"/>
        <v>81854</v>
      </c>
      <c r="I35" s="11"/>
      <c r="J35" s="11"/>
      <c r="K35" s="11"/>
      <c r="L35" s="23">
        <v>119815</v>
      </c>
    </row>
    <row r="36" spans="1:12" ht="15.75" customHeight="1" x14ac:dyDescent="0.2">
      <c r="A36" s="94"/>
      <c r="B36" s="53" t="s">
        <v>8</v>
      </c>
      <c r="C36" s="24">
        <v>36526</v>
      </c>
      <c r="D36" s="11">
        <v>3204</v>
      </c>
      <c r="E36" s="57">
        <f t="shared" si="0"/>
        <v>39730</v>
      </c>
      <c r="F36" s="11">
        <v>73725</v>
      </c>
      <c r="G36" s="11">
        <v>5513</v>
      </c>
      <c r="H36" s="57">
        <f t="shared" si="1"/>
        <v>79238</v>
      </c>
      <c r="I36" s="11"/>
      <c r="J36" s="11"/>
      <c r="K36" s="11"/>
      <c r="L36" s="23">
        <v>118968</v>
      </c>
    </row>
    <row r="37" spans="1:12" ht="15.75" customHeight="1" x14ac:dyDescent="0.2">
      <c r="A37" s="94"/>
      <c r="B37" s="53" t="s">
        <v>9</v>
      </c>
      <c r="C37" s="24">
        <v>36524</v>
      </c>
      <c r="D37" s="11">
        <v>3231</v>
      </c>
      <c r="E37" s="57">
        <f t="shared" si="0"/>
        <v>39755</v>
      </c>
      <c r="F37" s="11">
        <v>72969</v>
      </c>
      <c r="G37" s="11">
        <v>5251</v>
      </c>
      <c r="H37" s="57">
        <f t="shared" si="1"/>
        <v>78220</v>
      </c>
      <c r="I37" s="11"/>
      <c r="J37" s="11"/>
      <c r="K37" s="11"/>
      <c r="L37" s="23">
        <v>117975</v>
      </c>
    </row>
    <row r="38" spans="1:12" ht="15.75" customHeight="1" x14ac:dyDescent="0.2">
      <c r="A38" s="94"/>
      <c r="B38" s="53" t="s">
        <v>10</v>
      </c>
      <c r="C38" s="24">
        <v>37137</v>
      </c>
      <c r="D38" s="11">
        <v>2926</v>
      </c>
      <c r="E38" s="57">
        <f t="shared" si="0"/>
        <v>40063</v>
      </c>
      <c r="F38" s="11">
        <v>71819</v>
      </c>
      <c r="G38" s="11">
        <v>5429</v>
      </c>
      <c r="H38" s="57">
        <f t="shared" si="1"/>
        <v>77248</v>
      </c>
      <c r="I38" s="11"/>
      <c r="J38" s="11"/>
      <c r="K38" s="11"/>
      <c r="L38" s="23">
        <v>117311</v>
      </c>
    </row>
    <row r="39" spans="1:12" ht="15.75" customHeight="1" x14ac:dyDescent="0.2">
      <c r="A39" s="94"/>
      <c r="B39" s="53" t="s">
        <v>11</v>
      </c>
      <c r="C39" s="25">
        <v>37638</v>
      </c>
      <c r="D39" s="26">
        <v>3022</v>
      </c>
      <c r="E39" s="57">
        <f t="shared" si="0"/>
        <v>40660</v>
      </c>
      <c r="F39" s="11">
        <v>71291</v>
      </c>
      <c r="G39" s="11">
        <v>5280</v>
      </c>
      <c r="H39" s="57">
        <f t="shared" si="1"/>
        <v>76571</v>
      </c>
      <c r="I39" s="11"/>
      <c r="J39" s="11"/>
      <c r="K39" s="11"/>
      <c r="L39" s="23">
        <v>117231</v>
      </c>
    </row>
    <row r="40" spans="1:12" ht="15.75" customHeight="1" x14ac:dyDescent="0.2">
      <c r="A40" s="94"/>
      <c r="B40" s="53" t="s">
        <v>12</v>
      </c>
      <c r="C40" s="25">
        <v>37812</v>
      </c>
      <c r="D40" s="26">
        <v>2879</v>
      </c>
      <c r="E40" s="57">
        <f t="shared" si="0"/>
        <v>40691</v>
      </c>
      <c r="F40" s="11">
        <v>71075</v>
      </c>
      <c r="G40" s="11">
        <v>5364</v>
      </c>
      <c r="H40" s="57">
        <f t="shared" si="1"/>
        <v>76439</v>
      </c>
      <c r="I40" s="11"/>
      <c r="J40" s="11"/>
      <c r="K40" s="11"/>
      <c r="L40" s="23">
        <v>117130</v>
      </c>
    </row>
    <row r="41" spans="1:12" ht="15.75" customHeight="1" x14ac:dyDescent="0.2">
      <c r="A41" s="94"/>
      <c r="B41" s="53" t="s">
        <v>13</v>
      </c>
      <c r="C41" s="25">
        <v>38165</v>
      </c>
      <c r="D41" s="26">
        <v>3185</v>
      </c>
      <c r="E41" s="57">
        <f t="shared" si="0"/>
        <v>41350</v>
      </c>
      <c r="F41" s="11">
        <v>70461</v>
      </c>
      <c r="G41" s="11">
        <v>5062</v>
      </c>
      <c r="H41" s="57">
        <f t="shared" si="1"/>
        <v>75523</v>
      </c>
      <c r="I41" s="11"/>
      <c r="J41" s="11"/>
      <c r="K41" s="11"/>
      <c r="L41" s="23">
        <v>116873</v>
      </c>
    </row>
    <row r="42" spans="1:12" ht="15.75" customHeight="1" x14ac:dyDescent="0.2">
      <c r="A42" s="94"/>
      <c r="B42" s="53" t="s">
        <v>14</v>
      </c>
      <c r="C42" s="24">
        <v>38202</v>
      </c>
      <c r="D42" s="11">
        <v>3223</v>
      </c>
      <c r="E42" s="57">
        <f t="shared" si="0"/>
        <v>41425</v>
      </c>
      <c r="F42" s="11">
        <v>70643</v>
      </c>
      <c r="G42" s="11">
        <v>4969</v>
      </c>
      <c r="H42" s="57">
        <f t="shared" si="1"/>
        <v>75612</v>
      </c>
      <c r="I42" s="11"/>
      <c r="J42" s="11"/>
      <c r="K42" s="11"/>
      <c r="L42" s="23">
        <v>117037</v>
      </c>
    </row>
    <row r="43" spans="1:12" ht="15.75" customHeight="1" x14ac:dyDescent="0.2">
      <c r="A43" s="94"/>
      <c r="B43" s="53" t="s">
        <v>15</v>
      </c>
      <c r="C43" s="24">
        <v>37321</v>
      </c>
      <c r="D43" s="11">
        <v>3102</v>
      </c>
      <c r="E43" s="57">
        <f t="shared" si="0"/>
        <v>40423</v>
      </c>
      <c r="F43" s="11">
        <v>70980</v>
      </c>
      <c r="G43" s="11">
        <v>5046</v>
      </c>
      <c r="H43" s="57">
        <f t="shared" si="1"/>
        <v>76026</v>
      </c>
      <c r="I43" s="11"/>
      <c r="J43" s="11"/>
      <c r="K43" s="11"/>
      <c r="L43" s="23">
        <v>116449</v>
      </c>
    </row>
    <row r="44" spans="1:12" ht="15.75" customHeight="1" x14ac:dyDescent="0.2">
      <c r="A44" s="94"/>
      <c r="B44" s="53" t="s">
        <v>16</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4"/>
      <c r="B45" s="54" t="s">
        <v>17</v>
      </c>
      <c r="C45" s="27">
        <v>35053</v>
      </c>
      <c r="D45" s="17">
        <v>3044</v>
      </c>
      <c r="E45" s="57">
        <f t="shared" si="0"/>
        <v>38097</v>
      </c>
      <c r="F45" s="17">
        <v>70622</v>
      </c>
      <c r="G45" s="17">
        <v>4904</v>
      </c>
      <c r="H45" s="57">
        <f t="shared" si="1"/>
        <v>75526</v>
      </c>
      <c r="I45" s="11"/>
      <c r="J45" s="11"/>
      <c r="K45" s="11"/>
      <c r="L45" s="28">
        <v>113623</v>
      </c>
    </row>
    <row r="46" spans="1:12" ht="15.75" customHeight="1" x14ac:dyDescent="0.2">
      <c r="A46" s="96">
        <v>2015</v>
      </c>
      <c r="B46" s="52" t="s">
        <v>6</v>
      </c>
      <c r="C46" s="21">
        <v>37994</v>
      </c>
      <c r="D46" s="8">
        <v>3139</v>
      </c>
      <c r="E46" s="57">
        <f t="shared" si="0"/>
        <v>41133</v>
      </c>
      <c r="F46" s="8">
        <v>70646</v>
      </c>
      <c r="G46" s="8">
        <v>4981</v>
      </c>
      <c r="H46" s="57">
        <f t="shared" si="1"/>
        <v>75627</v>
      </c>
      <c r="I46" s="11"/>
      <c r="J46" s="11"/>
      <c r="K46" s="11"/>
      <c r="L46" s="22">
        <v>116760</v>
      </c>
    </row>
    <row r="47" spans="1:12" ht="15.75" customHeight="1" x14ac:dyDescent="0.2">
      <c r="A47" s="94"/>
      <c r="B47" s="53" t="s">
        <v>7</v>
      </c>
      <c r="C47" s="24">
        <v>39166</v>
      </c>
      <c r="D47" s="11">
        <v>3246</v>
      </c>
      <c r="E47" s="57">
        <f t="shared" si="0"/>
        <v>42412</v>
      </c>
      <c r="F47" s="11">
        <v>70713</v>
      </c>
      <c r="G47" s="11">
        <v>4934</v>
      </c>
      <c r="H47" s="57">
        <f t="shared" si="1"/>
        <v>75647</v>
      </c>
      <c r="I47" s="11"/>
      <c r="J47" s="11"/>
      <c r="K47" s="11"/>
      <c r="L47" s="23">
        <v>118059</v>
      </c>
    </row>
    <row r="48" spans="1:12" ht="15.75" customHeight="1" x14ac:dyDescent="0.2">
      <c r="A48" s="94"/>
      <c r="B48" s="53" t="s">
        <v>8</v>
      </c>
      <c r="C48" s="24">
        <v>39969</v>
      </c>
      <c r="D48" s="11">
        <v>3437</v>
      </c>
      <c r="E48" s="57">
        <f t="shared" si="0"/>
        <v>43406</v>
      </c>
      <c r="F48" s="11">
        <v>70390</v>
      </c>
      <c r="G48" s="11">
        <v>4862</v>
      </c>
      <c r="H48" s="57">
        <f t="shared" si="1"/>
        <v>75252</v>
      </c>
      <c r="I48" s="11"/>
      <c r="J48" s="11"/>
      <c r="K48" s="11"/>
      <c r="L48" s="23">
        <v>118658</v>
      </c>
    </row>
    <row r="49" spans="1:12" ht="15.75" customHeight="1" x14ac:dyDescent="0.2">
      <c r="A49" s="94"/>
      <c r="B49" s="53" t="s">
        <v>9</v>
      </c>
      <c r="C49" s="24">
        <v>40795</v>
      </c>
      <c r="D49" s="11">
        <v>3527</v>
      </c>
      <c r="E49" s="57">
        <f t="shared" si="0"/>
        <v>44322</v>
      </c>
      <c r="F49" s="11">
        <v>70227</v>
      </c>
      <c r="G49" s="11">
        <v>4829</v>
      </c>
      <c r="H49" s="57">
        <f t="shared" si="1"/>
        <v>75056</v>
      </c>
      <c r="I49" s="11"/>
      <c r="J49" s="11"/>
      <c r="K49" s="11"/>
      <c r="L49" s="23">
        <v>119378</v>
      </c>
    </row>
    <row r="50" spans="1:12" ht="15.75" customHeight="1" x14ac:dyDescent="0.2">
      <c r="A50" s="94"/>
      <c r="B50" s="53" t="s">
        <v>10</v>
      </c>
      <c r="C50" s="24">
        <v>40575</v>
      </c>
      <c r="D50" s="11">
        <v>3597</v>
      </c>
      <c r="E50" s="57">
        <f t="shared" si="0"/>
        <v>44172</v>
      </c>
      <c r="F50" s="11">
        <v>71204</v>
      </c>
      <c r="G50" s="11">
        <v>4824</v>
      </c>
      <c r="H50" s="57">
        <f t="shared" si="1"/>
        <v>76028</v>
      </c>
      <c r="I50" s="11"/>
      <c r="J50" s="11"/>
      <c r="K50" s="11"/>
      <c r="L50" s="23">
        <v>120200</v>
      </c>
    </row>
    <row r="51" spans="1:12" ht="15.75" customHeight="1" x14ac:dyDescent="0.2">
      <c r="A51" s="94"/>
      <c r="B51" s="53" t="s">
        <v>11</v>
      </c>
      <c r="C51" s="25">
        <v>42038</v>
      </c>
      <c r="D51" s="26">
        <v>3613</v>
      </c>
      <c r="E51" s="57">
        <f t="shared" si="0"/>
        <v>45651</v>
      </c>
      <c r="F51" s="11">
        <v>70385</v>
      </c>
      <c r="G51" s="11">
        <v>4869</v>
      </c>
      <c r="H51" s="57">
        <f t="shared" si="1"/>
        <v>75254</v>
      </c>
      <c r="I51" s="11"/>
      <c r="J51" s="11"/>
      <c r="K51" s="11"/>
      <c r="L51" s="23">
        <v>120905</v>
      </c>
    </row>
    <row r="52" spans="1:12" ht="15.75" customHeight="1" x14ac:dyDescent="0.2">
      <c r="A52" s="94"/>
      <c r="B52" s="53" t="s">
        <v>12</v>
      </c>
      <c r="C52" s="25">
        <v>40456</v>
      </c>
      <c r="D52" s="26">
        <v>3555</v>
      </c>
      <c r="E52" s="57">
        <f t="shared" si="0"/>
        <v>44011</v>
      </c>
      <c r="F52" s="11">
        <v>71932</v>
      </c>
      <c r="G52" s="11">
        <v>4897</v>
      </c>
      <c r="H52" s="57">
        <f t="shared" si="1"/>
        <v>76829</v>
      </c>
      <c r="I52" s="11"/>
      <c r="J52" s="11"/>
      <c r="K52" s="11"/>
      <c r="L52" s="23">
        <v>120840</v>
      </c>
    </row>
    <row r="53" spans="1:12" ht="15.75" customHeight="1" x14ac:dyDescent="0.2">
      <c r="A53" s="94"/>
      <c r="B53" s="53" t="s">
        <v>13</v>
      </c>
      <c r="C53" s="25">
        <v>40656</v>
      </c>
      <c r="D53" s="26">
        <v>3576</v>
      </c>
      <c r="E53" s="57">
        <f t="shared" si="0"/>
        <v>44232</v>
      </c>
      <c r="F53" s="11">
        <v>72164</v>
      </c>
      <c r="G53" s="11">
        <v>4861</v>
      </c>
      <c r="H53" s="57">
        <f t="shared" si="1"/>
        <v>77025</v>
      </c>
      <c r="I53" s="11"/>
      <c r="J53" s="11"/>
      <c r="K53" s="11"/>
      <c r="L53" s="23">
        <v>121257</v>
      </c>
    </row>
    <row r="54" spans="1:12" ht="15.75" customHeight="1" x14ac:dyDescent="0.2">
      <c r="A54" s="94"/>
      <c r="B54" s="53" t="s">
        <v>14</v>
      </c>
      <c r="C54" s="24">
        <v>39593</v>
      </c>
      <c r="D54" s="11">
        <v>3616</v>
      </c>
      <c r="E54" s="57">
        <f t="shared" si="0"/>
        <v>43209</v>
      </c>
      <c r="F54" s="11">
        <v>73366</v>
      </c>
      <c r="G54" s="11">
        <v>4814</v>
      </c>
      <c r="H54" s="57">
        <f t="shared" si="1"/>
        <v>78180</v>
      </c>
      <c r="I54" s="11"/>
      <c r="J54" s="11"/>
      <c r="K54" s="11"/>
      <c r="L54" s="23">
        <v>121389</v>
      </c>
    </row>
    <row r="55" spans="1:12" ht="15.75" customHeight="1" x14ac:dyDescent="0.2">
      <c r="A55" s="94"/>
      <c r="B55" s="53" t="s">
        <v>15</v>
      </c>
      <c r="C55" s="24">
        <v>40172</v>
      </c>
      <c r="D55" s="11">
        <v>3567</v>
      </c>
      <c r="E55" s="57">
        <f t="shared" si="0"/>
        <v>43739</v>
      </c>
      <c r="F55" s="11">
        <v>72749</v>
      </c>
      <c r="G55" s="11">
        <v>4807</v>
      </c>
      <c r="H55" s="57">
        <f t="shared" si="1"/>
        <v>77556</v>
      </c>
      <c r="I55" s="11"/>
      <c r="J55" s="11"/>
      <c r="K55" s="11"/>
      <c r="L55" s="23">
        <v>121295</v>
      </c>
    </row>
    <row r="56" spans="1:12" ht="15.75" customHeight="1" x14ac:dyDescent="0.2">
      <c r="A56" s="94"/>
      <c r="B56" s="53" t="s">
        <v>16</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4"/>
      <c r="B57" s="54" t="s">
        <v>17</v>
      </c>
      <c r="C57" s="27">
        <v>39190</v>
      </c>
      <c r="D57" s="17">
        <v>3563</v>
      </c>
      <c r="E57" s="57">
        <f t="shared" si="0"/>
        <v>42753</v>
      </c>
      <c r="F57" s="17">
        <v>72998</v>
      </c>
      <c r="G57" s="17">
        <v>4693</v>
      </c>
      <c r="H57" s="57">
        <f t="shared" si="1"/>
        <v>77691</v>
      </c>
      <c r="I57" s="11"/>
      <c r="J57" s="11"/>
      <c r="K57" s="11"/>
      <c r="L57" s="28">
        <v>120444</v>
      </c>
    </row>
    <row r="58" spans="1:12" ht="15.75" customHeight="1" x14ac:dyDescent="0.2">
      <c r="A58" s="96">
        <v>2016</v>
      </c>
      <c r="B58" s="52" t="s">
        <v>6</v>
      </c>
      <c r="C58" s="21">
        <v>39698</v>
      </c>
      <c r="D58" s="8">
        <v>3645</v>
      </c>
      <c r="E58" s="57">
        <f t="shared" si="0"/>
        <v>43343</v>
      </c>
      <c r="F58" s="8">
        <v>72798</v>
      </c>
      <c r="G58" s="8">
        <v>4595</v>
      </c>
      <c r="H58" s="57">
        <f t="shared" si="1"/>
        <v>77393</v>
      </c>
      <c r="I58" s="11"/>
      <c r="J58" s="11"/>
      <c r="K58" s="11"/>
      <c r="L58" s="22">
        <v>120736</v>
      </c>
    </row>
    <row r="59" spans="1:12" ht="15.75" customHeight="1" x14ac:dyDescent="0.2">
      <c r="A59" s="94"/>
      <c r="B59" s="53" t="s">
        <v>7</v>
      </c>
      <c r="C59" s="24">
        <v>39250</v>
      </c>
      <c r="D59" s="11">
        <v>3645</v>
      </c>
      <c r="E59" s="57">
        <f t="shared" si="0"/>
        <v>42895</v>
      </c>
      <c r="F59" s="11">
        <v>73833</v>
      </c>
      <c r="G59" s="11">
        <v>4628</v>
      </c>
      <c r="H59" s="57">
        <f t="shared" si="1"/>
        <v>78461</v>
      </c>
      <c r="I59" s="11"/>
      <c r="J59" s="11"/>
      <c r="K59" s="11"/>
      <c r="L59" s="23">
        <v>121356</v>
      </c>
    </row>
    <row r="60" spans="1:12" ht="15.75" customHeight="1" x14ac:dyDescent="0.2">
      <c r="A60" s="94"/>
      <c r="B60" s="53" t="s">
        <v>8</v>
      </c>
      <c r="C60" s="24">
        <v>40192</v>
      </c>
      <c r="D60" s="11">
        <v>3758</v>
      </c>
      <c r="E60" s="57">
        <f t="shared" si="0"/>
        <v>43950</v>
      </c>
      <c r="F60" s="11">
        <v>73433</v>
      </c>
      <c r="G60" s="11">
        <v>4637</v>
      </c>
      <c r="H60" s="57">
        <f t="shared" si="1"/>
        <v>78070</v>
      </c>
      <c r="I60" s="11"/>
      <c r="J60" s="11"/>
      <c r="K60" s="11"/>
      <c r="L60" s="23">
        <v>122020</v>
      </c>
    </row>
    <row r="61" spans="1:12" ht="15.75" customHeight="1" x14ac:dyDescent="0.2">
      <c r="A61" s="94"/>
      <c r="B61" s="53" t="s">
        <v>9</v>
      </c>
      <c r="C61" s="24">
        <v>40131</v>
      </c>
      <c r="D61" s="11">
        <v>3813</v>
      </c>
      <c r="E61" s="57">
        <f t="shared" si="0"/>
        <v>43944</v>
      </c>
      <c r="F61" s="11">
        <v>73486</v>
      </c>
      <c r="G61" s="11">
        <v>4586</v>
      </c>
      <c r="H61" s="57">
        <f t="shared" si="1"/>
        <v>78072</v>
      </c>
      <c r="I61" s="11"/>
      <c r="J61" s="11"/>
      <c r="K61" s="11"/>
      <c r="L61" s="23">
        <v>122016</v>
      </c>
    </row>
    <row r="62" spans="1:12" ht="15.75" customHeight="1" x14ac:dyDescent="0.2">
      <c r="A62" s="94"/>
      <c r="B62" s="53" t="s">
        <v>10</v>
      </c>
      <c r="C62" s="24">
        <v>39439</v>
      </c>
      <c r="D62" s="11">
        <v>3796</v>
      </c>
      <c r="E62" s="57">
        <f t="shared" si="0"/>
        <v>43235</v>
      </c>
      <c r="F62" s="11">
        <v>74140</v>
      </c>
      <c r="G62" s="11">
        <v>4570</v>
      </c>
      <c r="H62" s="57">
        <f t="shared" si="1"/>
        <v>78710</v>
      </c>
      <c r="I62" s="11"/>
      <c r="J62" s="11"/>
      <c r="K62" s="11"/>
      <c r="L62" s="23">
        <v>121945</v>
      </c>
    </row>
    <row r="63" spans="1:12" ht="15.75" customHeight="1" x14ac:dyDescent="0.2">
      <c r="A63" s="94"/>
      <c r="B63" s="53" t="s">
        <v>11</v>
      </c>
      <c r="C63" s="25">
        <v>38350</v>
      </c>
      <c r="D63" s="26">
        <v>3663</v>
      </c>
      <c r="E63" s="57">
        <f t="shared" si="0"/>
        <v>42013</v>
      </c>
      <c r="F63" s="11">
        <v>74557</v>
      </c>
      <c r="G63" s="11">
        <v>4660</v>
      </c>
      <c r="H63" s="57">
        <f t="shared" si="1"/>
        <v>79217</v>
      </c>
      <c r="I63" s="11"/>
      <c r="J63" s="11"/>
      <c r="K63" s="11"/>
      <c r="L63" s="23">
        <v>121230</v>
      </c>
    </row>
    <row r="64" spans="1:12" ht="15.75" customHeight="1" x14ac:dyDescent="0.2">
      <c r="A64" s="94"/>
      <c r="B64" s="53" t="s">
        <v>12</v>
      </c>
      <c r="C64" s="25">
        <v>38244</v>
      </c>
      <c r="D64" s="26">
        <v>3712</v>
      </c>
      <c r="E64" s="57">
        <f t="shared" si="0"/>
        <v>41956</v>
      </c>
      <c r="F64" s="11">
        <v>74202</v>
      </c>
      <c r="G64" s="11">
        <v>4499</v>
      </c>
      <c r="H64" s="57">
        <f t="shared" si="1"/>
        <v>78701</v>
      </c>
      <c r="I64" s="11"/>
      <c r="J64" s="11"/>
      <c r="K64" s="11"/>
      <c r="L64" s="23">
        <v>120657</v>
      </c>
    </row>
    <row r="65" spans="1:12" ht="15.75" customHeight="1" x14ac:dyDescent="0.2">
      <c r="A65" s="94"/>
      <c r="B65" s="53" t="s">
        <v>13</v>
      </c>
      <c r="C65" s="25">
        <v>36682</v>
      </c>
      <c r="D65" s="26">
        <v>2691</v>
      </c>
      <c r="E65" s="57">
        <f t="shared" si="0"/>
        <v>39373</v>
      </c>
      <c r="F65" s="11">
        <v>75987</v>
      </c>
      <c r="G65" s="11">
        <v>5361</v>
      </c>
      <c r="H65" s="57">
        <f t="shared" si="1"/>
        <v>81348</v>
      </c>
      <c r="I65" s="11"/>
      <c r="J65" s="11"/>
      <c r="K65" s="11"/>
      <c r="L65" s="23">
        <v>120721</v>
      </c>
    </row>
    <row r="66" spans="1:12" ht="15.75" customHeight="1" x14ac:dyDescent="0.2">
      <c r="A66" s="94"/>
      <c r="B66" s="53" t="s">
        <v>14</v>
      </c>
      <c r="C66" s="24">
        <v>36462</v>
      </c>
      <c r="D66" s="11">
        <v>2704</v>
      </c>
      <c r="E66" s="57">
        <f t="shared" si="0"/>
        <v>39166</v>
      </c>
      <c r="F66" s="11">
        <v>76391</v>
      </c>
      <c r="G66" s="11">
        <v>5357</v>
      </c>
      <c r="H66" s="57">
        <f t="shared" si="1"/>
        <v>81748</v>
      </c>
      <c r="I66" s="11"/>
      <c r="J66" s="11"/>
      <c r="K66" s="11"/>
      <c r="L66" s="23">
        <v>120914</v>
      </c>
    </row>
    <row r="67" spans="1:12" ht="15.75" customHeight="1" x14ac:dyDescent="0.2">
      <c r="A67" s="94"/>
      <c r="B67" s="53" t="s">
        <v>15</v>
      </c>
      <c r="C67" s="24">
        <v>35879</v>
      </c>
      <c r="D67" s="11">
        <v>2734</v>
      </c>
      <c r="E67" s="57">
        <f t="shared" si="0"/>
        <v>38613</v>
      </c>
      <c r="F67" s="11">
        <v>76784</v>
      </c>
      <c r="G67" s="11">
        <v>5271</v>
      </c>
      <c r="H67" s="57">
        <f t="shared" si="1"/>
        <v>82055</v>
      </c>
      <c r="I67" s="11"/>
      <c r="J67" s="11"/>
      <c r="K67" s="11"/>
      <c r="L67" s="23">
        <v>120668</v>
      </c>
    </row>
    <row r="68" spans="1:12" ht="15.75" customHeight="1" x14ac:dyDescent="0.2">
      <c r="A68" s="94"/>
      <c r="B68" s="53" t="s">
        <v>16</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4"/>
      <c r="B69" s="54" t="s">
        <v>17</v>
      </c>
      <c r="C69" s="27">
        <v>35098</v>
      </c>
      <c r="D69" s="17">
        <v>2741</v>
      </c>
      <c r="E69" s="57">
        <f t="shared" si="0"/>
        <v>37839</v>
      </c>
      <c r="F69" s="17">
        <v>75655</v>
      </c>
      <c r="G69" s="17">
        <v>5038</v>
      </c>
      <c r="H69" s="57">
        <f t="shared" si="1"/>
        <v>80693</v>
      </c>
      <c r="I69" s="11"/>
      <c r="J69" s="11"/>
      <c r="K69" s="11"/>
      <c r="L69" s="28">
        <v>118532</v>
      </c>
    </row>
    <row r="70" spans="1:12" ht="15.75" customHeight="1" x14ac:dyDescent="0.2">
      <c r="A70" s="96">
        <v>2017</v>
      </c>
      <c r="B70" s="52" t="s">
        <v>6</v>
      </c>
      <c r="C70" s="21">
        <v>35655</v>
      </c>
      <c r="D70" s="8">
        <v>2701</v>
      </c>
      <c r="E70" s="57">
        <f t="shared" si="0"/>
        <v>38356</v>
      </c>
      <c r="F70" s="8">
        <v>75470</v>
      </c>
      <c r="G70" s="8">
        <v>5099</v>
      </c>
      <c r="H70" s="57">
        <f t="shared" si="1"/>
        <v>80569</v>
      </c>
      <c r="I70" s="11"/>
      <c r="J70" s="11"/>
      <c r="K70" s="11"/>
      <c r="L70" s="22">
        <v>118925</v>
      </c>
    </row>
    <row r="71" spans="1:12" ht="15.75" customHeight="1" x14ac:dyDescent="0.2">
      <c r="A71" s="94"/>
      <c r="B71" s="53" t="s">
        <v>7</v>
      </c>
      <c r="C71" s="24">
        <v>35593</v>
      </c>
      <c r="D71" s="11">
        <v>2793</v>
      </c>
      <c r="E71" s="57">
        <f t="shared" si="0"/>
        <v>38386</v>
      </c>
      <c r="F71" s="11">
        <v>75797</v>
      </c>
      <c r="G71" s="11">
        <v>5086</v>
      </c>
      <c r="H71" s="57">
        <f t="shared" si="1"/>
        <v>80883</v>
      </c>
      <c r="I71" s="11"/>
      <c r="J71" s="11"/>
      <c r="K71" s="11"/>
      <c r="L71" s="23">
        <v>119269</v>
      </c>
    </row>
    <row r="72" spans="1:12" ht="15.75" customHeight="1" x14ac:dyDescent="0.2">
      <c r="A72" s="94"/>
      <c r="B72" s="53" t="s">
        <v>8</v>
      </c>
      <c r="C72" s="24">
        <v>34568</v>
      </c>
      <c r="D72" s="11">
        <v>2557</v>
      </c>
      <c r="E72" s="57">
        <f t="shared" si="0"/>
        <v>37125</v>
      </c>
      <c r="F72" s="11">
        <v>75788</v>
      </c>
      <c r="G72" s="11">
        <v>5273</v>
      </c>
      <c r="H72" s="57">
        <f t="shared" si="1"/>
        <v>81061</v>
      </c>
      <c r="I72" s="11"/>
      <c r="J72" s="11"/>
      <c r="K72" s="11"/>
      <c r="L72" s="23">
        <v>118186</v>
      </c>
    </row>
    <row r="73" spans="1:12" ht="15.75" customHeight="1" x14ac:dyDescent="0.2">
      <c r="A73" s="94"/>
      <c r="B73" s="53" t="s">
        <v>9</v>
      </c>
      <c r="C73" s="24">
        <v>33721</v>
      </c>
      <c r="D73" s="11">
        <v>2733</v>
      </c>
      <c r="E73" s="57">
        <f t="shared" si="0"/>
        <v>36454</v>
      </c>
      <c r="F73" s="11">
        <v>75671</v>
      </c>
      <c r="G73" s="11">
        <v>4994</v>
      </c>
      <c r="H73" s="57">
        <f t="shared" si="1"/>
        <v>80665</v>
      </c>
      <c r="I73" s="11"/>
      <c r="J73" s="11"/>
      <c r="K73" s="11"/>
      <c r="L73" s="23">
        <v>117119</v>
      </c>
    </row>
    <row r="74" spans="1:12" ht="15.75" customHeight="1" x14ac:dyDescent="0.2">
      <c r="A74" s="94"/>
      <c r="B74" s="53" t="s">
        <v>10</v>
      </c>
      <c r="C74" s="24">
        <v>32879</v>
      </c>
      <c r="D74" s="11">
        <v>2712</v>
      </c>
      <c r="E74" s="57">
        <f t="shared" si="0"/>
        <v>35591</v>
      </c>
      <c r="F74" s="11">
        <v>75327</v>
      </c>
      <c r="G74" s="11">
        <v>4960</v>
      </c>
      <c r="H74" s="57">
        <f t="shared" si="1"/>
        <v>80287</v>
      </c>
      <c r="I74" s="11"/>
      <c r="J74" s="11"/>
      <c r="K74" s="11"/>
      <c r="L74" s="23">
        <v>115878</v>
      </c>
    </row>
    <row r="75" spans="1:12" ht="15.75" customHeight="1" x14ac:dyDescent="0.2">
      <c r="A75" s="94"/>
      <c r="B75" s="53" t="s">
        <v>11</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4"/>
      <c r="B76" s="53" t="s">
        <v>12</v>
      </c>
      <c r="C76" s="25">
        <v>34519</v>
      </c>
      <c r="D76" s="26">
        <v>2923</v>
      </c>
      <c r="E76" s="57">
        <f t="shared" si="2"/>
        <v>37442</v>
      </c>
      <c r="F76" s="11">
        <v>74533</v>
      </c>
      <c r="G76" s="11">
        <v>4798</v>
      </c>
      <c r="H76" s="57">
        <f t="shared" si="3"/>
        <v>79331</v>
      </c>
      <c r="I76" s="11"/>
      <c r="J76" s="11"/>
      <c r="K76" s="11"/>
      <c r="L76" s="23">
        <v>116773</v>
      </c>
    </row>
    <row r="77" spans="1:12" ht="15.75" customHeight="1" x14ac:dyDescent="0.2">
      <c r="A77" s="94"/>
      <c r="B77" s="53" t="s">
        <v>13</v>
      </c>
      <c r="C77" s="25">
        <v>33893</v>
      </c>
      <c r="D77" s="26">
        <v>2933</v>
      </c>
      <c r="E77" s="57">
        <f t="shared" si="2"/>
        <v>36826</v>
      </c>
      <c r="F77" s="11">
        <v>74801</v>
      </c>
      <c r="G77" s="11">
        <v>4746</v>
      </c>
      <c r="H77" s="57">
        <f t="shared" si="3"/>
        <v>79547</v>
      </c>
      <c r="I77" s="11"/>
      <c r="J77" s="11"/>
      <c r="K77" s="11"/>
      <c r="L77" s="23">
        <v>116373</v>
      </c>
    </row>
    <row r="78" spans="1:12" ht="15.75" customHeight="1" x14ac:dyDescent="0.2">
      <c r="A78" s="94"/>
      <c r="B78" s="53" t="s">
        <v>14</v>
      </c>
      <c r="C78" s="24">
        <v>33899</v>
      </c>
      <c r="D78" s="11">
        <v>3032</v>
      </c>
      <c r="E78" s="57">
        <f t="shared" si="2"/>
        <v>36931</v>
      </c>
      <c r="F78" s="11">
        <v>74194</v>
      </c>
      <c r="G78" s="11">
        <v>4583</v>
      </c>
      <c r="H78" s="57">
        <f t="shared" si="3"/>
        <v>78777</v>
      </c>
      <c r="I78" s="11"/>
      <c r="J78" s="11"/>
      <c r="K78" s="11"/>
      <c r="L78" s="23">
        <v>115708</v>
      </c>
    </row>
    <row r="79" spans="1:12" ht="15.75" customHeight="1" x14ac:dyDescent="0.2">
      <c r="A79" s="94"/>
      <c r="B79" s="53" t="s">
        <v>15</v>
      </c>
      <c r="C79" s="24">
        <v>33859</v>
      </c>
      <c r="D79" s="11">
        <v>3000</v>
      </c>
      <c r="E79" s="57">
        <f t="shared" si="2"/>
        <v>36859</v>
      </c>
      <c r="F79" s="11">
        <v>74191</v>
      </c>
      <c r="G79" s="11">
        <v>4671</v>
      </c>
      <c r="H79" s="57">
        <f t="shared" si="3"/>
        <v>78862</v>
      </c>
      <c r="I79" s="11"/>
      <c r="J79" s="11"/>
      <c r="K79" s="11"/>
      <c r="L79" s="23">
        <v>115721</v>
      </c>
    </row>
    <row r="80" spans="1:12" ht="15.75" customHeight="1" x14ac:dyDescent="0.2">
      <c r="A80" s="94"/>
      <c r="B80" s="53" t="s">
        <v>16</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4"/>
      <c r="B81" s="54" t="s">
        <v>17</v>
      </c>
      <c r="C81" s="27">
        <v>33776</v>
      </c>
      <c r="D81" s="17">
        <v>3001</v>
      </c>
      <c r="E81" s="57">
        <f t="shared" si="2"/>
        <v>36777</v>
      </c>
      <c r="F81" s="17">
        <v>73360</v>
      </c>
      <c r="G81" s="17">
        <v>4613</v>
      </c>
      <c r="H81" s="57">
        <f t="shared" si="3"/>
        <v>77973</v>
      </c>
      <c r="I81" s="11"/>
      <c r="J81" s="11"/>
      <c r="K81" s="11"/>
      <c r="L81" s="28">
        <v>114750</v>
      </c>
    </row>
    <row r="82" spans="1:12" ht="15.75" customHeight="1" x14ac:dyDescent="0.2">
      <c r="A82" s="96">
        <v>2018</v>
      </c>
      <c r="B82" s="52" t="s">
        <v>6</v>
      </c>
      <c r="C82" s="21">
        <v>33939</v>
      </c>
      <c r="D82" s="8">
        <v>2999</v>
      </c>
      <c r="E82" s="57">
        <f t="shared" si="2"/>
        <v>36938</v>
      </c>
      <c r="F82" s="8">
        <v>73855</v>
      </c>
      <c r="G82" s="8">
        <v>4603</v>
      </c>
      <c r="H82" s="57">
        <f t="shared" si="3"/>
        <v>78458</v>
      </c>
      <c r="I82" s="11"/>
      <c r="J82" s="11"/>
      <c r="K82" s="11"/>
      <c r="L82" s="22">
        <v>115396</v>
      </c>
    </row>
    <row r="83" spans="1:12" ht="15.75" customHeight="1" x14ac:dyDescent="0.2">
      <c r="A83" s="94"/>
      <c r="B83" s="53" t="s">
        <v>7</v>
      </c>
      <c r="C83" s="24">
        <v>34019</v>
      </c>
      <c r="D83" s="11">
        <v>3059</v>
      </c>
      <c r="E83" s="57">
        <f t="shared" si="2"/>
        <v>37078</v>
      </c>
      <c r="F83" s="11">
        <v>73807</v>
      </c>
      <c r="G83" s="11">
        <v>4603</v>
      </c>
      <c r="H83" s="57">
        <f t="shared" si="3"/>
        <v>78410</v>
      </c>
      <c r="I83" s="11"/>
      <c r="J83" s="11"/>
      <c r="K83" s="11"/>
      <c r="L83" s="23">
        <v>115488</v>
      </c>
    </row>
    <row r="84" spans="1:12" ht="15.75" customHeight="1" x14ac:dyDescent="0.2">
      <c r="A84" s="94"/>
      <c r="B84" s="53" t="s">
        <v>8</v>
      </c>
      <c r="C84" s="24">
        <v>34507</v>
      </c>
      <c r="D84" s="11">
        <v>3176</v>
      </c>
      <c r="E84" s="57">
        <f t="shared" si="2"/>
        <v>37683</v>
      </c>
      <c r="F84" s="11">
        <v>73314</v>
      </c>
      <c r="G84" s="11">
        <v>4566</v>
      </c>
      <c r="H84" s="57">
        <f t="shared" si="3"/>
        <v>77880</v>
      </c>
      <c r="I84" s="11"/>
      <c r="J84" s="11"/>
      <c r="K84" s="11"/>
      <c r="L84" s="23">
        <v>115563</v>
      </c>
    </row>
    <row r="85" spans="1:12" ht="15.75" customHeight="1" x14ac:dyDescent="0.2">
      <c r="A85" s="94"/>
      <c r="B85" s="53" t="s">
        <v>9</v>
      </c>
      <c r="C85" s="24">
        <v>34993</v>
      </c>
      <c r="D85" s="11">
        <v>3235</v>
      </c>
      <c r="E85" s="57">
        <f t="shared" si="2"/>
        <v>38228</v>
      </c>
      <c r="F85" s="11">
        <v>73259</v>
      </c>
      <c r="G85" s="11">
        <v>4571</v>
      </c>
      <c r="H85" s="57">
        <f t="shared" si="3"/>
        <v>77830</v>
      </c>
      <c r="I85" s="11"/>
      <c r="J85" s="11"/>
      <c r="K85" s="11"/>
      <c r="L85" s="23">
        <v>116058</v>
      </c>
    </row>
    <row r="86" spans="1:12" ht="15.75" customHeight="1" x14ac:dyDescent="0.2">
      <c r="A86" s="94"/>
      <c r="B86" s="53" t="s">
        <v>10</v>
      </c>
      <c r="C86" s="24">
        <v>35315</v>
      </c>
      <c r="D86" s="11">
        <v>3113</v>
      </c>
      <c r="E86" s="57">
        <f t="shared" si="2"/>
        <v>38428</v>
      </c>
      <c r="F86" s="11">
        <v>73889</v>
      </c>
      <c r="G86" s="11">
        <v>4709</v>
      </c>
      <c r="H86" s="57">
        <f t="shared" si="3"/>
        <v>78598</v>
      </c>
      <c r="I86" s="11"/>
      <c r="J86" s="11"/>
      <c r="K86" s="11"/>
      <c r="L86" s="23">
        <v>117026</v>
      </c>
    </row>
    <row r="87" spans="1:12" ht="15.75" customHeight="1" x14ac:dyDescent="0.2">
      <c r="A87" s="94"/>
      <c r="B87" s="53" t="s">
        <v>11</v>
      </c>
      <c r="C87" s="25">
        <v>34946</v>
      </c>
      <c r="D87" s="26">
        <v>3412</v>
      </c>
      <c r="E87" s="57">
        <f t="shared" si="2"/>
        <v>38358</v>
      </c>
      <c r="F87" s="11">
        <v>74802</v>
      </c>
      <c r="G87" s="11">
        <v>4532</v>
      </c>
      <c r="H87" s="57">
        <f t="shared" si="3"/>
        <v>79334</v>
      </c>
      <c r="I87" s="11"/>
      <c r="J87" s="11"/>
      <c r="K87" s="11"/>
      <c r="L87" s="23">
        <v>117692</v>
      </c>
    </row>
    <row r="88" spans="1:12" ht="15.75" customHeight="1" x14ac:dyDescent="0.2">
      <c r="A88" s="94"/>
      <c r="B88" s="53" t="s">
        <v>12</v>
      </c>
      <c r="C88" s="25">
        <v>35743</v>
      </c>
      <c r="D88" s="26">
        <v>3487</v>
      </c>
      <c r="E88" s="57">
        <f t="shared" si="2"/>
        <v>39230</v>
      </c>
      <c r="F88" s="11">
        <v>74484</v>
      </c>
      <c r="G88" s="11">
        <v>4539</v>
      </c>
      <c r="H88" s="57">
        <f t="shared" si="3"/>
        <v>79023</v>
      </c>
      <c r="I88" s="11"/>
      <c r="J88" s="11"/>
      <c r="K88" s="11"/>
      <c r="L88" s="23">
        <v>118253</v>
      </c>
    </row>
    <row r="89" spans="1:12" ht="15.75" customHeight="1" x14ac:dyDescent="0.2">
      <c r="A89" s="94"/>
      <c r="B89" s="53" t="s">
        <v>13</v>
      </c>
      <c r="C89" s="25">
        <v>36481</v>
      </c>
      <c r="D89" s="26">
        <v>3473</v>
      </c>
      <c r="E89" s="57">
        <f t="shared" si="2"/>
        <v>39954</v>
      </c>
      <c r="F89" s="11">
        <v>74191</v>
      </c>
      <c r="G89" s="11">
        <v>4563</v>
      </c>
      <c r="H89" s="57">
        <f t="shared" si="3"/>
        <v>78754</v>
      </c>
      <c r="I89" s="11"/>
      <c r="J89" s="11"/>
      <c r="K89" s="11"/>
      <c r="L89" s="23">
        <v>118708</v>
      </c>
    </row>
    <row r="90" spans="1:12" ht="15.75" customHeight="1" x14ac:dyDescent="0.2">
      <c r="A90" s="94"/>
      <c r="B90" s="53" t="s">
        <v>14</v>
      </c>
      <c r="C90" s="24">
        <v>36461</v>
      </c>
      <c r="D90" s="11">
        <v>3609</v>
      </c>
      <c r="E90" s="57">
        <f t="shared" si="2"/>
        <v>40070</v>
      </c>
      <c r="F90" s="11">
        <v>74585</v>
      </c>
      <c r="G90" s="11">
        <v>4470</v>
      </c>
      <c r="H90" s="57">
        <f t="shared" si="3"/>
        <v>79055</v>
      </c>
      <c r="I90" s="11"/>
      <c r="J90" s="11"/>
      <c r="K90" s="11"/>
      <c r="L90" s="23">
        <v>119125</v>
      </c>
    </row>
    <row r="91" spans="1:12" ht="15.75" customHeight="1" x14ac:dyDescent="0.2">
      <c r="A91" s="94"/>
      <c r="B91" s="53" t="s">
        <v>15</v>
      </c>
      <c r="C91" s="24">
        <v>36631</v>
      </c>
      <c r="D91" s="11">
        <v>3766</v>
      </c>
      <c r="E91" s="57">
        <f t="shared" si="2"/>
        <v>40397</v>
      </c>
      <c r="F91" s="11">
        <v>74658</v>
      </c>
      <c r="G91" s="11">
        <v>4467</v>
      </c>
      <c r="H91" s="57">
        <f t="shared" si="3"/>
        <v>79125</v>
      </c>
      <c r="I91" s="11"/>
      <c r="J91" s="11"/>
      <c r="K91" s="11"/>
      <c r="L91" s="23">
        <v>119522</v>
      </c>
    </row>
    <row r="92" spans="1:12" ht="15.75" customHeight="1" x14ac:dyDescent="0.2">
      <c r="A92" s="94"/>
      <c r="B92" s="53" t="s">
        <v>16</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4"/>
      <c r="B93" s="54" t="s">
        <v>17</v>
      </c>
      <c r="C93" s="27">
        <v>36099</v>
      </c>
      <c r="D93" s="17">
        <v>3950</v>
      </c>
      <c r="E93" s="57">
        <f t="shared" si="2"/>
        <v>40049</v>
      </c>
      <c r="F93" s="17">
        <v>74195</v>
      </c>
      <c r="G93" s="17">
        <v>4269</v>
      </c>
      <c r="H93" s="57">
        <f t="shared" si="3"/>
        <v>78464</v>
      </c>
      <c r="I93" s="11"/>
      <c r="J93" s="11"/>
      <c r="K93" s="11"/>
      <c r="L93" s="28">
        <v>118513</v>
      </c>
    </row>
    <row r="94" spans="1:12" ht="15.75" customHeight="1" x14ac:dyDescent="0.2">
      <c r="A94" s="96">
        <v>2019</v>
      </c>
      <c r="B94" s="52" t="s">
        <v>6</v>
      </c>
      <c r="C94" s="21">
        <v>36366</v>
      </c>
      <c r="D94" s="8">
        <v>3149</v>
      </c>
      <c r="E94" s="57">
        <f t="shared" si="2"/>
        <v>39515</v>
      </c>
      <c r="F94" s="8">
        <v>74205</v>
      </c>
      <c r="G94" s="8">
        <v>5049</v>
      </c>
      <c r="H94" s="57">
        <f t="shared" si="3"/>
        <v>79254</v>
      </c>
      <c r="I94" s="11"/>
      <c r="J94" s="11"/>
      <c r="K94" s="11"/>
      <c r="L94" s="22">
        <v>118769</v>
      </c>
    </row>
    <row r="95" spans="1:12" ht="15.75" customHeight="1" x14ac:dyDescent="0.2">
      <c r="A95" s="94"/>
      <c r="B95" s="53" t="s">
        <v>7</v>
      </c>
      <c r="C95" s="24">
        <v>36513</v>
      </c>
      <c r="D95" s="11">
        <v>3262</v>
      </c>
      <c r="E95" s="57">
        <f t="shared" si="2"/>
        <v>39775</v>
      </c>
      <c r="F95" s="11">
        <v>74658</v>
      </c>
      <c r="G95" s="11">
        <v>4980</v>
      </c>
      <c r="H95" s="57">
        <f t="shared" si="3"/>
        <v>79638</v>
      </c>
      <c r="I95" s="11"/>
      <c r="J95" s="11"/>
      <c r="K95" s="11"/>
      <c r="L95" s="23">
        <v>119413</v>
      </c>
    </row>
    <row r="96" spans="1:12" ht="15.75" customHeight="1" x14ac:dyDescent="0.2">
      <c r="A96" s="94"/>
      <c r="B96" s="53" t="s">
        <v>8</v>
      </c>
      <c r="C96" s="24">
        <v>36714</v>
      </c>
      <c r="D96" s="11">
        <v>3312</v>
      </c>
      <c r="E96" s="57">
        <f t="shared" si="2"/>
        <v>40026</v>
      </c>
      <c r="F96" s="11">
        <v>75058</v>
      </c>
      <c r="G96" s="11">
        <v>4938</v>
      </c>
      <c r="H96" s="57">
        <f t="shared" si="3"/>
        <v>79996</v>
      </c>
      <c r="I96" s="11"/>
      <c r="J96" s="11"/>
      <c r="K96" s="11"/>
      <c r="L96" s="23">
        <v>120022</v>
      </c>
    </row>
    <row r="97" spans="1:12" ht="15.75" customHeight="1" x14ac:dyDescent="0.2">
      <c r="A97" s="94"/>
      <c r="B97" s="53" t="s">
        <v>9</v>
      </c>
      <c r="C97" s="24">
        <v>37894</v>
      </c>
      <c r="D97" s="11">
        <v>3409</v>
      </c>
      <c r="E97" s="57">
        <f t="shared" si="2"/>
        <v>41303</v>
      </c>
      <c r="F97" s="11">
        <v>74656</v>
      </c>
      <c r="G97" s="11">
        <v>4916</v>
      </c>
      <c r="H97" s="57">
        <f t="shared" si="3"/>
        <v>79572</v>
      </c>
      <c r="I97" s="11"/>
      <c r="J97" s="11"/>
      <c r="K97" s="11"/>
      <c r="L97" s="23">
        <v>120875</v>
      </c>
    </row>
    <row r="98" spans="1:12" ht="15.75" customHeight="1" x14ac:dyDescent="0.2">
      <c r="A98" s="94"/>
      <c r="B98" s="53" t="s">
        <v>10</v>
      </c>
      <c r="C98" s="24">
        <v>37132</v>
      </c>
      <c r="D98" s="11">
        <v>3232</v>
      </c>
      <c r="E98" s="57">
        <f t="shared" si="2"/>
        <v>40364</v>
      </c>
      <c r="F98" s="11">
        <v>75917</v>
      </c>
      <c r="G98" s="11">
        <v>5206</v>
      </c>
      <c r="H98" s="57">
        <f t="shared" si="3"/>
        <v>81123</v>
      </c>
      <c r="I98" s="11"/>
      <c r="J98" s="11"/>
      <c r="K98" s="11"/>
      <c r="L98" s="23">
        <v>121487</v>
      </c>
    </row>
    <row r="99" spans="1:12" ht="15.75" customHeight="1" x14ac:dyDescent="0.2">
      <c r="A99" s="94"/>
      <c r="B99" s="53" t="s">
        <v>11</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4"/>
      <c r="B100" s="53" t="s">
        <v>12</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4"/>
      <c r="B101" s="53" t="s">
        <v>13</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4"/>
      <c r="B102" s="53" t="s">
        <v>14</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4"/>
      <c r="B103" s="53" t="s">
        <v>15</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4"/>
      <c r="B104" s="53" t="s">
        <v>16</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4"/>
      <c r="B105" s="54" t="s">
        <v>17</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6">
        <v>2020</v>
      </c>
      <c r="B106" s="52" t="s">
        <v>6</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4"/>
      <c r="B107" s="53" t="s">
        <v>7</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4"/>
      <c r="B108" s="53" t="s">
        <v>8</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4"/>
      <c r="B109" s="53" t="s">
        <v>9</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4"/>
      <c r="B110" s="53" t="s">
        <v>10</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4"/>
      <c r="B111" s="53" t="s">
        <v>11</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4"/>
      <c r="B112" s="53" t="s">
        <v>12</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4"/>
      <c r="B113" s="53" t="s">
        <v>13</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4"/>
      <c r="B114" s="53" t="s">
        <v>14</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4"/>
      <c r="B115" s="53" t="s">
        <v>15</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4"/>
      <c r="B116" s="53" t="s">
        <v>16</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4"/>
      <c r="B117" s="54" t="s">
        <v>17</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6">
        <v>2021</v>
      </c>
      <c r="B118" s="52" t="s">
        <v>6</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4"/>
      <c r="B119" s="53" t="s">
        <v>7</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4"/>
      <c r="B120" s="53" t="s">
        <v>8</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4"/>
      <c r="B121" s="53" t="s">
        <v>9</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4"/>
      <c r="B122" s="53" t="s">
        <v>10</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4"/>
      <c r="B123" s="53" t="s">
        <v>11</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4"/>
      <c r="B124" s="53" t="s">
        <v>12</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4"/>
      <c r="B125" s="53" t="s">
        <v>13</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4"/>
      <c r="B126" s="53" t="s">
        <v>14</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4"/>
      <c r="B127" s="53" t="s">
        <v>15</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4"/>
      <c r="B128" s="53" t="s">
        <v>16</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4"/>
      <c r="B129" s="54" t="s">
        <v>17</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6">
        <v>2022</v>
      </c>
      <c r="B130" s="52" t="s">
        <v>6</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4"/>
      <c r="B131" s="53" t="s">
        <v>7</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4"/>
      <c r="B132" s="53" t="s">
        <v>8</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4"/>
      <c r="B133" s="53" t="s">
        <v>9</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4"/>
      <c r="B134" s="53" t="s">
        <v>10</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4"/>
      <c r="B135" s="53" t="s">
        <v>11</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4"/>
      <c r="B136" s="53" t="s">
        <v>12</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4"/>
      <c r="B137" s="53" t="s">
        <v>13</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4"/>
      <c r="B138" s="53" t="s">
        <v>14</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4"/>
      <c r="B139" s="53" t="s">
        <v>15</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4"/>
      <c r="B140" s="53" t="s">
        <v>16</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4"/>
      <c r="B141" s="54" t="s">
        <v>17</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6">
        <v>2023</v>
      </c>
      <c r="B142" s="52" t="s">
        <v>6</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4"/>
      <c r="B143" s="53" t="s">
        <v>7</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4"/>
      <c r="B144" s="53" t="s">
        <v>8</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4"/>
      <c r="B145" s="53" t="s">
        <v>9</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4"/>
      <c r="B146" s="53" t="s">
        <v>10</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4"/>
      <c r="B147" s="53" t="s">
        <v>11</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4"/>
      <c r="B148" s="53" t="s">
        <v>12</v>
      </c>
      <c r="C148" s="24">
        <v>21993</v>
      </c>
      <c r="D148" s="26">
        <v>2124</v>
      </c>
      <c r="E148" s="57">
        <f t="shared" si="5"/>
        <v>24117</v>
      </c>
      <c r="F148" s="11">
        <v>72157</v>
      </c>
      <c r="G148" s="11">
        <v>4527</v>
      </c>
      <c r="H148" s="57">
        <f t="shared" si="6"/>
        <v>76684</v>
      </c>
      <c r="I148" s="11">
        <v>578</v>
      </c>
      <c r="J148" s="11">
        <v>15</v>
      </c>
      <c r="K148" s="11">
        <f t="shared" si="8"/>
        <v>593</v>
      </c>
      <c r="L148" s="23">
        <f t="shared" ref="L148:L158" si="9">+H148+E148+K148</f>
        <v>101394</v>
      </c>
    </row>
    <row r="149" spans="1:12" ht="15.75" customHeight="1" x14ac:dyDescent="0.2">
      <c r="A149" s="94"/>
      <c r="B149" s="53" t="s">
        <v>13</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94"/>
      <c r="B150" s="53" t="s">
        <v>14</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94"/>
      <c r="B151" s="53" t="s">
        <v>15</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94"/>
      <c r="B152" s="53" t="s">
        <v>16</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94"/>
      <c r="B153" s="54" t="s">
        <v>17</v>
      </c>
      <c r="C153" s="27">
        <v>21745</v>
      </c>
      <c r="D153" s="17">
        <v>1988</v>
      </c>
      <c r="E153" s="17">
        <v>23733</v>
      </c>
      <c r="F153" s="17">
        <v>72943</v>
      </c>
      <c r="G153" s="17">
        <v>4622</v>
      </c>
      <c r="H153" s="17">
        <v>77565</v>
      </c>
      <c r="I153" s="17">
        <v>313</v>
      </c>
      <c r="J153" s="17">
        <v>11</v>
      </c>
      <c r="K153" s="17">
        <v>324</v>
      </c>
      <c r="L153" s="23">
        <f t="shared" si="9"/>
        <v>101622</v>
      </c>
    </row>
    <row r="154" spans="1:12" s="86" customFormat="1" ht="15.75" customHeight="1" x14ac:dyDescent="0.2">
      <c r="A154" s="96">
        <v>2024</v>
      </c>
      <c r="B154" s="53" t="s">
        <v>6</v>
      </c>
      <c r="C154" s="24">
        <v>21523</v>
      </c>
      <c r="D154" s="11">
        <v>1955</v>
      </c>
      <c r="E154" s="57">
        <v>23478</v>
      </c>
      <c r="F154" s="11">
        <v>73290</v>
      </c>
      <c r="G154" s="11">
        <v>4649</v>
      </c>
      <c r="H154" s="57">
        <v>77939</v>
      </c>
      <c r="I154" s="11">
        <v>339</v>
      </c>
      <c r="J154" s="11">
        <v>25</v>
      </c>
      <c r="K154" s="11">
        <v>364</v>
      </c>
      <c r="L154" s="23">
        <f t="shared" si="9"/>
        <v>101781</v>
      </c>
    </row>
    <row r="155" spans="1:12" s="86" customFormat="1" ht="15.75" customHeight="1" x14ac:dyDescent="0.2">
      <c r="A155" s="94"/>
      <c r="B155" s="53" t="s">
        <v>7</v>
      </c>
      <c r="C155" s="24">
        <v>21126</v>
      </c>
      <c r="D155" s="11">
        <v>1932</v>
      </c>
      <c r="E155" s="57">
        <v>23058</v>
      </c>
      <c r="F155" s="11">
        <v>73963</v>
      </c>
      <c r="G155" s="11">
        <v>4640</v>
      </c>
      <c r="H155" s="57">
        <v>78603</v>
      </c>
      <c r="I155" s="11">
        <v>399</v>
      </c>
      <c r="J155" s="11">
        <v>27</v>
      </c>
      <c r="K155" s="11">
        <v>426</v>
      </c>
      <c r="L155" s="23">
        <f t="shared" si="9"/>
        <v>102087</v>
      </c>
    </row>
    <row r="156" spans="1:12" s="86" customFormat="1" ht="15.75" customHeight="1" x14ac:dyDescent="0.2">
      <c r="A156" s="94"/>
      <c r="B156" s="53" t="s">
        <v>8</v>
      </c>
      <c r="C156" s="24">
        <v>20748</v>
      </c>
      <c r="D156" s="11">
        <v>1859</v>
      </c>
      <c r="E156" s="57">
        <v>22607</v>
      </c>
      <c r="F156" s="11">
        <v>74236</v>
      </c>
      <c r="G156" s="11">
        <v>4626</v>
      </c>
      <c r="H156" s="57">
        <v>78862</v>
      </c>
      <c r="I156" s="11">
        <v>353</v>
      </c>
      <c r="J156" s="11">
        <v>36</v>
      </c>
      <c r="K156" s="11">
        <v>389</v>
      </c>
      <c r="L156" s="23">
        <f t="shared" si="9"/>
        <v>101858</v>
      </c>
    </row>
    <row r="157" spans="1:12" s="86" customFormat="1" ht="15.75" customHeight="1" x14ac:dyDescent="0.2">
      <c r="A157" s="94"/>
      <c r="B157" s="53" t="s">
        <v>9</v>
      </c>
      <c r="C157" s="24">
        <v>20444</v>
      </c>
      <c r="D157" s="11">
        <v>1831</v>
      </c>
      <c r="E157" s="57">
        <v>22275</v>
      </c>
      <c r="F157" s="11">
        <v>74719</v>
      </c>
      <c r="G157" s="11">
        <v>4647</v>
      </c>
      <c r="H157" s="57">
        <v>79366</v>
      </c>
      <c r="I157" s="11">
        <v>495</v>
      </c>
      <c r="J157" s="11">
        <v>84</v>
      </c>
      <c r="K157" s="11">
        <v>579</v>
      </c>
      <c r="L157" s="23">
        <f t="shared" si="9"/>
        <v>102220</v>
      </c>
    </row>
    <row r="158" spans="1:12" s="86" customFormat="1" ht="15.75" customHeight="1" x14ac:dyDescent="0.2">
      <c r="A158" s="94"/>
      <c r="B158" s="53" t="s">
        <v>10</v>
      </c>
      <c r="C158" s="24">
        <v>20444</v>
      </c>
      <c r="D158" s="11">
        <v>1831</v>
      </c>
      <c r="E158" s="57">
        <v>22307</v>
      </c>
      <c r="F158" s="11">
        <v>75040</v>
      </c>
      <c r="G158" s="11">
        <v>4679</v>
      </c>
      <c r="H158" s="57">
        <v>79719</v>
      </c>
      <c r="I158" s="11">
        <v>360</v>
      </c>
      <c r="J158" s="11">
        <v>28</v>
      </c>
      <c r="K158" s="11">
        <v>388</v>
      </c>
      <c r="L158" s="23">
        <f t="shared" si="9"/>
        <v>102414</v>
      </c>
    </row>
    <row r="159" spans="1:12" s="86" customFormat="1" ht="15.75" customHeight="1" x14ac:dyDescent="0.2">
      <c r="A159" s="94"/>
      <c r="B159" s="53" t="s">
        <v>11</v>
      </c>
      <c r="C159" s="24"/>
      <c r="D159" s="11"/>
      <c r="E159" s="57"/>
      <c r="F159" s="11"/>
      <c r="G159" s="11"/>
      <c r="H159" s="57"/>
      <c r="I159" s="11"/>
      <c r="J159" s="11"/>
      <c r="K159" s="11"/>
      <c r="L159" s="23"/>
    </row>
    <row r="160" spans="1:12" s="86" customFormat="1" ht="15.75" customHeight="1" x14ac:dyDescent="0.2">
      <c r="A160" s="94"/>
      <c r="B160" s="53" t="s">
        <v>12</v>
      </c>
      <c r="C160" s="24"/>
      <c r="D160" s="11"/>
      <c r="E160" s="57"/>
      <c r="F160" s="11"/>
      <c r="G160" s="11"/>
      <c r="H160" s="57"/>
      <c r="I160" s="11"/>
      <c r="J160" s="11"/>
      <c r="K160" s="11"/>
      <c r="L160" s="23"/>
    </row>
    <row r="161" spans="1:12" s="86" customFormat="1" ht="15.75" customHeight="1" x14ac:dyDescent="0.2">
      <c r="A161" s="94"/>
      <c r="B161" s="53" t="s">
        <v>13</v>
      </c>
      <c r="C161" s="24"/>
      <c r="D161" s="11"/>
      <c r="E161" s="57"/>
      <c r="F161" s="11"/>
      <c r="G161" s="11"/>
      <c r="H161" s="57"/>
      <c r="I161" s="11"/>
      <c r="J161" s="11"/>
      <c r="K161" s="11"/>
      <c r="L161" s="23"/>
    </row>
    <row r="162" spans="1:12" s="86" customFormat="1" ht="15.75" customHeight="1" x14ac:dyDescent="0.2">
      <c r="A162" s="94"/>
      <c r="B162" s="53" t="s">
        <v>14</v>
      </c>
      <c r="C162" s="24"/>
      <c r="D162" s="11"/>
      <c r="E162" s="57"/>
      <c r="F162" s="11"/>
      <c r="G162" s="11"/>
      <c r="H162" s="57"/>
      <c r="I162" s="11"/>
      <c r="J162" s="11"/>
      <c r="K162" s="11"/>
      <c r="L162" s="23"/>
    </row>
    <row r="163" spans="1:12" s="86" customFormat="1" ht="15.75" customHeight="1" x14ac:dyDescent="0.2">
      <c r="A163" s="94"/>
      <c r="B163" s="53" t="s">
        <v>15</v>
      </c>
      <c r="C163" s="24"/>
      <c r="D163" s="11"/>
      <c r="E163" s="57"/>
      <c r="F163" s="11"/>
      <c r="G163" s="11"/>
      <c r="H163" s="57"/>
      <c r="I163" s="11"/>
      <c r="J163" s="11"/>
      <c r="K163" s="11"/>
      <c r="L163" s="23"/>
    </row>
    <row r="164" spans="1:12" s="86" customFormat="1" ht="15.75" customHeight="1" x14ac:dyDescent="0.2">
      <c r="A164" s="94"/>
      <c r="B164" s="53" t="s">
        <v>16</v>
      </c>
      <c r="C164" s="24"/>
      <c r="D164" s="11"/>
      <c r="E164" s="57"/>
      <c r="F164" s="11"/>
      <c r="G164" s="11"/>
      <c r="H164" s="57"/>
      <c r="I164" s="11"/>
      <c r="J164" s="11"/>
      <c r="K164" s="11"/>
      <c r="L164" s="23"/>
    </row>
    <row r="165" spans="1:12" s="86" customFormat="1" ht="15.75" customHeight="1" x14ac:dyDescent="0.2">
      <c r="A165" s="94"/>
      <c r="B165" s="53" t="s">
        <v>17</v>
      </c>
      <c r="C165" s="24"/>
      <c r="D165" s="11"/>
      <c r="E165" s="57"/>
      <c r="F165" s="11"/>
      <c r="G165" s="11"/>
      <c r="H165" s="57"/>
      <c r="I165" s="11"/>
      <c r="J165" s="11"/>
      <c r="K165" s="11"/>
      <c r="L165" s="23"/>
    </row>
    <row r="166" spans="1:12" s="86" customFormat="1" ht="15.75" customHeight="1" x14ac:dyDescent="0.2">
      <c r="A166" s="87"/>
      <c r="B166" s="88"/>
      <c r="C166" s="89"/>
      <c r="D166" s="89"/>
      <c r="E166" s="89"/>
      <c r="F166" s="89"/>
      <c r="G166" s="89"/>
      <c r="H166" s="89"/>
      <c r="I166" s="89"/>
      <c r="J166" s="89"/>
      <c r="K166" s="89"/>
      <c r="L166" s="90"/>
    </row>
    <row r="167" spans="1:12" s="86" customFormat="1" ht="15.75" customHeight="1" x14ac:dyDescent="0.2">
      <c r="A167" s="87"/>
      <c r="B167" s="88"/>
      <c r="C167" s="89"/>
      <c r="D167" s="89"/>
      <c r="E167" s="89"/>
      <c r="F167" s="89"/>
      <c r="G167" s="89"/>
      <c r="H167" s="89"/>
      <c r="I167" s="89"/>
      <c r="J167" s="89"/>
      <c r="K167" s="89"/>
      <c r="L167" s="90"/>
    </row>
    <row r="168" spans="1:12" s="86" customFormat="1" ht="15.75" customHeight="1" x14ac:dyDescent="0.2">
      <c r="A168" s="87"/>
      <c r="B168" s="88"/>
      <c r="C168" s="89"/>
      <c r="D168" s="89"/>
      <c r="E168" s="89"/>
      <c r="F168" s="89"/>
      <c r="G168" s="89"/>
      <c r="H168" s="89"/>
      <c r="I168" s="89"/>
      <c r="J168" s="89"/>
      <c r="K168" s="89"/>
      <c r="L168" s="90"/>
    </row>
    <row r="169" spans="1:12" ht="15" customHeight="1" x14ac:dyDescent="0.2">
      <c r="A169" s="76" t="s">
        <v>49</v>
      </c>
    </row>
  </sheetData>
  <mergeCells count="19">
    <mergeCell ref="A70:A81"/>
    <mergeCell ref="A82:A93"/>
    <mergeCell ref="A10:A21"/>
    <mergeCell ref="A22:A33"/>
    <mergeCell ref="A34:A45"/>
    <mergeCell ref="A46:A57"/>
    <mergeCell ref="A58:A69"/>
    <mergeCell ref="A5:L5"/>
    <mergeCell ref="A6:L6"/>
    <mergeCell ref="C8:E8"/>
    <mergeCell ref="F8:H8"/>
    <mergeCell ref="I8:K8"/>
    <mergeCell ref="L8:L9"/>
    <mergeCell ref="A94:A105"/>
    <mergeCell ref="A106:A117"/>
    <mergeCell ref="A118:A129"/>
    <mergeCell ref="A130:A141"/>
    <mergeCell ref="A154:A165"/>
    <mergeCell ref="A142:A153"/>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45" activePane="bottomRight" state="frozen"/>
      <selection pane="topRight" activeCell="B1" sqref="B1"/>
      <selection pane="bottomLeft" activeCell="A10" sqref="A10"/>
      <selection pane="bottomRight" activeCell="D158" sqref="D158"/>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58</v>
      </c>
      <c r="B5" s="70"/>
      <c r="C5" s="70"/>
      <c r="D5" s="70"/>
      <c r="E5" s="70"/>
    </row>
    <row r="6" spans="1:9" ht="16.5" customHeight="1" x14ac:dyDescent="0.25">
      <c r="A6" s="113" t="str">
        <f>'1. PPL INTRAMURAL'!A5:S5</f>
        <v>Periodo: enero 2012 - 31 de mayo de 2024</v>
      </c>
      <c r="B6" s="113"/>
      <c r="C6" s="113"/>
      <c r="D6" s="113"/>
      <c r="E6" s="113"/>
    </row>
    <row r="7" spans="1:9" s="60" customFormat="1" ht="16.5" customHeight="1" x14ac:dyDescent="0.25">
      <c r="A7" s="67"/>
      <c r="B7" s="67"/>
      <c r="C7" s="67"/>
      <c r="D7" s="67"/>
      <c r="E7" s="67"/>
    </row>
    <row r="8" spans="1:9" ht="18" customHeight="1" x14ac:dyDescent="0.2">
      <c r="B8" s="58"/>
      <c r="C8" s="114" t="s">
        <v>35</v>
      </c>
      <c r="D8" s="114"/>
      <c r="E8" s="108" t="s">
        <v>20</v>
      </c>
    </row>
    <row r="9" spans="1:9" s="69" customFormat="1" ht="19.5" customHeight="1" x14ac:dyDescent="0.2">
      <c r="A9" s="68" t="s">
        <v>27</v>
      </c>
      <c r="B9" s="68" t="s">
        <v>38</v>
      </c>
      <c r="C9" s="68" t="s">
        <v>33</v>
      </c>
      <c r="D9" s="68" t="s">
        <v>34</v>
      </c>
      <c r="E9" s="109"/>
    </row>
    <row r="10" spans="1:9" ht="14.25" x14ac:dyDescent="0.2">
      <c r="A10" s="94">
        <v>2012</v>
      </c>
      <c r="B10" s="55" t="s">
        <v>6</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27</v>
      </c>
      <c r="H10" s="44" t="s">
        <v>54</v>
      </c>
      <c r="I10" s="44" t="s">
        <v>55</v>
      </c>
    </row>
    <row r="11" spans="1:9" ht="14.25" x14ac:dyDescent="0.2">
      <c r="A11" s="94"/>
      <c r="B11" s="53" t="s">
        <v>7</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4"/>
      <c r="B12" s="53" t="s">
        <v>8</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4"/>
      <c r="B13" s="53" t="s">
        <v>9</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4"/>
      <c r="B14" s="53" t="s">
        <v>10</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4"/>
      <c r="B15" s="53" t="s">
        <v>11</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4"/>
      <c r="B16" s="53" t="s">
        <v>12</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4"/>
      <c r="B17" s="53" t="s">
        <v>13</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4"/>
      <c r="B18" s="53" t="s">
        <v>14</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4"/>
      <c r="B19" s="53" t="s">
        <v>15</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4"/>
      <c r="B20" s="53" t="s">
        <v>16</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4"/>
      <c r="B21" s="54" t="s">
        <v>17</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6">
        <v>2013</v>
      </c>
      <c r="B22" s="52" t="s">
        <v>6</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94"/>
      <c r="B23" s="53" t="s">
        <v>7</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77">
        <v>2024</v>
      </c>
      <c r="H23" s="78">
        <f>AVERAGE(C154:C165)</f>
        <v>95506</v>
      </c>
      <c r="I23" s="78">
        <f>AVERAGE(D154:D165)</f>
        <v>6566</v>
      </c>
    </row>
    <row r="24" spans="1:9" ht="15.75" customHeight="1" x14ac:dyDescent="0.2">
      <c r="A24" s="94"/>
      <c r="B24" s="53" t="s">
        <v>8</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c r="G24" s="82" t="s">
        <v>49</v>
      </c>
    </row>
    <row r="25" spans="1:9" ht="15.75" customHeight="1" x14ac:dyDescent="0.2">
      <c r="A25" s="94"/>
      <c r="B25" s="53" t="s">
        <v>9</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4"/>
      <c r="B26" s="53" t="s">
        <v>10</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4"/>
      <c r="B27" s="53" t="s">
        <v>11</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4"/>
      <c r="B28" s="53" t="s">
        <v>12</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4"/>
      <c r="B29" s="53" t="s">
        <v>13</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4"/>
      <c r="B30" s="53" t="s">
        <v>14</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4"/>
      <c r="B31" s="53" t="s">
        <v>15</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4"/>
      <c r="B32" s="53" t="s">
        <v>16</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4"/>
      <c r="B33" s="54" t="s">
        <v>17</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6">
        <v>2014</v>
      </c>
      <c r="B34" s="52" t="s">
        <v>6</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4"/>
      <c r="B35" s="53" t="s">
        <v>7</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4"/>
      <c r="B36" s="53" t="s">
        <v>8</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4"/>
      <c r="B37" s="53" t="s">
        <v>9</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4"/>
      <c r="B38" s="53" t="s">
        <v>10</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4"/>
      <c r="B39" s="53" t="s">
        <v>11</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4"/>
      <c r="B40" s="53" t="s">
        <v>12</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4"/>
      <c r="B41" s="53" t="s">
        <v>13</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4"/>
      <c r="B42" s="53" t="s">
        <v>14</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4"/>
      <c r="B43" s="53" t="s">
        <v>15</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4"/>
      <c r="B44" s="53" t="s">
        <v>16</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4"/>
      <c r="B45" s="54" t="s">
        <v>17</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6">
        <v>2015</v>
      </c>
      <c r="B46" s="52" t="s">
        <v>6</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4"/>
      <c r="B47" s="53" t="s">
        <v>7</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4"/>
      <c r="B48" s="53" t="s">
        <v>8</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4"/>
      <c r="B49" s="53" t="s">
        <v>9</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4"/>
      <c r="B50" s="53" t="s">
        <v>10</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4"/>
      <c r="B51" s="53" t="s">
        <v>11</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4"/>
      <c r="B52" s="53" t="s">
        <v>12</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4"/>
      <c r="B53" s="53" t="s">
        <v>13</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4"/>
      <c r="B54" s="53" t="s">
        <v>14</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4"/>
      <c r="B55" s="53" t="s">
        <v>15</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4"/>
      <c r="B56" s="53" t="s">
        <v>16</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4"/>
      <c r="B57" s="54" t="s">
        <v>17</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6">
        <v>2016</v>
      </c>
      <c r="B58" s="52" t="s">
        <v>6</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4"/>
      <c r="B59" s="53" t="s">
        <v>7</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4"/>
      <c r="B60" s="53" t="s">
        <v>8</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4"/>
      <c r="B61" s="53" t="s">
        <v>9</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4"/>
      <c r="B62" s="53" t="s">
        <v>10</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4"/>
      <c r="B63" s="53" t="s">
        <v>11</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4"/>
      <c r="B64" s="53" t="s">
        <v>12</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4"/>
      <c r="B65" s="53" t="s">
        <v>13</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4"/>
      <c r="B66" s="53" t="s">
        <v>14</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4"/>
      <c r="B67" s="53" t="s">
        <v>15</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4"/>
      <c r="B68" s="53" t="s">
        <v>16</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4"/>
      <c r="B69" s="54" t="s">
        <v>17</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6">
        <v>2017</v>
      </c>
      <c r="B70" s="52" t="s">
        <v>6</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4"/>
      <c r="B71" s="53" t="s">
        <v>7</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4"/>
      <c r="B72" s="53" t="s">
        <v>8</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4"/>
      <c r="B73" s="53" t="s">
        <v>9</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4"/>
      <c r="B74" s="53" t="s">
        <v>10</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4"/>
      <c r="B75" s="53" t="s">
        <v>11</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4"/>
      <c r="B76" s="53" t="s">
        <v>12</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4"/>
      <c r="B77" s="53" t="s">
        <v>13</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4"/>
      <c r="B78" s="53" t="s">
        <v>14</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4"/>
      <c r="B79" s="53" t="s">
        <v>15</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4"/>
      <c r="B80" s="53" t="s">
        <v>16</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4"/>
      <c r="B81" s="54" t="s">
        <v>17</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6">
        <v>2018</v>
      </c>
      <c r="B82" s="52" t="s">
        <v>6</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4"/>
      <c r="B83" s="53" t="s">
        <v>7</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4"/>
      <c r="B84" s="53" t="s">
        <v>8</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4"/>
      <c r="B85" s="53" t="s">
        <v>9</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4"/>
      <c r="B86" s="53" t="s">
        <v>10</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4"/>
      <c r="B87" s="53" t="s">
        <v>11</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4"/>
      <c r="B88" s="53" t="s">
        <v>12</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4"/>
      <c r="B89" s="53" t="s">
        <v>13</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4"/>
      <c r="B90" s="53" t="s">
        <v>14</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4"/>
      <c r="B91" s="53" t="s">
        <v>15</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4"/>
      <c r="B92" s="53" t="s">
        <v>16</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4"/>
      <c r="B93" s="54" t="s">
        <v>17</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6">
        <v>2019</v>
      </c>
      <c r="B94" s="52" t="s">
        <v>6</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4"/>
      <c r="B95" s="53" t="s">
        <v>7</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4"/>
      <c r="B96" s="53" t="s">
        <v>8</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4"/>
      <c r="B97" s="53" t="s">
        <v>9</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4"/>
      <c r="B98" s="53" t="s">
        <v>10</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4"/>
      <c r="B99" s="53" t="s">
        <v>11</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4"/>
      <c r="B100" s="53" t="s">
        <v>12</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4"/>
      <c r="B101" s="53" t="s">
        <v>13</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4"/>
      <c r="B102" s="53" t="s">
        <v>14</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4"/>
      <c r="B103" s="53" t="s">
        <v>15</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4"/>
      <c r="B104" s="53" t="s">
        <v>16</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4"/>
      <c r="B105" s="54" t="s">
        <v>17</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6">
        <v>2020</v>
      </c>
      <c r="B106" s="52" t="s">
        <v>6</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4"/>
      <c r="B107" s="53" t="s">
        <v>7</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4"/>
      <c r="B108" s="53" t="s">
        <v>8</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4"/>
      <c r="B109" s="53" t="s">
        <v>9</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4"/>
      <c r="B110" s="53" t="s">
        <v>10</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4"/>
      <c r="B111" s="53" t="s">
        <v>11</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4"/>
      <c r="B112" s="53" t="s">
        <v>12</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4"/>
      <c r="B113" s="53" t="s">
        <v>13</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4"/>
      <c r="B114" s="53" t="s">
        <v>14</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4"/>
      <c r="B115" s="53" t="s">
        <v>15</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4"/>
      <c r="B116" s="53" t="s">
        <v>16</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4"/>
      <c r="B117" s="54" t="s">
        <v>17</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6">
        <v>2021</v>
      </c>
      <c r="B118" s="52" t="s">
        <v>6</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4"/>
      <c r="B119" s="53" t="s">
        <v>7</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4"/>
      <c r="B120" s="53" t="s">
        <v>8</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4"/>
      <c r="B121" s="53" t="s">
        <v>9</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4"/>
      <c r="B122" s="53" t="s">
        <v>10</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4"/>
      <c r="B123" s="53" t="s">
        <v>11</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4"/>
      <c r="B124" s="53" t="s">
        <v>12</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4"/>
      <c r="B125" s="53" t="s">
        <v>13</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4"/>
      <c r="B126" s="53" t="s">
        <v>14</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4"/>
      <c r="B127" s="53" t="s">
        <v>15</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4"/>
      <c r="B128" s="53" t="s">
        <v>16</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4"/>
      <c r="B129" s="54" t="s">
        <v>17</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6">
        <v>2022</v>
      </c>
      <c r="B130" s="52" t="s">
        <v>6</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4"/>
      <c r="B131" s="53" t="s">
        <v>7</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4"/>
      <c r="B132" s="53" t="s">
        <v>8</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4"/>
      <c r="B133" s="53" t="s">
        <v>9</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4"/>
      <c r="B134" s="53" t="s">
        <v>10</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4"/>
      <c r="B135" s="53" t="s">
        <v>11</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4"/>
      <c r="B136" s="53" t="s">
        <v>12</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4"/>
      <c r="B137" s="53" t="s">
        <v>13</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4"/>
      <c r="B138" s="53" t="s">
        <v>14</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4"/>
      <c r="B139" s="53" t="s">
        <v>15</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8" si="2">C139+D139</f>
        <v>97593</v>
      </c>
    </row>
    <row r="140" spans="1:8" ht="15.75" customHeight="1" x14ac:dyDescent="0.2">
      <c r="A140" s="94"/>
      <c r="B140" s="53" t="s">
        <v>16</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4"/>
      <c r="B141" s="54" t="s">
        <v>17</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6">
        <v>2023</v>
      </c>
      <c r="B142" s="52" t="s">
        <v>6</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4"/>
      <c r="B143" s="53" t="s">
        <v>7</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94"/>
      <c r="B144" s="53" t="s">
        <v>8</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4"/>
      <c r="B145" s="53" t="s">
        <v>9</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4"/>
      <c r="B146" s="53" t="s">
        <v>10</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4"/>
      <c r="B147" s="53" t="s">
        <v>11</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4"/>
      <c r="B148" s="53" t="s">
        <v>12</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4"/>
      <c r="B149" s="53" t="s">
        <v>13</v>
      </c>
      <c r="C149" s="11">
        <v>95454</v>
      </c>
      <c r="D149" s="11">
        <v>6713</v>
      </c>
      <c r="E149" s="59">
        <f t="shared" si="2"/>
        <v>102167</v>
      </c>
    </row>
    <row r="150" spans="1:5" ht="15.75" customHeight="1" x14ac:dyDescent="0.2">
      <c r="A150" s="94"/>
      <c r="B150" s="53" t="s">
        <v>14</v>
      </c>
      <c r="C150" s="11">
        <v>95519</v>
      </c>
      <c r="D150" s="11">
        <v>6672</v>
      </c>
      <c r="E150" s="59">
        <f t="shared" si="2"/>
        <v>102191</v>
      </c>
    </row>
    <row r="151" spans="1:5" ht="15.75" customHeight="1" x14ac:dyDescent="0.2">
      <c r="A151" s="94"/>
      <c r="B151" s="53" t="s">
        <v>15</v>
      </c>
      <c r="C151" s="11">
        <v>95732</v>
      </c>
      <c r="D151" s="11">
        <v>6730</v>
      </c>
      <c r="E151" s="59">
        <f t="shared" si="2"/>
        <v>102462</v>
      </c>
    </row>
    <row r="152" spans="1:5" ht="15.75" customHeight="1" x14ac:dyDescent="0.2">
      <c r="A152" s="94"/>
      <c r="B152" s="53" t="s">
        <v>16</v>
      </c>
      <c r="C152" s="11">
        <v>95646</v>
      </c>
      <c r="D152" s="11">
        <v>6697</v>
      </c>
      <c r="E152" s="59">
        <f t="shared" si="2"/>
        <v>102343</v>
      </c>
    </row>
    <row r="153" spans="1:5" ht="15.75" customHeight="1" thickBot="1" x14ac:dyDescent="0.25">
      <c r="A153" s="94"/>
      <c r="B153" s="54" t="s">
        <v>17</v>
      </c>
      <c r="C153" s="17">
        <v>95001</v>
      </c>
      <c r="D153" s="17">
        <v>6621</v>
      </c>
      <c r="E153" s="59">
        <f t="shared" si="2"/>
        <v>101622</v>
      </c>
    </row>
    <row r="154" spans="1:5" s="86" customFormat="1" ht="15.75" customHeight="1" x14ac:dyDescent="0.2">
      <c r="A154" s="96">
        <v>2024</v>
      </c>
      <c r="B154" s="53" t="s">
        <v>6</v>
      </c>
      <c r="C154" s="11">
        <v>95152</v>
      </c>
      <c r="D154" s="11">
        <v>6629</v>
      </c>
      <c r="E154" s="59">
        <f t="shared" si="2"/>
        <v>101781</v>
      </c>
    </row>
    <row r="155" spans="1:5" s="86" customFormat="1" ht="15.75" customHeight="1" x14ac:dyDescent="0.2">
      <c r="A155" s="94"/>
      <c r="B155" s="53" t="s">
        <v>7</v>
      </c>
      <c r="C155" s="11">
        <v>95488</v>
      </c>
      <c r="D155" s="11">
        <v>6599</v>
      </c>
      <c r="E155" s="59">
        <f t="shared" si="2"/>
        <v>102087</v>
      </c>
    </row>
    <row r="156" spans="1:5" s="86" customFormat="1" ht="15.75" customHeight="1" x14ac:dyDescent="0.2">
      <c r="A156" s="94"/>
      <c r="B156" s="53" t="s">
        <v>8</v>
      </c>
      <c r="C156" s="11">
        <v>95337</v>
      </c>
      <c r="D156" s="11">
        <v>6521</v>
      </c>
      <c r="E156" s="59">
        <f t="shared" si="2"/>
        <v>101858</v>
      </c>
    </row>
    <row r="157" spans="1:5" s="86" customFormat="1" ht="15.75" customHeight="1" x14ac:dyDescent="0.2">
      <c r="A157" s="94"/>
      <c r="B157" s="53" t="s">
        <v>9</v>
      </c>
      <c r="C157" s="11">
        <v>95658</v>
      </c>
      <c r="D157" s="11">
        <v>6562</v>
      </c>
      <c r="E157" s="59">
        <f t="shared" si="2"/>
        <v>102220</v>
      </c>
    </row>
    <row r="158" spans="1:5" s="86" customFormat="1" ht="15.75" customHeight="1" x14ac:dyDescent="0.2">
      <c r="A158" s="94"/>
      <c r="B158" s="53" t="s">
        <v>10</v>
      </c>
      <c r="C158" s="11">
        <v>95895</v>
      </c>
      <c r="D158" s="11">
        <v>6519</v>
      </c>
      <c r="E158" s="59">
        <f t="shared" si="2"/>
        <v>102414</v>
      </c>
    </row>
    <row r="159" spans="1:5" s="86" customFormat="1" ht="15.75" customHeight="1" x14ac:dyDescent="0.2">
      <c r="A159" s="94"/>
      <c r="B159" s="53" t="s">
        <v>11</v>
      </c>
      <c r="C159" s="11"/>
      <c r="D159" s="11"/>
      <c r="E159" s="59"/>
    </row>
    <row r="160" spans="1:5" s="86" customFormat="1" ht="15.75" customHeight="1" x14ac:dyDescent="0.2">
      <c r="A160" s="94"/>
      <c r="B160" s="53" t="s">
        <v>12</v>
      </c>
      <c r="C160" s="11"/>
      <c r="D160" s="11"/>
      <c r="E160" s="59"/>
    </row>
    <row r="161" spans="1:5" s="86" customFormat="1" ht="15.75" customHeight="1" x14ac:dyDescent="0.2">
      <c r="A161" s="94"/>
      <c r="B161" s="53" t="s">
        <v>13</v>
      </c>
      <c r="C161" s="11"/>
      <c r="D161" s="11"/>
      <c r="E161" s="59"/>
    </row>
    <row r="162" spans="1:5" s="86" customFormat="1" ht="15.75" customHeight="1" x14ac:dyDescent="0.2">
      <c r="A162" s="94"/>
      <c r="B162" s="53" t="s">
        <v>14</v>
      </c>
      <c r="C162" s="11"/>
      <c r="D162" s="11"/>
      <c r="E162" s="59"/>
    </row>
    <row r="163" spans="1:5" s="86" customFormat="1" ht="15.75" customHeight="1" x14ac:dyDescent="0.2">
      <c r="A163" s="94"/>
      <c r="B163" s="53" t="s">
        <v>15</v>
      </c>
      <c r="C163" s="11"/>
      <c r="D163" s="11"/>
      <c r="E163" s="59"/>
    </row>
    <row r="164" spans="1:5" s="86" customFormat="1" ht="15.75" customHeight="1" x14ac:dyDescent="0.2">
      <c r="A164" s="94"/>
      <c r="B164" s="53" t="s">
        <v>16</v>
      </c>
      <c r="C164" s="11"/>
      <c r="D164" s="11"/>
      <c r="E164" s="59"/>
    </row>
    <row r="165" spans="1:5" s="86" customFormat="1" ht="15.75" customHeight="1" x14ac:dyDescent="0.2">
      <c r="A165" s="94"/>
      <c r="B165" s="53" t="s">
        <v>17</v>
      </c>
      <c r="C165" s="11"/>
      <c r="D165" s="11"/>
      <c r="E165" s="59"/>
    </row>
    <row r="166" spans="1:5" ht="15" customHeight="1" x14ac:dyDescent="0.2">
      <c r="A166" s="76" t="s">
        <v>49</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147" activePane="bottomRight" state="frozen"/>
      <selection pane="topRight" activeCell="B1" sqref="B1"/>
      <selection pane="bottomLeft" activeCell="A10" sqref="A10"/>
      <selection pane="bottomRight" activeCell="G167" sqref="G167"/>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5" t="s">
        <v>60</v>
      </c>
      <c r="C5" s="92"/>
      <c r="D5" s="92"/>
      <c r="E5" s="92"/>
      <c r="F5" s="92"/>
      <c r="G5" s="92"/>
      <c r="H5" s="92"/>
      <c r="I5" s="92"/>
    </row>
    <row r="6" spans="1:13" ht="15.75" customHeight="1" x14ac:dyDescent="0.2">
      <c r="A6" s="103" t="str">
        <f>'1. PPL INTRAMURAL'!A5:S5</f>
        <v>Periodo: enero 2012 - 31 de mayo de 2024</v>
      </c>
      <c r="B6" s="103"/>
      <c r="C6" s="103"/>
      <c r="D6" s="103"/>
      <c r="E6" s="103"/>
      <c r="F6" s="103"/>
      <c r="G6" s="103"/>
      <c r="H6" s="103"/>
      <c r="I6" s="103"/>
    </row>
    <row r="7" spans="1:13" s="60" customFormat="1" ht="15.75" customHeight="1" x14ac:dyDescent="0.2">
      <c r="B7" s="61"/>
      <c r="C7" s="63"/>
      <c r="D7" s="63"/>
      <c r="E7" s="63"/>
      <c r="F7" s="63"/>
      <c r="G7" s="63"/>
      <c r="H7" s="63"/>
      <c r="I7" s="63"/>
    </row>
    <row r="8" spans="1:13" x14ac:dyDescent="0.25">
      <c r="B8" s="35"/>
      <c r="C8" s="110" t="s">
        <v>23</v>
      </c>
      <c r="D8" s="116"/>
      <c r="E8" s="117"/>
      <c r="F8" s="118" t="s">
        <v>24</v>
      </c>
      <c r="G8" s="119"/>
      <c r="H8" s="120"/>
      <c r="I8" s="121" t="s">
        <v>47</v>
      </c>
    </row>
    <row r="9" spans="1:13" thickBot="1" x14ac:dyDescent="0.25">
      <c r="A9" s="68" t="s">
        <v>27</v>
      </c>
      <c r="B9" s="71" t="s">
        <v>48</v>
      </c>
      <c r="C9" s="72" t="s">
        <v>33</v>
      </c>
      <c r="D9" s="72" t="s">
        <v>34</v>
      </c>
      <c r="E9" s="73" t="s">
        <v>45</v>
      </c>
      <c r="F9" s="73" t="s">
        <v>33</v>
      </c>
      <c r="G9" s="73" t="s">
        <v>34</v>
      </c>
      <c r="H9" s="73" t="s">
        <v>46</v>
      </c>
      <c r="I9" s="122"/>
    </row>
    <row r="10" spans="1:13" ht="14.25" customHeight="1" x14ac:dyDescent="0.2">
      <c r="A10" s="94">
        <v>2012</v>
      </c>
      <c r="B10" s="74" t="s">
        <v>6</v>
      </c>
      <c r="C10" s="29">
        <v>8372</v>
      </c>
      <c r="D10" s="30">
        <v>1999</v>
      </c>
      <c r="E10" s="8">
        <v>10371</v>
      </c>
      <c r="F10" s="30">
        <v>6417</v>
      </c>
      <c r="G10" s="30">
        <v>2351</v>
      </c>
      <c r="H10" s="8">
        <v>8768</v>
      </c>
      <c r="I10" s="22">
        <v>19139</v>
      </c>
      <c r="L10" s="44" t="s">
        <v>27</v>
      </c>
      <c r="M10" s="44" t="s">
        <v>51</v>
      </c>
    </row>
    <row r="11" spans="1:13" ht="14.25" x14ac:dyDescent="0.2">
      <c r="A11" s="94"/>
      <c r="B11" s="75" t="s">
        <v>7</v>
      </c>
      <c r="C11" s="31">
        <v>8576</v>
      </c>
      <c r="D11" s="32">
        <v>1997</v>
      </c>
      <c r="E11" s="11">
        <v>10573</v>
      </c>
      <c r="F11" s="32">
        <v>6542</v>
      </c>
      <c r="G11" s="32">
        <v>2375</v>
      </c>
      <c r="H11" s="11">
        <v>8917</v>
      </c>
      <c r="I11" s="23">
        <v>19490</v>
      </c>
      <c r="L11" s="77">
        <v>2012</v>
      </c>
      <c r="M11" s="78">
        <f>AVERAGE(I10:I21)</f>
        <v>21098.25</v>
      </c>
    </row>
    <row r="12" spans="1:13" ht="14.25" x14ac:dyDescent="0.2">
      <c r="A12" s="94"/>
      <c r="B12" s="75" t="s">
        <v>8</v>
      </c>
      <c r="C12" s="31">
        <v>8705</v>
      </c>
      <c r="D12" s="32">
        <v>2049</v>
      </c>
      <c r="E12" s="11">
        <v>10754</v>
      </c>
      <c r="F12" s="32">
        <v>6631</v>
      </c>
      <c r="G12" s="32">
        <v>2417</v>
      </c>
      <c r="H12" s="11">
        <v>9048</v>
      </c>
      <c r="I12" s="23">
        <v>19802</v>
      </c>
      <c r="L12" s="77">
        <v>2013</v>
      </c>
      <c r="M12" s="78">
        <f>AVERAGE(I22:I33)</f>
        <v>25499.083333333332</v>
      </c>
    </row>
    <row r="13" spans="1:13" ht="14.25" x14ac:dyDescent="0.2">
      <c r="A13" s="94"/>
      <c r="B13" s="75" t="s">
        <v>9</v>
      </c>
      <c r="C13" s="31">
        <v>8878</v>
      </c>
      <c r="D13" s="32">
        <v>2056</v>
      </c>
      <c r="E13" s="11">
        <v>10934</v>
      </c>
      <c r="F13" s="32">
        <v>6755</v>
      </c>
      <c r="G13" s="32">
        <v>2440</v>
      </c>
      <c r="H13" s="11">
        <v>9195</v>
      </c>
      <c r="I13" s="23">
        <v>20129</v>
      </c>
      <c r="L13" s="77">
        <v>2014</v>
      </c>
      <c r="M13" s="78">
        <f>AVERAGE(I34:I45)</f>
        <v>31836.75</v>
      </c>
    </row>
    <row r="14" spans="1:13" ht="14.25" x14ac:dyDescent="0.2">
      <c r="A14" s="94"/>
      <c r="B14" s="75" t="s">
        <v>10</v>
      </c>
      <c r="C14" s="31">
        <v>9307</v>
      </c>
      <c r="D14" s="32">
        <v>2131</v>
      </c>
      <c r="E14" s="11">
        <v>11438</v>
      </c>
      <c r="F14" s="32">
        <v>6827</v>
      </c>
      <c r="G14" s="32">
        <v>2437</v>
      </c>
      <c r="H14" s="11">
        <v>9264</v>
      </c>
      <c r="I14" s="23">
        <v>20702</v>
      </c>
      <c r="L14" s="77">
        <v>2015</v>
      </c>
      <c r="M14" s="78">
        <f>AVERAGE(I46:I57)</f>
        <v>40614.5</v>
      </c>
    </row>
    <row r="15" spans="1:13" ht="14.25" x14ac:dyDescent="0.2">
      <c r="A15" s="94"/>
      <c r="B15" s="75" t="s">
        <v>11</v>
      </c>
      <c r="C15" s="31">
        <v>9454</v>
      </c>
      <c r="D15" s="32">
        <v>2199</v>
      </c>
      <c r="E15" s="11">
        <v>11653</v>
      </c>
      <c r="F15" s="32">
        <v>6786</v>
      </c>
      <c r="G15" s="32">
        <v>2475</v>
      </c>
      <c r="H15" s="11">
        <v>9261</v>
      </c>
      <c r="I15" s="23">
        <v>20914</v>
      </c>
      <c r="L15" s="77">
        <v>2016</v>
      </c>
      <c r="M15" s="78">
        <f>AVERAGE(I58:I69)</f>
        <v>49161.166666666664</v>
      </c>
    </row>
    <row r="16" spans="1:13" ht="14.25" x14ac:dyDescent="0.2">
      <c r="A16" s="94"/>
      <c r="B16" s="75" t="s">
        <v>12</v>
      </c>
      <c r="C16" s="31">
        <v>9601</v>
      </c>
      <c r="D16" s="32">
        <v>2193</v>
      </c>
      <c r="E16" s="11">
        <v>11794</v>
      </c>
      <c r="F16" s="32">
        <v>6938</v>
      </c>
      <c r="G16" s="32">
        <v>2535</v>
      </c>
      <c r="H16" s="11">
        <v>9473</v>
      </c>
      <c r="I16" s="23">
        <v>21267</v>
      </c>
      <c r="L16" s="77">
        <v>2017</v>
      </c>
      <c r="M16" s="78">
        <f>AVERAGE(I70:I81)</f>
        <v>56180.75</v>
      </c>
    </row>
    <row r="17" spans="1:13" ht="14.25" x14ac:dyDescent="0.2">
      <c r="A17" s="94"/>
      <c r="B17" s="75" t="s">
        <v>13</v>
      </c>
      <c r="C17" s="31">
        <v>9903</v>
      </c>
      <c r="D17" s="32">
        <v>2252</v>
      </c>
      <c r="E17" s="11">
        <v>12155</v>
      </c>
      <c r="F17" s="32">
        <v>6996</v>
      </c>
      <c r="G17" s="32">
        <v>2565</v>
      </c>
      <c r="H17" s="11">
        <v>9561</v>
      </c>
      <c r="I17" s="23">
        <v>21716</v>
      </c>
      <c r="L17" s="77">
        <v>2018</v>
      </c>
      <c r="M17" s="78">
        <f>AVERAGE(I82:I93)</f>
        <v>59289.25</v>
      </c>
    </row>
    <row r="18" spans="1:13" ht="14.25" x14ac:dyDescent="0.2">
      <c r="A18" s="94"/>
      <c r="B18" s="75" t="s">
        <v>14</v>
      </c>
      <c r="C18" s="31">
        <v>10070</v>
      </c>
      <c r="D18" s="32">
        <v>2348</v>
      </c>
      <c r="E18" s="11">
        <v>12418</v>
      </c>
      <c r="F18" s="32">
        <v>7042</v>
      </c>
      <c r="G18" s="32">
        <v>2585</v>
      </c>
      <c r="H18" s="11">
        <v>9627</v>
      </c>
      <c r="I18" s="23">
        <v>22045</v>
      </c>
      <c r="L18" s="77">
        <v>2019</v>
      </c>
      <c r="M18" s="78">
        <f>AVERAGE(I94:I105)</f>
        <v>61380.5</v>
      </c>
    </row>
    <row r="19" spans="1:13" ht="14.25" x14ac:dyDescent="0.2">
      <c r="A19" s="94"/>
      <c r="B19" s="75" t="s">
        <v>15</v>
      </c>
      <c r="C19" s="31">
        <v>10329</v>
      </c>
      <c r="D19" s="32">
        <v>2398</v>
      </c>
      <c r="E19" s="11">
        <v>12727</v>
      </c>
      <c r="F19" s="32">
        <v>7073</v>
      </c>
      <c r="G19" s="32">
        <v>2589</v>
      </c>
      <c r="H19" s="11">
        <v>9662</v>
      </c>
      <c r="I19" s="23">
        <v>22389</v>
      </c>
      <c r="L19" s="77">
        <v>2020</v>
      </c>
      <c r="M19" s="78">
        <f>AVERAGE(I106:I117)</f>
        <v>67811</v>
      </c>
    </row>
    <row r="20" spans="1:13" ht="14.25" x14ac:dyDescent="0.2">
      <c r="A20" s="94"/>
      <c r="B20" s="75" t="s">
        <v>16</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4"/>
      <c r="B21" s="54" t="s">
        <v>17</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6">
        <v>2013</v>
      </c>
      <c r="B22" s="74" t="s">
        <v>6</v>
      </c>
      <c r="C22" s="29">
        <v>10860</v>
      </c>
      <c r="D22" s="30">
        <v>2561</v>
      </c>
      <c r="E22" s="8">
        <v>13421</v>
      </c>
      <c r="F22" s="30">
        <v>7231</v>
      </c>
      <c r="G22" s="30">
        <v>2606</v>
      </c>
      <c r="H22" s="8">
        <v>9837</v>
      </c>
      <c r="I22" s="22">
        <v>23258</v>
      </c>
      <c r="L22" s="77">
        <v>2023</v>
      </c>
      <c r="M22" s="78">
        <f>AVERAGE(I142:I153)</f>
        <v>63744.25</v>
      </c>
    </row>
    <row r="23" spans="1:13" ht="15.75" customHeight="1" x14ac:dyDescent="0.2">
      <c r="A23" s="94"/>
      <c r="B23" s="75" t="s">
        <v>7</v>
      </c>
      <c r="C23" s="31">
        <v>11246</v>
      </c>
      <c r="D23" s="32">
        <v>2631</v>
      </c>
      <c r="E23" s="11">
        <v>13877</v>
      </c>
      <c r="F23" s="32">
        <v>7377</v>
      </c>
      <c r="G23" s="32">
        <v>2582</v>
      </c>
      <c r="H23" s="11">
        <v>9959</v>
      </c>
      <c r="I23" s="23">
        <v>23836</v>
      </c>
      <c r="L23" s="77">
        <v>2024</v>
      </c>
      <c r="M23" s="78">
        <f>AVERAGE(I154:I165)</f>
        <v>60532.800000000003</v>
      </c>
    </row>
    <row r="24" spans="1:13" ht="15.75" customHeight="1" x14ac:dyDescent="0.2">
      <c r="A24" s="94"/>
      <c r="B24" s="75" t="s">
        <v>8</v>
      </c>
      <c r="C24" s="31">
        <v>11539</v>
      </c>
      <c r="D24" s="32">
        <v>2674</v>
      </c>
      <c r="E24" s="11">
        <v>14213</v>
      </c>
      <c r="F24" s="32">
        <v>7458</v>
      </c>
      <c r="G24" s="32">
        <v>2584</v>
      </c>
      <c r="H24" s="11">
        <v>10042</v>
      </c>
      <c r="I24" s="23">
        <v>24255</v>
      </c>
    </row>
    <row r="25" spans="1:13" ht="15.75" customHeight="1" x14ac:dyDescent="0.2">
      <c r="A25" s="94"/>
      <c r="B25" s="75" t="s">
        <v>9</v>
      </c>
      <c r="C25" s="31">
        <v>11935</v>
      </c>
      <c r="D25" s="32">
        <v>2728</v>
      </c>
      <c r="E25" s="11">
        <v>14663</v>
      </c>
      <c r="F25" s="32">
        <v>7574</v>
      </c>
      <c r="G25" s="32">
        <v>2596</v>
      </c>
      <c r="H25" s="11">
        <v>10170</v>
      </c>
      <c r="I25" s="23">
        <v>24833</v>
      </c>
      <c r="L25" s="82" t="s">
        <v>49</v>
      </c>
    </row>
    <row r="26" spans="1:13" ht="15.75" customHeight="1" x14ac:dyDescent="0.2">
      <c r="A26" s="94"/>
      <c r="B26" s="75" t="s">
        <v>10</v>
      </c>
      <c r="C26" s="31">
        <v>12201</v>
      </c>
      <c r="D26" s="32">
        <v>2819</v>
      </c>
      <c r="E26" s="11">
        <v>15020</v>
      </c>
      <c r="F26" s="32">
        <v>7691</v>
      </c>
      <c r="G26" s="32">
        <v>2621</v>
      </c>
      <c r="H26" s="11">
        <v>10312</v>
      </c>
      <c r="I26" s="23">
        <v>25332</v>
      </c>
    </row>
    <row r="27" spans="1:13" ht="15.75" customHeight="1" x14ac:dyDescent="0.2">
      <c r="A27" s="94"/>
      <c r="B27" s="75" t="s">
        <v>11</v>
      </c>
      <c r="C27" s="31">
        <v>12343</v>
      </c>
      <c r="D27" s="32">
        <v>2866</v>
      </c>
      <c r="E27" s="11">
        <v>15209</v>
      </c>
      <c r="F27" s="32">
        <v>7764</v>
      </c>
      <c r="G27" s="32">
        <v>2632</v>
      </c>
      <c r="H27" s="11">
        <v>10396</v>
      </c>
      <c r="I27" s="23">
        <v>25605</v>
      </c>
    </row>
    <row r="28" spans="1:13" ht="15.75" customHeight="1" x14ac:dyDescent="0.2">
      <c r="A28" s="94"/>
      <c r="B28" s="75" t="s">
        <v>12</v>
      </c>
      <c r="C28" s="31">
        <v>12531</v>
      </c>
      <c r="D28" s="32">
        <v>2913</v>
      </c>
      <c r="E28" s="11">
        <v>15444</v>
      </c>
      <c r="F28" s="32">
        <v>7869</v>
      </c>
      <c r="G28" s="32">
        <v>2675</v>
      </c>
      <c r="H28" s="11">
        <v>10544</v>
      </c>
      <c r="I28" s="23">
        <v>25988</v>
      </c>
    </row>
    <row r="29" spans="1:13" ht="15.75" customHeight="1" x14ac:dyDescent="0.2">
      <c r="A29" s="94"/>
      <c r="B29" s="75" t="s">
        <v>13</v>
      </c>
      <c r="C29" s="31">
        <v>12568</v>
      </c>
      <c r="D29" s="32">
        <v>2925</v>
      </c>
      <c r="E29" s="11">
        <v>15493</v>
      </c>
      <c r="F29" s="32">
        <v>7979</v>
      </c>
      <c r="G29" s="32">
        <v>2731</v>
      </c>
      <c r="H29" s="11">
        <v>10710</v>
      </c>
      <c r="I29" s="23">
        <v>26203</v>
      </c>
    </row>
    <row r="30" spans="1:13" ht="15.75" customHeight="1" x14ac:dyDescent="0.2">
      <c r="A30" s="94"/>
      <c r="B30" s="75" t="s">
        <v>14</v>
      </c>
      <c r="C30" s="31">
        <v>12605</v>
      </c>
      <c r="D30" s="32">
        <v>2924</v>
      </c>
      <c r="E30" s="11">
        <v>15529</v>
      </c>
      <c r="F30" s="32">
        <v>8029</v>
      </c>
      <c r="G30" s="32">
        <v>2750</v>
      </c>
      <c r="H30" s="11">
        <v>10779</v>
      </c>
      <c r="I30" s="23">
        <v>26308</v>
      </c>
    </row>
    <row r="31" spans="1:13" ht="15.75" customHeight="1" x14ac:dyDescent="0.2">
      <c r="A31" s="94"/>
      <c r="B31" s="75" t="s">
        <v>15</v>
      </c>
      <c r="C31" s="31">
        <v>12708</v>
      </c>
      <c r="D31" s="32">
        <v>2908</v>
      </c>
      <c r="E31" s="11">
        <v>15616</v>
      </c>
      <c r="F31" s="32">
        <v>8054</v>
      </c>
      <c r="G31" s="32">
        <v>2690</v>
      </c>
      <c r="H31" s="11">
        <v>10744</v>
      </c>
      <c r="I31" s="23">
        <v>26360</v>
      </c>
    </row>
    <row r="32" spans="1:13" ht="15.75" customHeight="1" x14ac:dyDescent="0.2">
      <c r="A32" s="94"/>
      <c r="B32" s="75" t="s">
        <v>16</v>
      </c>
      <c r="C32" s="31">
        <v>12981</v>
      </c>
      <c r="D32" s="32">
        <v>2950</v>
      </c>
      <c r="E32" s="11">
        <v>15931</v>
      </c>
      <c r="F32" s="32">
        <v>8178</v>
      </c>
      <c r="G32" s="32">
        <v>2707</v>
      </c>
      <c r="H32" s="11">
        <v>10885</v>
      </c>
      <c r="I32" s="23">
        <v>26816</v>
      </c>
    </row>
    <row r="33" spans="1:9" ht="15.75" customHeight="1" thickBot="1" x14ac:dyDescent="0.25">
      <c r="A33" s="94"/>
      <c r="B33" s="54" t="s">
        <v>17</v>
      </c>
      <c r="C33" s="33">
        <v>13136</v>
      </c>
      <c r="D33" s="34">
        <v>3018</v>
      </c>
      <c r="E33" s="17">
        <v>16154</v>
      </c>
      <c r="F33" s="34">
        <v>8333</v>
      </c>
      <c r="G33" s="34">
        <v>2708</v>
      </c>
      <c r="H33" s="17">
        <v>11041</v>
      </c>
      <c r="I33" s="28">
        <v>27195</v>
      </c>
    </row>
    <row r="34" spans="1:9" ht="15.75" customHeight="1" x14ac:dyDescent="0.2">
      <c r="A34" s="96">
        <v>2014</v>
      </c>
      <c r="B34" s="74" t="s">
        <v>6</v>
      </c>
      <c r="C34" s="29">
        <v>13311</v>
      </c>
      <c r="D34" s="30">
        <v>3076</v>
      </c>
      <c r="E34" s="8">
        <v>16387</v>
      </c>
      <c r="F34" s="30">
        <v>8407</v>
      </c>
      <c r="G34" s="30">
        <v>2800</v>
      </c>
      <c r="H34" s="8">
        <v>11207</v>
      </c>
      <c r="I34" s="22">
        <v>27594</v>
      </c>
    </row>
    <row r="35" spans="1:9" ht="15.75" customHeight="1" x14ac:dyDescent="0.2">
      <c r="A35" s="94"/>
      <c r="B35" s="75" t="s">
        <v>7</v>
      </c>
      <c r="C35" s="31">
        <v>13595</v>
      </c>
      <c r="D35" s="32">
        <v>3120</v>
      </c>
      <c r="E35" s="11">
        <v>16715</v>
      </c>
      <c r="F35" s="32">
        <v>8628</v>
      </c>
      <c r="G35" s="32">
        <v>2840</v>
      </c>
      <c r="H35" s="11">
        <v>11468</v>
      </c>
      <c r="I35" s="23">
        <v>28183</v>
      </c>
    </row>
    <row r="36" spans="1:9" ht="15.75" customHeight="1" x14ac:dyDescent="0.2">
      <c r="A36" s="94"/>
      <c r="B36" s="75" t="s">
        <v>8</v>
      </c>
      <c r="C36" s="31">
        <v>13698</v>
      </c>
      <c r="D36" s="32">
        <v>3159</v>
      </c>
      <c r="E36" s="11">
        <v>16857</v>
      </c>
      <c r="F36" s="32">
        <v>9191</v>
      </c>
      <c r="G36" s="32">
        <v>2904</v>
      </c>
      <c r="H36" s="11">
        <v>12095</v>
      </c>
      <c r="I36" s="23">
        <v>28952</v>
      </c>
    </row>
    <row r="37" spans="1:9" ht="15.75" customHeight="1" x14ac:dyDescent="0.2">
      <c r="A37" s="94"/>
      <c r="B37" s="75" t="s">
        <v>9</v>
      </c>
      <c r="C37" s="31">
        <v>13875</v>
      </c>
      <c r="D37" s="32">
        <v>3234</v>
      </c>
      <c r="E37" s="11">
        <v>17109</v>
      </c>
      <c r="F37" s="32">
        <v>9749</v>
      </c>
      <c r="G37" s="32">
        <v>2988</v>
      </c>
      <c r="H37" s="11">
        <v>12737</v>
      </c>
      <c r="I37" s="23">
        <v>29846</v>
      </c>
    </row>
    <row r="38" spans="1:9" ht="15.75" customHeight="1" x14ac:dyDescent="0.2">
      <c r="A38" s="94"/>
      <c r="B38" s="75" t="s">
        <v>10</v>
      </c>
      <c r="C38" s="31">
        <v>14119</v>
      </c>
      <c r="D38" s="32">
        <v>3317</v>
      </c>
      <c r="E38" s="11">
        <v>17436</v>
      </c>
      <c r="F38" s="32">
        <v>10232</v>
      </c>
      <c r="G38" s="32">
        <v>3047</v>
      </c>
      <c r="H38" s="11">
        <v>13279</v>
      </c>
      <c r="I38" s="23">
        <v>30715</v>
      </c>
    </row>
    <row r="39" spans="1:9" ht="15.75" customHeight="1" x14ac:dyDescent="0.2">
      <c r="A39" s="94"/>
      <c r="B39" s="75" t="s">
        <v>11</v>
      </c>
      <c r="C39" s="31">
        <v>14426</v>
      </c>
      <c r="D39" s="32">
        <v>3368</v>
      </c>
      <c r="E39" s="11">
        <v>17794</v>
      </c>
      <c r="F39" s="32">
        <v>10747</v>
      </c>
      <c r="G39" s="32">
        <v>3156</v>
      </c>
      <c r="H39" s="11">
        <v>13903</v>
      </c>
      <c r="I39" s="23">
        <v>31697</v>
      </c>
    </row>
    <row r="40" spans="1:9" ht="15.75" customHeight="1" x14ac:dyDescent="0.2">
      <c r="A40" s="94"/>
      <c r="B40" s="75" t="s">
        <v>12</v>
      </c>
      <c r="C40" s="31">
        <v>14443</v>
      </c>
      <c r="D40" s="32">
        <v>3375</v>
      </c>
      <c r="E40" s="11">
        <v>17818</v>
      </c>
      <c r="F40" s="32">
        <v>11363</v>
      </c>
      <c r="G40" s="32">
        <v>3236</v>
      </c>
      <c r="H40" s="11">
        <v>14599</v>
      </c>
      <c r="I40" s="23">
        <v>32417</v>
      </c>
    </row>
    <row r="41" spans="1:9" ht="15.75" customHeight="1" x14ac:dyDescent="0.2">
      <c r="A41" s="94"/>
      <c r="B41" s="75" t="s">
        <v>13</v>
      </c>
      <c r="C41" s="31">
        <v>14523</v>
      </c>
      <c r="D41" s="32">
        <v>3356</v>
      </c>
      <c r="E41" s="11">
        <v>17879</v>
      </c>
      <c r="F41" s="32">
        <v>11839</v>
      </c>
      <c r="G41" s="32">
        <v>3342</v>
      </c>
      <c r="H41" s="11">
        <v>15181</v>
      </c>
      <c r="I41" s="23">
        <v>33060</v>
      </c>
    </row>
    <row r="42" spans="1:9" ht="15.75" customHeight="1" x14ac:dyDescent="0.2">
      <c r="A42" s="94"/>
      <c r="B42" s="75" t="s">
        <v>14</v>
      </c>
      <c r="C42" s="24">
        <v>14675</v>
      </c>
      <c r="D42" s="11">
        <v>3408</v>
      </c>
      <c r="E42" s="11">
        <v>18083</v>
      </c>
      <c r="F42" s="11">
        <v>12276</v>
      </c>
      <c r="G42" s="11">
        <v>3436</v>
      </c>
      <c r="H42" s="11">
        <v>15712</v>
      </c>
      <c r="I42" s="23">
        <v>33795</v>
      </c>
    </row>
    <row r="43" spans="1:9" ht="15.75" customHeight="1" x14ac:dyDescent="0.2">
      <c r="A43" s="94"/>
      <c r="B43" s="75" t="s">
        <v>15</v>
      </c>
      <c r="C43" s="31">
        <v>14851</v>
      </c>
      <c r="D43" s="32">
        <v>3466</v>
      </c>
      <c r="E43" s="11">
        <v>18317</v>
      </c>
      <c r="F43" s="32">
        <v>12686</v>
      </c>
      <c r="G43" s="32">
        <v>3456</v>
      </c>
      <c r="H43" s="11">
        <v>16142</v>
      </c>
      <c r="I43" s="23">
        <v>34459</v>
      </c>
    </row>
    <row r="44" spans="1:9" ht="15.75" customHeight="1" x14ac:dyDescent="0.2">
      <c r="A44" s="94"/>
      <c r="B44" s="75" t="s">
        <v>16</v>
      </c>
      <c r="C44" s="31">
        <v>15156</v>
      </c>
      <c r="D44" s="32">
        <v>3527</v>
      </c>
      <c r="E44" s="11">
        <v>18683</v>
      </c>
      <c r="F44" s="32">
        <v>13045</v>
      </c>
      <c r="G44" s="32">
        <v>3509</v>
      </c>
      <c r="H44" s="11">
        <v>16554</v>
      </c>
      <c r="I44" s="23">
        <v>35237</v>
      </c>
    </row>
    <row r="45" spans="1:9" ht="15.75" customHeight="1" thickBot="1" x14ac:dyDescent="0.25">
      <c r="A45" s="94"/>
      <c r="B45" s="54" t="s">
        <v>17</v>
      </c>
      <c r="C45" s="33">
        <v>15442</v>
      </c>
      <c r="D45" s="34">
        <v>3601</v>
      </c>
      <c r="E45" s="17">
        <v>19043</v>
      </c>
      <c r="F45" s="34">
        <v>13481</v>
      </c>
      <c r="G45" s="34">
        <v>3562</v>
      </c>
      <c r="H45" s="17">
        <v>17043</v>
      </c>
      <c r="I45" s="28">
        <v>36086</v>
      </c>
    </row>
    <row r="46" spans="1:9" ht="15.75" customHeight="1" x14ac:dyDescent="0.2">
      <c r="A46" s="96">
        <v>2015</v>
      </c>
      <c r="B46" s="74" t="s">
        <v>6</v>
      </c>
      <c r="C46" s="29">
        <v>15690</v>
      </c>
      <c r="D46" s="30">
        <v>3664</v>
      </c>
      <c r="E46" s="8">
        <v>19354</v>
      </c>
      <c r="F46" s="30">
        <v>13687</v>
      </c>
      <c r="G46" s="30">
        <v>3546</v>
      </c>
      <c r="H46" s="8">
        <v>17233</v>
      </c>
      <c r="I46" s="22">
        <v>36587</v>
      </c>
    </row>
    <row r="47" spans="1:9" ht="15.75" customHeight="1" x14ac:dyDescent="0.2">
      <c r="A47" s="94"/>
      <c r="B47" s="75" t="s">
        <v>7</v>
      </c>
      <c r="C47" s="31">
        <v>15733</v>
      </c>
      <c r="D47" s="32">
        <v>3674</v>
      </c>
      <c r="E47" s="11">
        <v>19407</v>
      </c>
      <c r="F47" s="32">
        <v>13943</v>
      </c>
      <c r="G47" s="32">
        <v>3574</v>
      </c>
      <c r="H47" s="11">
        <v>17517</v>
      </c>
      <c r="I47" s="23">
        <v>36924</v>
      </c>
    </row>
    <row r="48" spans="1:9" ht="15.75" customHeight="1" x14ac:dyDescent="0.2">
      <c r="A48" s="94"/>
      <c r="B48" s="75" t="s">
        <v>8</v>
      </c>
      <c r="C48" s="31">
        <v>16211</v>
      </c>
      <c r="D48" s="32">
        <v>3817</v>
      </c>
      <c r="E48" s="11">
        <v>20028</v>
      </c>
      <c r="F48" s="32">
        <v>14695</v>
      </c>
      <c r="G48" s="32">
        <v>3674</v>
      </c>
      <c r="H48" s="11">
        <v>18369</v>
      </c>
      <c r="I48" s="23">
        <v>38397</v>
      </c>
    </row>
    <row r="49" spans="1:9" ht="15.75" customHeight="1" x14ac:dyDescent="0.2">
      <c r="A49" s="94"/>
      <c r="B49" s="75" t="s">
        <v>9</v>
      </c>
      <c r="C49" s="31">
        <v>16250</v>
      </c>
      <c r="D49" s="32">
        <v>3852</v>
      </c>
      <c r="E49" s="11">
        <v>20102</v>
      </c>
      <c r="F49" s="32">
        <v>15068</v>
      </c>
      <c r="G49" s="32">
        <v>3698</v>
      </c>
      <c r="H49" s="11">
        <v>18766</v>
      </c>
      <c r="I49" s="23">
        <v>38868</v>
      </c>
    </row>
    <row r="50" spans="1:9" ht="15.75" customHeight="1" x14ac:dyDescent="0.2">
      <c r="A50" s="94"/>
      <c r="B50" s="75" t="s">
        <v>10</v>
      </c>
      <c r="C50" s="31">
        <v>16753</v>
      </c>
      <c r="D50" s="32">
        <v>3908</v>
      </c>
      <c r="E50" s="11">
        <v>20661</v>
      </c>
      <c r="F50" s="32">
        <v>15590</v>
      </c>
      <c r="G50" s="32">
        <v>3794</v>
      </c>
      <c r="H50" s="11">
        <v>19384</v>
      </c>
      <c r="I50" s="23">
        <v>40045</v>
      </c>
    </row>
    <row r="51" spans="1:9" ht="15.75" customHeight="1" x14ac:dyDescent="0.2">
      <c r="A51" s="94"/>
      <c r="B51" s="75" t="s">
        <v>11</v>
      </c>
      <c r="C51" s="31">
        <v>16984</v>
      </c>
      <c r="D51" s="32">
        <v>1341</v>
      </c>
      <c r="E51" s="11">
        <v>18325</v>
      </c>
      <c r="F51" s="32">
        <v>16013</v>
      </c>
      <c r="G51" s="32">
        <v>3860</v>
      </c>
      <c r="H51" s="11">
        <v>19873</v>
      </c>
      <c r="I51" s="23">
        <v>38198</v>
      </c>
    </row>
    <row r="52" spans="1:9" ht="15.75" customHeight="1" x14ac:dyDescent="0.2">
      <c r="A52" s="94"/>
      <c r="B52" s="75" t="s">
        <v>12</v>
      </c>
      <c r="C52" s="31">
        <v>17018</v>
      </c>
      <c r="D52" s="32">
        <v>3975</v>
      </c>
      <c r="E52" s="11">
        <v>20993</v>
      </c>
      <c r="F52" s="32">
        <v>16257</v>
      </c>
      <c r="G52" s="32">
        <v>3906</v>
      </c>
      <c r="H52" s="11">
        <v>20163</v>
      </c>
      <c r="I52" s="23">
        <v>41156</v>
      </c>
    </row>
    <row r="53" spans="1:9" ht="15.75" customHeight="1" x14ac:dyDescent="0.2">
      <c r="A53" s="94"/>
      <c r="B53" s="75" t="s">
        <v>13</v>
      </c>
      <c r="C53" s="31">
        <v>17312</v>
      </c>
      <c r="D53" s="32">
        <v>4052</v>
      </c>
      <c r="E53" s="11">
        <v>21364</v>
      </c>
      <c r="F53" s="32">
        <v>16707</v>
      </c>
      <c r="G53" s="32">
        <v>3997</v>
      </c>
      <c r="H53" s="11">
        <v>20704</v>
      </c>
      <c r="I53" s="23">
        <v>42068</v>
      </c>
    </row>
    <row r="54" spans="1:9" ht="15.75" customHeight="1" x14ac:dyDescent="0.2">
      <c r="A54" s="94"/>
      <c r="B54" s="75" t="s">
        <v>14</v>
      </c>
      <c r="C54" s="31">
        <v>17400</v>
      </c>
      <c r="D54" s="32">
        <v>4065</v>
      </c>
      <c r="E54" s="11">
        <v>21465</v>
      </c>
      <c r="F54" s="32">
        <v>17122</v>
      </c>
      <c r="G54" s="32">
        <v>4066</v>
      </c>
      <c r="H54" s="11">
        <v>21188</v>
      </c>
      <c r="I54" s="23">
        <v>42653</v>
      </c>
    </row>
    <row r="55" spans="1:9" ht="15.75" customHeight="1" x14ac:dyDescent="0.2">
      <c r="A55" s="94"/>
      <c r="B55" s="75" t="s">
        <v>15</v>
      </c>
      <c r="C55" s="31">
        <v>17561</v>
      </c>
      <c r="D55" s="32">
        <v>4150</v>
      </c>
      <c r="E55" s="11">
        <v>21711</v>
      </c>
      <c r="F55" s="32">
        <v>17499</v>
      </c>
      <c r="G55" s="32">
        <v>4149</v>
      </c>
      <c r="H55" s="11">
        <v>21648</v>
      </c>
      <c r="I55" s="23">
        <v>43359</v>
      </c>
    </row>
    <row r="56" spans="1:9" ht="15.75" customHeight="1" x14ac:dyDescent="0.2">
      <c r="A56" s="94"/>
      <c r="B56" s="75" t="s">
        <v>16</v>
      </c>
      <c r="C56" s="31">
        <v>17897</v>
      </c>
      <c r="D56" s="32">
        <v>4226</v>
      </c>
      <c r="E56" s="11">
        <v>22123</v>
      </c>
      <c r="F56" s="32">
        <v>17775</v>
      </c>
      <c r="G56" s="32">
        <v>4149</v>
      </c>
      <c r="H56" s="11">
        <v>21924</v>
      </c>
      <c r="I56" s="23">
        <v>44047</v>
      </c>
    </row>
    <row r="57" spans="1:9" ht="15.75" customHeight="1" thickBot="1" x14ac:dyDescent="0.25">
      <c r="A57" s="94"/>
      <c r="B57" s="54" t="s">
        <v>17</v>
      </c>
      <c r="C57" s="33">
        <v>18217</v>
      </c>
      <c r="D57" s="34">
        <v>4330</v>
      </c>
      <c r="E57" s="17">
        <v>22547</v>
      </c>
      <c r="F57" s="34">
        <v>18272</v>
      </c>
      <c r="G57" s="34">
        <v>4253</v>
      </c>
      <c r="H57" s="17">
        <v>22525</v>
      </c>
      <c r="I57" s="28">
        <v>45072</v>
      </c>
    </row>
    <row r="58" spans="1:9" ht="15.75" customHeight="1" x14ac:dyDescent="0.2">
      <c r="A58" s="96">
        <v>2016</v>
      </c>
      <c r="B58" s="74" t="s">
        <v>6</v>
      </c>
      <c r="C58" s="29">
        <v>18415</v>
      </c>
      <c r="D58" s="30">
        <v>4364</v>
      </c>
      <c r="E58" s="8">
        <v>22779</v>
      </c>
      <c r="F58" s="30">
        <v>18457</v>
      </c>
      <c r="G58" s="30">
        <v>4262</v>
      </c>
      <c r="H58" s="8">
        <v>22719</v>
      </c>
      <c r="I58" s="22">
        <v>45498</v>
      </c>
    </row>
    <row r="59" spans="1:9" ht="15.75" customHeight="1" x14ac:dyDescent="0.2">
      <c r="A59" s="94"/>
      <c r="B59" s="75" t="s">
        <v>7</v>
      </c>
      <c r="C59" s="31">
        <v>18427</v>
      </c>
      <c r="D59" s="32">
        <v>4378</v>
      </c>
      <c r="E59" s="11">
        <v>22805</v>
      </c>
      <c r="F59" s="32">
        <v>19001</v>
      </c>
      <c r="G59" s="32">
        <v>4330</v>
      </c>
      <c r="H59" s="11">
        <v>23331</v>
      </c>
      <c r="I59" s="23">
        <v>46136</v>
      </c>
    </row>
    <row r="60" spans="1:9" ht="15.75" customHeight="1" x14ac:dyDescent="0.2">
      <c r="A60" s="94"/>
      <c r="B60" s="75" t="s">
        <v>8</v>
      </c>
      <c r="C60" s="31">
        <v>18544</v>
      </c>
      <c r="D60" s="32">
        <v>4405</v>
      </c>
      <c r="E60" s="11">
        <v>22949</v>
      </c>
      <c r="F60" s="32">
        <v>19498</v>
      </c>
      <c r="G60" s="32">
        <v>4361</v>
      </c>
      <c r="H60" s="11">
        <v>23859</v>
      </c>
      <c r="I60" s="23">
        <v>46808</v>
      </c>
    </row>
    <row r="61" spans="1:9" ht="15.75" customHeight="1" x14ac:dyDescent="0.2">
      <c r="A61" s="94"/>
      <c r="B61" s="75" t="s">
        <v>9</v>
      </c>
      <c r="C61" s="31">
        <v>18822</v>
      </c>
      <c r="D61" s="32">
        <v>4440</v>
      </c>
      <c r="E61" s="11">
        <v>23262</v>
      </c>
      <c r="F61" s="32">
        <v>19867</v>
      </c>
      <c r="G61" s="32">
        <v>4405</v>
      </c>
      <c r="H61" s="11">
        <v>24272</v>
      </c>
      <c r="I61" s="23">
        <v>47534</v>
      </c>
    </row>
    <row r="62" spans="1:9" ht="15.75" customHeight="1" x14ac:dyDescent="0.2">
      <c r="A62" s="94"/>
      <c r="B62" s="75" t="s">
        <v>10</v>
      </c>
      <c r="C62" s="31">
        <v>19049</v>
      </c>
      <c r="D62" s="32">
        <v>4448</v>
      </c>
      <c r="E62" s="11">
        <v>23497</v>
      </c>
      <c r="F62" s="32">
        <v>20228</v>
      </c>
      <c r="G62" s="32">
        <v>4463</v>
      </c>
      <c r="H62" s="11">
        <v>24691</v>
      </c>
      <c r="I62" s="23">
        <v>48188</v>
      </c>
    </row>
    <row r="63" spans="1:9" ht="15.75" customHeight="1" x14ac:dyDescent="0.2">
      <c r="A63" s="94"/>
      <c r="B63" s="75" t="s">
        <v>11</v>
      </c>
      <c r="C63" s="31">
        <v>19360</v>
      </c>
      <c r="D63" s="32">
        <v>4501</v>
      </c>
      <c r="E63" s="11">
        <v>23861</v>
      </c>
      <c r="F63" s="32">
        <v>20650</v>
      </c>
      <c r="G63" s="32">
        <v>4458</v>
      </c>
      <c r="H63" s="11">
        <v>25108</v>
      </c>
      <c r="I63" s="23">
        <v>48969</v>
      </c>
    </row>
    <row r="64" spans="1:9" ht="15.75" customHeight="1" x14ac:dyDescent="0.2">
      <c r="A64" s="94"/>
      <c r="B64" s="75" t="s">
        <v>12</v>
      </c>
      <c r="C64" s="31">
        <v>19354</v>
      </c>
      <c r="D64" s="32">
        <v>4421</v>
      </c>
      <c r="E64" s="11">
        <v>23775</v>
      </c>
      <c r="F64" s="32">
        <v>21209</v>
      </c>
      <c r="G64" s="32">
        <v>4616</v>
      </c>
      <c r="H64" s="11">
        <v>25825</v>
      </c>
      <c r="I64" s="23">
        <v>49600</v>
      </c>
    </row>
    <row r="65" spans="1:9" ht="15.75" customHeight="1" x14ac:dyDescent="0.2">
      <c r="A65" s="94"/>
      <c r="B65" s="75" t="s">
        <v>13</v>
      </c>
      <c r="C65" s="31">
        <v>19330</v>
      </c>
      <c r="D65" s="32">
        <v>4448</v>
      </c>
      <c r="E65" s="11">
        <v>23778</v>
      </c>
      <c r="F65" s="32">
        <v>21728</v>
      </c>
      <c r="G65" s="32">
        <v>4665</v>
      </c>
      <c r="H65" s="11">
        <v>26393</v>
      </c>
      <c r="I65" s="23">
        <v>50171</v>
      </c>
    </row>
    <row r="66" spans="1:9" ht="15.75" customHeight="1" x14ac:dyDescent="0.2">
      <c r="A66" s="94"/>
      <c r="B66" s="75" t="s">
        <v>14</v>
      </c>
      <c r="C66" s="31">
        <v>19393</v>
      </c>
      <c r="D66" s="32">
        <v>4443</v>
      </c>
      <c r="E66" s="11">
        <v>23836</v>
      </c>
      <c r="F66" s="32">
        <v>22053</v>
      </c>
      <c r="G66" s="32">
        <v>4761</v>
      </c>
      <c r="H66" s="11">
        <v>26814</v>
      </c>
      <c r="I66" s="23">
        <v>50650</v>
      </c>
    </row>
    <row r="67" spans="1:9" ht="15.75" customHeight="1" x14ac:dyDescent="0.2">
      <c r="A67" s="94"/>
      <c r="B67" s="75" t="s">
        <v>15</v>
      </c>
      <c r="C67" s="31">
        <v>19416</v>
      </c>
      <c r="D67" s="32">
        <v>4459</v>
      </c>
      <c r="E67" s="11">
        <v>23875</v>
      </c>
      <c r="F67" s="32">
        <v>22696</v>
      </c>
      <c r="G67" s="32">
        <v>4784</v>
      </c>
      <c r="H67" s="11">
        <v>27480</v>
      </c>
      <c r="I67" s="23">
        <v>51355</v>
      </c>
    </row>
    <row r="68" spans="1:9" ht="15.75" customHeight="1" x14ac:dyDescent="0.2">
      <c r="A68" s="94"/>
      <c r="B68" s="75" t="s">
        <v>16</v>
      </c>
      <c r="C68" s="31">
        <v>19560</v>
      </c>
      <c r="D68" s="32">
        <v>4474</v>
      </c>
      <c r="E68" s="11">
        <v>24034</v>
      </c>
      <c r="F68" s="32">
        <v>23190</v>
      </c>
      <c r="G68" s="32">
        <v>4864</v>
      </c>
      <c r="H68" s="11">
        <v>28054</v>
      </c>
      <c r="I68" s="23">
        <v>52088</v>
      </c>
    </row>
    <row r="69" spans="1:9" ht="15.75" customHeight="1" thickBot="1" x14ac:dyDescent="0.25">
      <c r="A69" s="94"/>
      <c r="B69" s="54" t="s">
        <v>17</v>
      </c>
      <c r="C69" s="33">
        <v>19737</v>
      </c>
      <c r="D69" s="34">
        <v>4576</v>
      </c>
      <c r="E69" s="17">
        <v>24313</v>
      </c>
      <c r="F69" s="34">
        <v>23729</v>
      </c>
      <c r="G69" s="34">
        <v>4895</v>
      </c>
      <c r="H69" s="17">
        <v>28624</v>
      </c>
      <c r="I69" s="28">
        <v>52937</v>
      </c>
    </row>
    <row r="70" spans="1:9" ht="15.75" customHeight="1" x14ac:dyDescent="0.2">
      <c r="A70" s="96">
        <v>2017</v>
      </c>
      <c r="B70" s="74" t="s">
        <v>6</v>
      </c>
      <c r="C70" s="29">
        <v>19987</v>
      </c>
      <c r="D70" s="30">
        <v>4573</v>
      </c>
      <c r="E70" s="8">
        <v>24560</v>
      </c>
      <c r="F70" s="30">
        <v>23804</v>
      </c>
      <c r="G70" s="30">
        <v>4901</v>
      </c>
      <c r="H70" s="8">
        <v>28705</v>
      </c>
      <c r="I70" s="22">
        <v>53265</v>
      </c>
    </row>
    <row r="71" spans="1:9" ht="15.75" customHeight="1" x14ac:dyDescent="0.2">
      <c r="A71" s="94"/>
      <c r="B71" s="75" t="s">
        <v>7</v>
      </c>
      <c r="C71" s="31">
        <v>20162</v>
      </c>
      <c r="D71" s="32">
        <v>4634</v>
      </c>
      <c r="E71" s="11">
        <v>24796</v>
      </c>
      <c r="F71" s="32">
        <v>24107</v>
      </c>
      <c r="G71" s="32">
        <v>4939</v>
      </c>
      <c r="H71" s="11">
        <v>29046</v>
      </c>
      <c r="I71" s="23">
        <v>53842</v>
      </c>
    </row>
    <row r="72" spans="1:9" ht="15.75" customHeight="1" x14ac:dyDescent="0.2">
      <c r="A72" s="94"/>
      <c r="B72" s="75" t="s">
        <v>8</v>
      </c>
      <c r="C72" s="31">
        <v>20313</v>
      </c>
      <c r="D72" s="32">
        <v>4636</v>
      </c>
      <c r="E72" s="11">
        <v>24949</v>
      </c>
      <c r="F72" s="32">
        <v>24419</v>
      </c>
      <c r="G72" s="32">
        <v>5003</v>
      </c>
      <c r="H72" s="11">
        <v>29422</v>
      </c>
      <c r="I72" s="23">
        <v>54371</v>
      </c>
    </row>
    <row r="73" spans="1:9" ht="15.75" customHeight="1" x14ac:dyDescent="0.2">
      <c r="A73" s="94"/>
      <c r="B73" s="75" t="s">
        <v>9</v>
      </c>
      <c r="C73" s="31">
        <v>20579</v>
      </c>
      <c r="D73" s="32">
        <v>4607</v>
      </c>
      <c r="E73" s="11">
        <v>25186</v>
      </c>
      <c r="F73" s="32">
        <v>25309</v>
      </c>
      <c r="G73" s="32">
        <v>5104</v>
      </c>
      <c r="H73" s="11">
        <v>30413</v>
      </c>
      <c r="I73" s="23">
        <v>55599</v>
      </c>
    </row>
    <row r="74" spans="1:9" ht="15.75" customHeight="1" x14ac:dyDescent="0.2">
      <c r="A74" s="94"/>
      <c r="B74" s="75" t="s">
        <v>10</v>
      </c>
      <c r="C74" s="31">
        <v>20702</v>
      </c>
      <c r="D74" s="32">
        <v>4617</v>
      </c>
      <c r="E74" s="11">
        <v>25319</v>
      </c>
      <c r="F74" s="32">
        <v>25724</v>
      </c>
      <c r="G74" s="32">
        <v>5143</v>
      </c>
      <c r="H74" s="11">
        <v>30867</v>
      </c>
      <c r="I74" s="23">
        <v>56186</v>
      </c>
    </row>
    <row r="75" spans="1:9" ht="15.75" customHeight="1" x14ac:dyDescent="0.2">
      <c r="A75" s="94"/>
      <c r="B75" s="75" t="s">
        <v>11</v>
      </c>
      <c r="C75" s="31">
        <v>20801</v>
      </c>
      <c r="D75" s="32">
        <v>4602</v>
      </c>
      <c r="E75" s="11">
        <v>25403</v>
      </c>
      <c r="F75" s="32">
        <v>25870</v>
      </c>
      <c r="G75" s="32">
        <v>5151</v>
      </c>
      <c r="H75" s="11">
        <v>31021</v>
      </c>
      <c r="I75" s="23">
        <v>56424</v>
      </c>
    </row>
    <row r="76" spans="1:9" ht="15.75" customHeight="1" x14ac:dyDescent="0.2">
      <c r="A76" s="94"/>
      <c r="B76" s="75" t="s">
        <v>12</v>
      </c>
      <c r="C76" s="31">
        <v>20991</v>
      </c>
      <c r="D76" s="32">
        <v>4631</v>
      </c>
      <c r="E76" s="11">
        <v>25622</v>
      </c>
      <c r="F76" s="32">
        <v>26043</v>
      </c>
      <c r="G76" s="32">
        <v>5140</v>
      </c>
      <c r="H76" s="11">
        <v>31183</v>
      </c>
      <c r="I76" s="23">
        <v>56805</v>
      </c>
    </row>
    <row r="77" spans="1:9" ht="15.75" customHeight="1" x14ac:dyDescent="0.2">
      <c r="A77" s="94"/>
      <c r="B77" s="75" t="s">
        <v>13</v>
      </c>
      <c r="C77" s="31">
        <v>21004</v>
      </c>
      <c r="D77" s="32">
        <v>4592</v>
      </c>
      <c r="E77" s="11">
        <v>25596</v>
      </c>
      <c r="F77" s="32">
        <v>26262</v>
      </c>
      <c r="G77" s="32">
        <v>5152</v>
      </c>
      <c r="H77" s="11">
        <v>31414</v>
      </c>
      <c r="I77" s="23">
        <v>57010</v>
      </c>
    </row>
    <row r="78" spans="1:9" ht="15.75" customHeight="1" x14ac:dyDescent="0.2">
      <c r="A78" s="94"/>
      <c r="B78" s="75" t="s">
        <v>14</v>
      </c>
      <c r="C78" s="31">
        <v>21022</v>
      </c>
      <c r="D78" s="32">
        <v>4623</v>
      </c>
      <c r="E78" s="11">
        <v>25645</v>
      </c>
      <c r="F78" s="32">
        <v>26528</v>
      </c>
      <c r="G78" s="32">
        <v>5184</v>
      </c>
      <c r="H78" s="11">
        <v>31712</v>
      </c>
      <c r="I78" s="23">
        <v>57357</v>
      </c>
    </row>
    <row r="79" spans="1:9" ht="15.75" customHeight="1" x14ac:dyDescent="0.2">
      <c r="A79" s="94"/>
      <c r="B79" s="75" t="s">
        <v>15</v>
      </c>
      <c r="C79" s="31">
        <v>20997</v>
      </c>
      <c r="D79" s="32">
        <v>4610</v>
      </c>
      <c r="E79" s="11">
        <v>25607</v>
      </c>
      <c r="F79" s="32">
        <v>26583</v>
      </c>
      <c r="G79" s="32">
        <v>5158</v>
      </c>
      <c r="H79" s="11">
        <v>31741</v>
      </c>
      <c r="I79" s="23">
        <v>57348</v>
      </c>
    </row>
    <row r="80" spans="1:9" ht="15.75" customHeight="1" x14ac:dyDescent="0.2">
      <c r="A80" s="94"/>
      <c r="B80" s="75" t="s">
        <v>16</v>
      </c>
      <c r="C80" s="31">
        <v>21100</v>
      </c>
      <c r="D80" s="32">
        <v>4674</v>
      </c>
      <c r="E80" s="11">
        <v>25774</v>
      </c>
      <c r="F80" s="32">
        <v>26630</v>
      </c>
      <c r="G80" s="32">
        <v>5165</v>
      </c>
      <c r="H80" s="11">
        <v>31795</v>
      </c>
      <c r="I80" s="23">
        <v>57569</v>
      </c>
    </row>
    <row r="81" spans="1:9" ht="15.75" customHeight="1" thickBot="1" x14ac:dyDescent="0.25">
      <c r="A81" s="94"/>
      <c r="B81" s="54" t="s">
        <v>17</v>
      </c>
      <c r="C81" s="33">
        <v>21403</v>
      </c>
      <c r="D81" s="34">
        <v>4786</v>
      </c>
      <c r="E81" s="17">
        <v>26189</v>
      </c>
      <c r="F81" s="34">
        <v>27014</v>
      </c>
      <c r="G81" s="34">
        <v>5190</v>
      </c>
      <c r="H81" s="17">
        <v>32204</v>
      </c>
      <c r="I81" s="28">
        <v>58393</v>
      </c>
    </row>
    <row r="82" spans="1:9" ht="15.75" customHeight="1" x14ac:dyDescent="0.2">
      <c r="A82" s="96">
        <v>2018</v>
      </c>
      <c r="B82" s="74" t="s">
        <v>6</v>
      </c>
      <c r="C82" s="29">
        <v>21443</v>
      </c>
      <c r="D82" s="30">
        <v>4790</v>
      </c>
      <c r="E82" s="8">
        <v>26233</v>
      </c>
      <c r="F82" s="30">
        <v>26958</v>
      </c>
      <c r="G82" s="30">
        <v>5181</v>
      </c>
      <c r="H82" s="8">
        <v>32139</v>
      </c>
      <c r="I82" s="22">
        <v>58372</v>
      </c>
    </row>
    <row r="83" spans="1:9" ht="15.75" customHeight="1" x14ac:dyDescent="0.2">
      <c r="A83" s="94"/>
      <c r="B83" s="75" t="s">
        <v>7</v>
      </c>
      <c r="C83" s="31">
        <v>21529</v>
      </c>
      <c r="D83" s="32">
        <v>4762</v>
      </c>
      <c r="E83" s="11">
        <v>26291</v>
      </c>
      <c r="F83" s="32">
        <v>26817</v>
      </c>
      <c r="G83" s="32">
        <v>5160</v>
      </c>
      <c r="H83" s="11">
        <v>31977</v>
      </c>
      <c r="I83" s="23">
        <v>58268</v>
      </c>
    </row>
    <row r="84" spans="1:9" ht="15.75" customHeight="1" x14ac:dyDescent="0.2">
      <c r="A84" s="94"/>
      <c r="B84" s="75" t="s">
        <v>8</v>
      </c>
      <c r="C84" s="31">
        <v>21740</v>
      </c>
      <c r="D84" s="32">
        <v>4818</v>
      </c>
      <c r="E84" s="11">
        <v>26558</v>
      </c>
      <c r="F84" s="32">
        <v>26787</v>
      </c>
      <c r="G84" s="32">
        <v>5150</v>
      </c>
      <c r="H84" s="11">
        <v>31937</v>
      </c>
      <c r="I84" s="23">
        <v>58495</v>
      </c>
    </row>
    <row r="85" spans="1:9" ht="15.75" customHeight="1" x14ac:dyDescent="0.2">
      <c r="A85" s="94"/>
      <c r="B85" s="75" t="s">
        <v>9</v>
      </c>
      <c r="C85" s="31">
        <v>22014</v>
      </c>
      <c r="D85" s="32">
        <v>4840</v>
      </c>
      <c r="E85" s="11">
        <v>26854</v>
      </c>
      <c r="F85" s="32">
        <v>26956</v>
      </c>
      <c r="G85" s="32">
        <v>5178</v>
      </c>
      <c r="H85" s="11">
        <v>32134</v>
      </c>
      <c r="I85" s="23">
        <v>58988</v>
      </c>
    </row>
    <row r="86" spans="1:9" ht="15.75" customHeight="1" x14ac:dyDescent="0.2">
      <c r="A86" s="94"/>
      <c r="B86" s="75" t="s">
        <v>10</v>
      </c>
      <c r="C86" s="31">
        <v>22135</v>
      </c>
      <c r="D86" s="32">
        <v>4858</v>
      </c>
      <c r="E86" s="11">
        <v>26993</v>
      </c>
      <c r="F86" s="32">
        <v>26765</v>
      </c>
      <c r="G86" s="32">
        <v>5181</v>
      </c>
      <c r="H86" s="11">
        <v>31946</v>
      </c>
      <c r="I86" s="23">
        <v>58939</v>
      </c>
    </row>
    <row r="87" spans="1:9" ht="15.75" customHeight="1" x14ac:dyDescent="0.2">
      <c r="A87" s="94"/>
      <c r="B87" s="75" t="s">
        <v>11</v>
      </c>
      <c r="C87" s="31">
        <v>22332</v>
      </c>
      <c r="D87" s="32">
        <v>4903</v>
      </c>
      <c r="E87" s="11">
        <v>27235</v>
      </c>
      <c r="F87" s="32">
        <v>26732</v>
      </c>
      <c r="G87" s="32">
        <v>5173</v>
      </c>
      <c r="H87" s="11">
        <v>31905</v>
      </c>
      <c r="I87" s="23">
        <v>59140</v>
      </c>
    </row>
    <row r="88" spans="1:9" ht="15.75" customHeight="1" x14ac:dyDescent="0.2">
      <c r="A88" s="94"/>
      <c r="B88" s="75" t="s">
        <v>12</v>
      </c>
      <c r="C88" s="31">
        <v>22471</v>
      </c>
      <c r="D88" s="32">
        <v>4927</v>
      </c>
      <c r="E88" s="11">
        <v>27398</v>
      </c>
      <c r="F88" s="32">
        <v>26691</v>
      </c>
      <c r="G88" s="32">
        <v>5150</v>
      </c>
      <c r="H88" s="11">
        <v>31841</v>
      </c>
      <c r="I88" s="23">
        <v>59239</v>
      </c>
    </row>
    <row r="89" spans="1:9" ht="15.75" customHeight="1" x14ac:dyDescent="0.2">
      <c r="A89" s="94"/>
      <c r="B89" s="75" t="s">
        <v>13</v>
      </c>
      <c r="C89" s="31">
        <v>22567</v>
      </c>
      <c r="D89" s="32">
        <v>4942</v>
      </c>
      <c r="E89" s="11">
        <v>27509</v>
      </c>
      <c r="F89" s="32">
        <v>26872</v>
      </c>
      <c r="G89" s="32">
        <v>5136</v>
      </c>
      <c r="H89" s="11">
        <v>32008</v>
      </c>
      <c r="I89" s="23">
        <v>59517</v>
      </c>
    </row>
    <row r="90" spans="1:9" ht="15.75" customHeight="1" x14ac:dyDescent="0.2">
      <c r="A90" s="94"/>
      <c r="B90" s="75" t="s">
        <v>14</v>
      </c>
      <c r="C90" s="31">
        <v>22791</v>
      </c>
      <c r="D90" s="32">
        <v>5008</v>
      </c>
      <c r="E90" s="11">
        <v>27799</v>
      </c>
      <c r="F90" s="32">
        <v>26817</v>
      </c>
      <c r="G90" s="32">
        <v>5149</v>
      </c>
      <c r="H90" s="11">
        <v>31966</v>
      </c>
      <c r="I90" s="23">
        <v>59765</v>
      </c>
    </row>
    <row r="91" spans="1:9" ht="15.75" customHeight="1" x14ac:dyDescent="0.2">
      <c r="A91" s="94"/>
      <c r="B91" s="75" t="s">
        <v>15</v>
      </c>
      <c r="C91" s="31">
        <v>23008</v>
      </c>
      <c r="D91" s="32">
        <v>5055</v>
      </c>
      <c r="E91" s="11">
        <v>28063</v>
      </c>
      <c r="F91" s="32">
        <v>26720</v>
      </c>
      <c r="G91" s="32">
        <v>5063</v>
      </c>
      <c r="H91" s="11">
        <v>31783</v>
      </c>
      <c r="I91" s="23">
        <v>59846</v>
      </c>
    </row>
    <row r="92" spans="1:9" ht="15.75" customHeight="1" x14ac:dyDescent="0.2">
      <c r="A92" s="94"/>
      <c r="B92" s="75" t="s">
        <v>16</v>
      </c>
      <c r="C92" s="31">
        <v>23297</v>
      </c>
      <c r="D92" s="32">
        <v>5120</v>
      </c>
      <c r="E92" s="11">
        <v>28417</v>
      </c>
      <c r="F92" s="32">
        <v>26833</v>
      </c>
      <c r="G92" s="32">
        <v>5039</v>
      </c>
      <c r="H92" s="11">
        <v>31872</v>
      </c>
      <c r="I92" s="23">
        <v>60289</v>
      </c>
    </row>
    <row r="93" spans="1:9" ht="15.75" customHeight="1" thickBot="1" x14ac:dyDescent="0.25">
      <c r="A93" s="94"/>
      <c r="B93" s="54" t="s">
        <v>17</v>
      </c>
      <c r="C93" s="33">
        <v>23500</v>
      </c>
      <c r="D93" s="34">
        <v>5246</v>
      </c>
      <c r="E93" s="17">
        <v>28746</v>
      </c>
      <c r="F93" s="34">
        <v>26833</v>
      </c>
      <c r="G93" s="34">
        <v>5034</v>
      </c>
      <c r="H93" s="17">
        <v>31867</v>
      </c>
      <c r="I93" s="28">
        <v>60613</v>
      </c>
    </row>
    <row r="94" spans="1:9" ht="15.75" customHeight="1" x14ac:dyDescent="0.2">
      <c r="A94" s="96">
        <v>2019</v>
      </c>
      <c r="B94" s="74" t="s">
        <v>6</v>
      </c>
      <c r="C94" s="29">
        <v>23569</v>
      </c>
      <c r="D94" s="30">
        <v>5208</v>
      </c>
      <c r="E94" s="8">
        <v>28777</v>
      </c>
      <c r="F94" s="30">
        <v>26582</v>
      </c>
      <c r="G94" s="30">
        <v>5001</v>
      </c>
      <c r="H94" s="8">
        <v>31583</v>
      </c>
      <c r="I94" s="22">
        <v>60360</v>
      </c>
    </row>
    <row r="95" spans="1:9" ht="15.75" customHeight="1" x14ac:dyDescent="0.2">
      <c r="A95" s="94"/>
      <c r="B95" s="75" t="s">
        <v>7</v>
      </c>
      <c r="C95" s="31">
        <v>23683</v>
      </c>
      <c r="D95" s="32">
        <v>5204</v>
      </c>
      <c r="E95" s="11">
        <v>28887</v>
      </c>
      <c r="F95" s="32">
        <v>26560</v>
      </c>
      <c r="G95" s="32">
        <v>4981</v>
      </c>
      <c r="H95" s="11">
        <v>31541</v>
      </c>
      <c r="I95" s="23">
        <v>60428</v>
      </c>
    </row>
    <row r="96" spans="1:9" ht="15.75" customHeight="1" x14ac:dyDescent="0.2">
      <c r="A96" s="94"/>
      <c r="B96" s="75" t="s">
        <v>8</v>
      </c>
      <c r="C96" s="31">
        <v>23889</v>
      </c>
      <c r="D96" s="32">
        <v>5242</v>
      </c>
      <c r="E96" s="11">
        <v>29131</v>
      </c>
      <c r="F96" s="32">
        <v>26600</v>
      </c>
      <c r="G96" s="32">
        <v>4998</v>
      </c>
      <c r="H96" s="11">
        <v>31598</v>
      </c>
      <c r="I96" s="23">
        <v>60729</v>
      </c>
    </row>
    <row r="97" spans="1:9" ht="15.75" customHeight="1" x14ac:dyDescent="0.2">
      <c r="A97" s="94"/>
      <c r="B97" s="75" t="s">
        <v>9</v>
      </c>
      <c r="C97" s="31">
        <v>24111</v>
      </c>
      <c r="D97" s="32">
        <v>5288</v>
      </c>
      <c r="E97" s="11">
        <v>29399</v>
      </c>
      <c r="F97" s="32">
        <v>26675</v>
      </c>
      <c r="G97" s="32">
        <v>4990</v>
      </c>
      <c r="H97" s="11">
        <v>31665</v>
      </c>
      <c r="I97" s="23">
        <v>61064</v>
      </c>
    </row>
    <row r="98" spans="1:9" ht="15.75" customHeight="1" x14ac:dyDescent="0.2">
      <c r="A98" s="94"/>
      <c r="B98" s="75" t="s">
        <v>10</v>
      </c>
      <c r="C98" s="31">
        <v>24313</v>
      </c>
      <c r="D98" s="32">
        <v>5281</v>
      </c>
      <c r="E98" s="11">
        <v>29594</v>
      </c>
      <c r="F98" s="32">
        <v>26622</v>
      </c>
      <c r="G98" s="32">
        <v>4948</v>
      </c>
      <c r="H98" s="11">
        <v>31570</v>
      </c>
      <c r="I98" s="23">
        <v>61164</v>
      </c>
    </row>
    <row r="99" spans="1:9" ht="15.75" customHeight="1" x14ac:dyDescent="0.2">
      <c r="A99" s="94"/>
      <c r="B99" s="75" t="s">
        <v>11</v>
      </c>
      <c r="C99" s="31">
        <v>24490</v>
      </c>
      <c r="D99" s="32">
        <v>5343</v>
      </c>
      <c r="E99" s="11">
        <v>29833</v>
      </c>
      <c r="F99" s="32">
        <v>26615</v>
      </c>
      <c r="G99" s="32">
        <v>4932</v>
      </c>
      <c r="H99" s="11">
        <v>31547</v>
      </c>
      <c r="I99" s="23">
        <v>61380</v>
      </c>
    </row>
    <row r="100" spans="1:9" ht="15.75" customHeight="1" x14ac:dyDescent="0.2">
      <c r="A100" s="94"/>
      <c r="B100" s="75" t="s">
        <v>12</v>
      </c>
      <c r="C100" s="31">
        <v>24712</v>
      </c>
      <c r="D100" s="32">
        <v>5363</v>
      </c>
      <c r="E100" s="11">
        <v>30075</v>
      </c>
      <c r="F100" s="32">
        <v>26533</v>
      </c>
      <c r="G100" s="32">
        <v>4957</v>
      </c>
      <c r="H100" s="11">
        <v>31490</v>
      </c>
      <c r="I100" s="23">
        <v>61565</v>
      </c>
    </row>
    <row r="101" spans="1:9" ht="15.75" customHeight="1" x14ac:dyDescent="0.2">
      <c r="A101" s="94"/>
      <c r="B101" s="75" t="s">
        <v>13</v>
      </c>
      <c r="C101" s="31">
        <v>24745</v>
      </c>
      <c r="D101" s="32">
        <v>5348</v>
      </c>
      <c r="E101" s="11">
        <v>30093</v>
      </c>
      <c r="F101" s="32">
        <v>26618</v>
      </c>
      <c r="G101" s="32">
        <v>4931</v>
      </c>
      <c r="H101" s="11">
        <v>31549</v>
      </c>
      <c r="I101" s="23">
        <v>61642</v>
      </c>
    </row>
    <row r="102" spans="1:9" ht="15.75" customHeight="1" x14ac:dyDescent="0.2">
      <c r="A102" s="94"/>
      <c r="B102" s="75" t="s">
        <v>14</v>
      </c>
      <c r="C102" s="31">
        <v>24792</v>
      </c>
      <c r="D102" s="32">
        <v>5362</v>
      </c>
      <c r="E102" s="11">
        <v>30154</v>
      </c>
      <c r="F102" s="32">
        <v>26815</v>
      </c>
      <c r="G102" s="32">
        <v>4912</v>
      </c>
      <c r="H102" s="11">
        <v>31727</v>
      </c>
      <c r="I102" s="23">
        <v>61881</v>
      </c>
    </row>
    <row r="103" spans="1:9" ht="15.75" customHeight="1" x14ac:dyDescent="0.2">
      <c r="A103" s="94"/>
      <c r="B103" s="75" t="s">
        <v>15</v>
      </c>
      <c r="C103" s="31">
        <v>24838</v>
      </c>
      <c r="D103" s="32">
        <v>5411</v>
      </c>
      <c r="E103" s="11">
        <v>30249</v>
      </c>
      <c r="F103" s="32">
        <v>26788</v>
      </c>
      <c r="G103" s="32">
        <v>4883</v>
      </c>
      <c r="H103" s="11">
        <v>31671</v>
      </c>
      <c r="I103" s="23">
        <v>61920</v>
      </c>
    </row>
    <row r="104" spans="1:9" ht="15.75" customHeight="1" x14ac:dyDescent="0.2">
      <c r="A104" s="94"/>
      <c r="B104" s="75" t="s">
        <v>16</v>
      </c>
      <c r="C104" s="31">
        <v>24909</v>
      </c>
      <c r="D104" s="32">
        <v>5421</v>
      </c>
      <c r="E104" s="11">
        <v>30330</v>
      </c>
      <c r="F104" s="32">
        <v>26593</v>
      </c>
      <c r="G104" s="32">
        <v>4908</v>
      </c>
      <c r="H104" s="11">
        <v>31501</v>
      </c>
      <c r="I104" s="23">
        <v>61831</v>
      </c>
    </row>
    <row r="105" spans="1:9" ht="15.75" customHeight="1" thickBot="1" x14ac:dyDescent="0.25">
      <c r="A105" s="94"/>
      <c r="B105" s="54" t="s">
        <v>17</v>
      </c>
      <c r="C105" s="33">
        <v>25326</v>
      </c>
      <c r="D105" s="34">
        <v>5435</v>
      </c>
      <c r="E105" s="17">
        <v>30761</v>
      </c>
      <c r="F105" s="34">
        <v>26927</v>
      </c>
      <c r="G105" s="34">
        <v>4914</v>
      </c>
      <c r="H105" s="17">
        <v>31841</v>
      </c>
      <c r="I105" s="28">
        <v>62602</v>
      </c>
    </row>
    <row r="106" spans="1:9" ht="15.75" customHeight="1" x14ac:dyDescent="0.2">
      <c r="A106" s="96">
        <v>2020</v>
      </c>
      <c r="B106" s="74" t="s">
        <v>6</v>
      </c>
      <c r="C106" s="29">
        <v>25305</v>
      </c>
      <c r="D106" s="30">
        <v>5403</v>
      </c>
      <c r="E106" s="8">
        <v>30708</v>
      </c>
      <c r="F106" s="30">
        <v>26810</v>
      </c>
      <c r="G106" s="30">
        <v>4905</v>
      </c>
      <c r="H106" s="8">
        <v>31715</v>
      </c>
      <c r="I106" s="22">
        <v>62423</v>
      </c>
    </row>
    <row r="107" spans="1:9" ht="15.75" customHeight="1" x14ac:dyDescent="0.2">
      <c r="A107" s="94"/>
      <c r="B107" s="75" t="s">
        <v>7</v>
      </c>
      <c r="C107" s="31">
        <v>25416</v>
      </c>
      <c r="D107" s="32">
        <v>5414</v>
      </c>
      <c r="E107" s="11">
        <v>30830</v>
      </c>
      <c r="F107" s="32">
        <v>26775</v>
      </c>
      <c r="G107" s="32">
        <v>4927</v>
      </c>
      <c r="H107" s="11">
        <v>31702</v>
      </c>
      <c r="I107" s="23">
        <v>62532</v>
      </c>
    </row>
    <row r="108" spans="1:9" ht="15.75" customHeight="1" x14ac:dyDescent="0.2">
      <c r="A108" s="94"/>
      <c r="B108" s="75" t="s">
        <v>8</v>
      </c>
      <c r="C108" s="31">
        <v>25574</v>
      </c>
      <c r="D108" s="32">
        <v>5430</v>
      </c>
      <c r="E108" s="11">
        <v>31004</v>
      </c>
      <c r="F108" s="32">
        <v>26873</v>
      </c>
      <c r="G108" s="32">
        <v>4846</v>
      </c>
      <c r="H108" s="11">
        <v>31719</v>
      </c>
      <c r="I108" s="23">
        <v>62723</v>
      </c>
    </row>
    <row r="109" spans="1:9" ht="15.75" customHeight="1" x14ac:dyDescent="0.2">
      <c r="A109" s="94"/>
      <c r="B109" s="75" t="s">
        <v>9</v>
      </c>
      <c r="C109" s="31">
        <v>26737</v>
      </c>
      <c r="D109" s="32">
        <v>5810</v>
      </c>
      <c r="E109" s="11">
        <v>32547</v>
      </c>
      <c r="F109" s="32">
        <v>28275</v>
      </c>
      <c r="G109" s="32">
        <v>5136</v>
      </c>
      <c r="H109" s="11">
        <v>33411</v>
      </c>
      <c r="I109" s="23">
        <v>65958</v>
      </c>
    </row>
    <row r="110" spans="1:9" ht="15.75" customHeight="1" x14ac:dyDescent="0.2">
      <c r="A110" s="94"/>
      <c r="B110" s="75" t="s">
        <v>10</v>
      </c>
      <c r="C110" s="31">
        <v>26948</v>
      </c>
      <c r="D110" s="32">
        <v>6067</v>
      </c>
      <c r="E110" s="11">
        <v>33015</v>
      </c>
      <c r="F110" s="32">
        <v>29279</v>
      </c>
      <c r="G110" s="32">
        <v>5286</v>
      </c>
      <c r="H110" s="11">
        <v>34565</v>
      </c>
      <c r="I110" s="23">
        <v>67580</v>
      </c>
    </row>
    <row r="111" spans="1:9" ht="15.75" customHeight="1" x14ac:dyDescent="0.2">
      <c r="A111" s="94"/>
      <c r="B111" s="75" t="s">
        <v>11</v>
      </c>
      <c r="C111" s="31">
        <v>27374</v>
      </c>
      <c r="D111" s="32">
        <v>5819</v>
      </c>
      <c r="E111" s="11">
        <v>33193</v>
      </c>
      <c r="F111" s="32">
        <v>29626</v>
      </c>
      <c r="G111" s="32">
        <v>5471</v>
      </c>
      <c r="H111" s="11">
        <v>35097</v>
      </c>
      <c r="I111" s="23">
        <v>68290</v>
      </c>
    </row>
    <row r="112" spans="1:9" ht="15.75" customHeight="1" x14ac:dyDescent="0.2">
      <c r="A112" s="94"/>
      <c r="B112" s="75" t="s">
        <v>12</v>
      </c>
      <c r="C112" s="31">
        <v>27868</v>
      </c>
      <c r="D112" s="32">
        <v>6019</v>
      </c>
      <c r="E112" s="11">
        <v>33887</v>
      </c>
      <c r="F112" s="32">
        <v>30107</v>
      </c>
      <c r="G112" s="32">
        <v>5495</v>
      </c>
      <c r="H112" s="11">
        <v>35602</v>
      </c>
      <c r="I112" s="23">
        <v>69489</v>
      </c>
    </row>
    <row r="113" spans="1:9" ht="15.75" customHeight="1" x14ac:dyDescent="0.2">
      <c r="A113" s="94"/>
      <c r="B113" s="75" t="s">
        <v>13</v>
      </c>
      <c r="C113" s="31">
        <v>28124</v>
      </c>
      <c r="D113" s="32">
        <v>6046</v>
      </c>
      <c r="E113" s="11">
        <v>34170</v>
      </c>
      <c r="F113" s="32">
        <v>30453</v>
      </c>
      <c r="G113" s="32">
        <v>5515</v>
      </c>
      <c r="H113" s="11">
        <v>35968</v>
      </c>
      <c r="I113" s="23">
        <v>70138</v>
      </c>
    </row>
    <row r="114" spans="1:9" ht="15.75" customHeight="1" x14ac:dyDescent="0.2">
      <c r="A114" s="94"/>
      <c r="B114" s="75" t="s">
        <v>14</v>
      </c>
      <c r="C114" s="31">
        <v>28500</v>
      </c>
      <c r="D114" s="32">
        <v>6155</v>
      </c>
      <c r="E114" s="11">
        <v>34655</v>
      </c>
      <c r="F114" s="32">
        <v>30636</v>
      </c>
      <c r="G114" s="32">
        <v>5513</v>
      </c>
      <c r="H114" s="11">
        <v>36149</v>
      </c>
      <c r="I114" s="23">
        <v>70804</v>
      </c>
    </row>
    <row r="115" spans="1:9" ht="15.75" customHeight="1" x14ac:dyDescent="0.2">
      <c r="A115" s="94"/>
      <c r="B115" s="75" t="s">
        <v>15</v>
      </c>
      <c r="C115" s="31">
        <v>28711</v>
      </c>
      <c r="D115" s="32">
        <v>6173</v>
      </c>
      <c r="E115" s="11">
        <v>34884</v>
      </c>
      <c r="F115" s="32">
        <v>30597</v>
      </c>
      <c r="G115" s="32">
        <v>5450</v>
      </c>
      <c r="H115" s="11">
        <v>36047</v>
      </c>
      <c r="I115" s="23">
        <v>70931</v>
      </c>
    </row>
    <row r="116" spans="1:9" ht="15.75" customHeight="1" x14ac:dyDescent="0.2">
      <c r="A116" s="94"/>
      <c r="B116" s="75" t="s">
        <v>16</v>
      </c>
      <c r="C116" s="31">
        <v>28958</v>
      </c>
      <c r="D116" s="32">
        <v>6219</v>
      </c>
      <c r="E116" s="11">
        <v>35177</v>
      </c>
      <c r="F116" s="32">
        <v>30589</v>
      </c>
      <c r="G116" s="32">
        <v>5419</v>
      </c>
      <c r="H116" s="11">
        <v>36008</v>
      </c>
      <c r="I116" s="23">
        <v>71185</v>
      </c>
    </row>
    <row r="117" spans="1:9" ht="15.75" customHeight="1" thickBot="1" x14ac:dyDescent="0.25">
      <c r="A117" s="94"/>
      <c r="B117" s="54" t="s">
        <v>17</v>
      </c>
      <c r="C117" s="33">
        <v>29464</v>
      </c>
      <c r="D117" s="34">
        <v>6361</v>
      </c>
      <c r="E117" s="17">
        <v>35825</v>
      </c>
      <c r="F117" s="34">
        <v>30516</v>
      </c>
      <c r="G117" s="34">
        <v>5338</v>
      </c>
      <c r="H117" s="17">
        <v>35854</v>
      </c>
      <c r="I117" s="28">
        <v>71679</v>
      </c>
    </row>
    <row r="118" spans="1:9" ht="15.75" customHeight="1" x14ac:dyDescent="0.2">
      <c r="A118" s="96">
        <v>2021</v>
      </c>
      <c r="B118" s="74" t="s">
        <v>6</v>
      </c>
      <c r="C118" s="29">
        <v>31167</v>
      </c>
      <c r="D118" s="30">
        <v>5785</v>
      </c>
      <c r="E118" s="8">
        <v>36952</v>
      </c>
      <c r="F118" s="30">
        <v>29770</v>
      </c>
      <c r="G118" s="30">
        <v>4810</v>
      </c>
      <c r="H118" s="8">
        <v>34580</v>
      </c>
      <c r="I118" s="22">
        <v>71532</v>
      </c>
    </row>
    <row r="119" spans="1:9" ht="15.75" customHeight="1" x14ac:dyDescent="0.2">
      <c r="A119" s="94"/>
      <c r="B119" s="75" t="s">
        <v>7</v>
      </c>
      <c r="C119" s="31">
        <v>29955</v>
      </c>
      <c r="D119" s="32">
        <v>6353</v>
      </c>
      <c r="E119" s="11">
        <v>36308</v>
      </c>
      <c r="F119" s="32">
        <v>30317</v>
      </c>
      <c r="G119" s="32">
        <v>4829</v>
      </c>
      <c r="H119" s="11">
        <v>35146</v>
      </c>
      <c r="I119" s="23">
        <v>71454</v>
      </c>
    </row>
    <row r="120" spans="1:9" ht="15.75" customHeight="1" x14ac:dyDescent="0.2">
      <c r="A120" s="94"/>
      <c r="B120" s="75" t="s">
        <v>8</v>
      </c>
      <c r="C120" s="31">
        <v>29798</v>
      </c>
      <c r="D120" s="32">
        <v>6341</v>
      </c>
      <c r="E120" s="11">
        <v>36139</v>
      </c>
      <c r="F120" s="32">
        <v>29841</v>
      </c>
      <c r="G120" s="32">
        <v>5156</v>
      </c>
      <c r="H120" s="11">
        <v>34997</v>
      </c>
      <c r="I120" s="23">
        <v>71136</v>
      </c>
    </row>
    <row r="121" spans="1:9" ht="15.75" customHeight="1" x14ac:dyDescent="0.2">
      <c r="A121" s="94"/>
      <c r="B121" s="75" t="s">
        <v>9</v>
      </c>
      <c r="C121" s="31">
        <v>30716</v>
      </c>
      <c r="D121" s="32">
        <v>6831</v>
      </c>
      <c r="E121" s="11">
        <v>37547</v>
      </c>
      <c r="F121" s="32">
        <v>29089</v>
      </c>
      <c r="G121" s="32">
        <v>4647</v>
      </c>
      <c r="H121" s="11">
        <v>33736</v>
      </c>
      <c r="I121" s="23">
        <v>71283</v>
      </c>
    </row>
    <row r="122" spans="1:9" ht="15.75" customHeight="1" x14ac:dyDescent="0.2">
      <c r="A122" s="94"/>
      <c r="B122" s="75" t="s">
        <v>10</v>
      </c>
      <c r="C122" s="31">
        <v>30145</v>
      </c>
      <c r="D122" s="32">
        <v>6354</v>
      </c>
      <c r="E122" s="11">
        <v>36499</v>
      </c>
      <c r="F122" s="32">
        <v>29622</v>
      </c>
      <c r="G122" s="32">
        <v>5054</v>
      </c>
      <c r="H122" s="11">
        <v>34676</v>
      </c>
      <c r="I122" s="23">
        <v>71175</v>
      </c>
    </row>
    <row r="123" spans="1:9" ht="15.75" customHeight="1" x14ac:dyDescent="0.2">
      <c r="A123" s="94"/>
      <c r="B123" s="75" t="s">
        <v>11</v>
      </c>
      <c r="C123" s="31">
        <v>30313</v>
      </c>
      <c r="D123" s="32">
        <v>6361</v>
      </c>
      <c r="E123" s="11">
        <v>36674</v>
      </c>
      <c r="F123" s="32">
        <v>29523</v>
      </c>
      <c r="G123" s="32">
        <v>5008</v>
      </c>
      <c r="H123" s="11">
        <v>34531</v>
      </c>
      <c r="I123" s="23">
        <v>71205</v>
      </c>
    </row>
    <row r="124" spans="1:9" ht="15.75" customHeight="1" x14ac:dyDescent="0.2">
      <c r="A124" s="94"/>
      <c r="B124" s="75" t="s">
        <v>12</v>
      </c>
      <c r="C124" s="31">
        <v>30576</v>
      </c>
      <c r="D124" s="32">
        <v>6385</v>
      </c>
      <c r="E124" s="11">
        <v>36961</v>
      </c>
      <c r="F124" s="32">
        <v>29439</v>
      </c>
      <c r="G124" s="32">
        <v>4944</v>
      </c>
      <c r="H124" s="11">
        <v>34383</v>
      </c>
      <c r="I124" s="23">
        <v>71344</v>
      </c>
    </row>
    <row r="125" spans="1:9" ht="15.75" customHeight="1" x14ac:dyDescent="0.2">
      <c r="A125" s="94"/>
      <c r="B125" s="75" t="s">
        <v>13</v>
      </c>
      <c r="C125" s="31">
        <v>30586</v>
      </c>
      <c r="D125" s="32">
        <v>6016</v>
      </c>
      <c r="E125" s="11">
        <v>36602</v>
      </c>
      <c r="F125" s="32">
        <v>29228</v>
      </c>
      <c r="G125" s="32">
        <v>4407</v>
      </c>
      <c r="H125" s="11">
        <v>33635</v>
      </c>
      <c r="I125" s="23">
        <v>70237</v>
      </c>
    </row>
    <row r="126" spans="1:9" ht="15.75" customHeight="1" x14ac:dyDescent="0.2">
      <c r="A126" s="94"/>
      <c r="B126" s="75" t="s">
        <v>14</v>
      </c>
      <c r="C126" s="24">
        <v>30689</v>
      </c>
      <c r="D126" s="11">
        <v>6277</v>
      </c>
      <c r="E126" s="11">
        <v>36966</v>
      </c>
      <c r="F126" s="11">
        <v>29025</v>
      </c>
      <c r="G126" s="11">
        <v>4921</v>
      </c>
      <c r="H126" s="11">
        <v>33946</v>
      </c>
      <c r="I126" s="23">
        <v>70912</v>
      </c>
    </row>
    <row r="127" spans="1:9" ht="15.75" customHeight="1" x14ac:dyDescent="0.2">
      <c r="A127" s="94"/>
      <c r="B127" s="75" t="s">
        <v>15</v>
      </c>
      <c r="C127" s="24">
        <v>30731</v>
      </c>
      <c r="D127" s="11">
        <v>6317</v>
      </c>
      <c r="E127" s="11">
        <v>37048</v>
      </c>
      <c r="F127" s="11">
        <v>28845</v>
      </c>
      <c r="G127" s="11">
        <v>4858</v>
      </c>
      <c r="H127" s="11">
        <v>33703</v>
      </c>
      <c r="I127" s="23">
        <v>70751</v>
      </c>
    </row>
    <row r="128" spans="1:9" ht="15.75" customHeight="1" x14ac:dyDescent="0.2">
      <c r="A128" s="94"/>
      <c r="B128" s="75" t="s">
        <v>16</v>
      </c>
      <c r="C128" s="24">
        <v>30848</v>
      </c>
      <c r="D128" s="11">
        <v>6357</v>
      </c>
      <c r="E128" s="11">
        <v>37205</v>
      </c>
      <c r="F128" s="11">
        <v>28466</v>
      </c>
      <c r="G128" s="11">
        <v>4813</v>
      </c>
      <c r="H128" s="11">
        <v>33279</v>
      </c>
      <c r="I128" s="23">
        <v>70484</v>
      </c>
    </row>
    <row r="129" spans="1:9" ht="15.75" customHeight="1" thickBot="1" x14ac:dyDescent="0.25">
      <c r="A129" s="94"/>
      <c r="B129" s="54" t="s">
        <v>17</v>
      </c>
      <c r="C129" s="27">
        <v>30792</v>
      </c>
      <c r="D129" s="17">
        <v>6388</v>
      </c>
      <c r="E129" s="17">
        <v>37180</v>
      </c>
      <c r="F129" s="17">
        <v>28279</v>
      </c>
      <c r="G129" s="17">
        <v>4794</v>
      </c>
      <c r="H129" s="17">
        <v>33073</v>
      </c>
      <c r="I129" s="28">
        <v>70253</v>
      </c>
    </row>
    <row r="130" spans="1:9" ht="15.75" customHeight="1" x14ac:dyDescent="0.2">
      <c r="A130" s="96">
        <v>2022</v>
      </c>
      <c r="B130" s="74" t="s">
        <v>6</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4"/>
      <c r="B131" s="75" t="s">
        <v>7</v>
      </c>
      <c r="C131" s="31">
        <v>31170</v>
      </c>
      <c r="D131" s="32">
        <v>6478</v>
      </c>
      <c r="E131" s="11">
        <f t="shared" si="0"/>
        <v>37648</v>
      </c>
      <c r="F131" s="32">
        <v>27881</v>
      </c>
      <c r="G131" s="32">
        <v>4646</v>
      </c>
      <c r="H131" s="11">
        <f t="shared" si="1"/>
        <v>32527</v>
      </c>
      <c r="I131" s="23">
        <v>70175</v>
      </c>
    </row>
    <row r="132" spans="1:9" ht="15.75" customHeight="1" x14ac:dyDescent="0.2">
      <c r="A132" s="94"/>
      <c r="B132" s="75" t="s">
        <v>8</v>
      </c>
      <c r="C132" s="31">
        <v>31416</v>
      </c>
      <c r="D132" s="32">
        <v>6449</v>
      </c>
      <c r="E132" s="11">
        <f t="shared" si="0"/>
        <v>37865</v>
      </c>
      <c r="F132" s="32">
        <v>27433</v>
      </c>
      <c r="G132" s="32">
        <v>4593</v>
      </c>
      <c r="H132" s="11">
        <f t="shared" si="1"/>
        <v>32026</v>
      </c>
      <c r="I132" s="23">
        <v>69891</v>
      </c>
    </row>
    <row r="133" spans="1:9" ht="15.75" customHeight="1" x14ac:dyDescent="0.2">
      <c r="A133" s="94"/>
      <c r="B133" s="75" t="s">
        <v>9</v>
      </c>
      <c r="C133" s="31">
        <v>31540</v>
      </c>
      <c r="D133" s="32">
        <v>6533</v>
      </c>
      <c r="E133" s="11">
        <f t="shared" si="0"/>
        <v>38073</v>
      </c>
      <c r="F133" s="32">
        <v>26982</v>
      </c>
      <c r="G133" s="32">
        <v>4485</v>
      </c>
      <c r="H133" s="11">
        <f t="shared" si="1"/>
        <v>31467</v>
      </c>
      <c r="I133" s="23">
        <v>69540</v>
      </c>
    </row>
    <row r="134" spans="1:9" ht="15.75" customHeight="1" x14ac:dyDescent="0.2">
      <c r="A134" s="94"/>
      <c r="B134" s="75" t="s">
        <v>10</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4"/>
      <c r="B135" s="75" t="s">
        <v>11</v>
      </c>
      <c r="C135" s="31">
        <v>31575</v>
      </c>
      <c r="D135" s="32">
        <v>6572</v>
      </c>
      <c r="E135" s="11">
        <f t="shared" si="0"/>
        <v>38147</v>
      </c>
      <c r="F135" s="32">
        <v>26549</v>
      </c>
      <c r="G135" s="32">
        <v>4405</v>
      </c>
      <c r="H135" s="11">
        <f t="shared" si="1"/>
        <v>30954</v>
      </c>
      <c r="I135" s="23">
        <f t="shared" si="2"/>
        <v>69101</v>
      </c>
    </row>
    <row r="136" spans="1:9" ht="15.75" customHeight="1" x14ac:dyDescent="0.2">
      <c r="A136" s="94"/>
      <c r="B136" s="75" t="s">
        <v>12</v>
      </c>
      <c r="C136" s="31">
        <v>31685</v>
      </c>
      <c r="D136" s="32">
        <v>6623</v>
      </c>
      <c r="E136" s="11">
        <f t="shared" si="0"/>
        <v>38308</v>
      </c>
      <c r="F136" s="32">
        <v>26353</v>
      </c>
      <c r="G136" s="32">
        <v>4402</v>
      </c>
      <c r="H136" s="11">
        <f t="shared" si="1"/>
        <v>30755</v>
      </c>
      <c r="I136" s="23">
        <f t="shared" si="2"/>
        <v>69063</v>
      </c>
    </row>
    <row r="137" spans="1:9" ht="15.75" customHeight="1" x14ac:dyDescent="0.2">
      <c r="A137" s="94"/>
      <c r="B137" s="75" t="s">
        <v>13</v>
      </c>
      <c r="C137" s="31">
        <v>31716</v>
      </c>
      <c r="D137" s="32">
        <v>6623</v>
      </c>
      <c r="E137" s="11">
        <f t="shared" si="0"/>
        <v>38339</v>
      </c>
      <c r="F137" s="32">
        <v>26176</v>
      </c>
      <c r="G137" s="32">
        <v>4319</v>
      </c>
      <c r="H137" s="11">
        <f t="shared" si="1"/>
        <v>30495</v>
      </c>
      <c r="I137" s="23">
        <f t="shared" si="2"/>
        <v>68834</v>
      </c>
    </row>
    <row r="138" spans="1:9" ht="15.75" customHeight="1" x14ac:dyDescent="0.2">
      <c r="A138" s="94"/>
      <c r="B138" s="75" t="s">
        <v>14</v>
      </c>
      <c r="C138" s="24">
        <v>31817</v>
      </c>
      <c r="D138" s="11">
        <v>6595</v>
      </c>
      <c r="E138" s="11">
        <f t="shared" si="0"/>
        <v>38412</v>
      </c>
      <c r="F138" s="11">
        <v>26057</v>
      </c>
      <c r="G138" s="11">
        <v>4305</v>
      </c>
      <c r="H138" s="11">
        <f t="shared" si="1"/>
        <v>30362</v>
      </c>
      <c r="I138" s="23">
        <f t="shared" si="2"/>
        <v>68774</v>
      </c>
    </row>
    <row r="139" spans="1:9" ht="15.75" customHeight="1" x14ac:dyDescent="0.2">
      <c r="A139" s="94"/>
      <c r="B139" s="75" t="s">
        <v>15</v>
      </c>
      <c r="C139" s="24">
        <v>31764</v>
      </c>
      <c r="D139" s="11">
        <v>6601</v>
      </c>
      <c r="E139" s="11">
        <f t="shared" si="0"/>
        <v>38365</v>
      </c>
      <c r="F139" s="11">
        <v>25805</v>
      </c>
      <c r="G139" s="11">
        <v>4280</v>
      </c>
      <c r="H139" s="11">
        <f t="shared" si="1"/>
        <v>30085</v>
      </c>
      <c r="I139" s="23">
        <f t="shared" si="2"/>
        <v>68450</v>
      </c>
    </row>
    <row r="140" spans="1:9" ht="15.75" customHeight="1" x14ac:dyDescent="0.2">
      <c r="A140" s="94"/>
      <c r="B140" s="75" t="s">
        <v>16</v>
      </c>
      <c r="C140" s="24">
        <v>32037</v>
      </c>
      <c r="D140" s="11">
        <v>6606</v>
      </c>
      <c r="E140" s="11">
        <f t="shared" si="0"/>
        <v>38643</v>
      </c>
      <c r="F140" s="11">
        <v>25609</v>
      </c>
      <c r="G140" s="11">
        <v>4241</v>
      </c>
      <c r="H140" s="11">
        <f t="shared" si="1"/>
        <v>29850</v>
      </c>
      <c r="I140" s="23">
        <f t="shared" si="2"/>
        <v>68493</v>
      </c>
    </row>
    <row r="141" spans="1:9" ht="15.75" customHeight="1" thickBot="1" x14ac:dyDescent="0.25">
      <c r="A141" s="94"/>
      <c r="B141" s="54" t="s">
        <v>17</v>
      </c>
      <c r="C141" s="27">
        <v>32120</v>
      </c>
      <c r="D141" s="17">
        <v>6676</v>
      </c>
      <c r="E141" s="17">
        <f t="shared" si="0"/>
        <v>38796</v>
      </c>
      <c r="F141" s="17">
        <v>25548</v>
      </c>
      <c r="G141" s="17">
        <v>4224</v>
      </c>
      <c r="H141" s="17">
        <f t="shared" si="1"/>
        <v>29772</v>
      </c>
      <c r="I141" s="23">
        <f t="shared" si="2"/>
        <v>68568</v>
      </c>
    </row>
    <row r="142" spans="1:9" ht="15.75" customHeight="1" x14ac:dyDescent="0.2">
      <c r="A142" s="96">
        <v>2023</v>
      </c>
      <c r="B142" s="74" t="s">
        <v>6</v>
      </c>
      <c r="C142" s="29">
        <v>32088</v>
      </c>
      <c r="D142" s="30">
        <v>6686</v>
      </c>
      <c r="E142" s="8">
        <f t="shared" ref="E142:E144" si="3">+C142+D142</f>
        <v>38774</v>
      </c>
      <c r="F142" s="30">
        <v>25299</v>
      </c>
      <c r="G142" s="30">
        <v>4168</v>
      </c>
      <c r="H142" s="8">
        <f t="shared" ref="H142:H144" si="4">+F142+G142</f>
        <v>29467</v>
      </c>
      <c r="I142" s="23">
        <f t="shared" ref="I142:I154" si="5">+E142+H142</f>
        <v>68241</v>
      </c>
    </row>
    <row r="143" spans="1:9" ht="15.75" customHeight="1" x14ac:dyDescent="0.2">
      <c r="A143" s="94"/>
      <c r="B143" s="75" t="s">
        <v>7</v>
      </c>
      <c r="C143" s="31">
        <v>32167</v>
      </c>
      <c r="D143" s="32">
        <v>6550</v>
      </c>
      <c r="E143" s="11">
        <f t="shared" si="3"/>
        <v>38717</v>
      </c>
      <c r="F143" s="32">
        <v>25185</v>
      </c>
      <c r="G143" s="32">
        <v>3964</v>
      </c>
      <c r="H143" s="11">
        <f t="shared" si="4"/>
        <v>29149</v>
      </c>
      <c r="I143" s="23">
        <f t="shared" si="5"/>
        <v>67866</v>
      </c>
    </row>
    <row r="144" spans="1:9" ht="15.75" customHeight="1" x14ac:dyDescent="0.2">
      <c r="A144" s="94"/>
      <c r="B144" s="75" t="s">
        <v>8</v>
      </c>
      <c r="C144" s="31">
        <v>31118</v>
      </c>
      <c r="D144" s="32">
        <v>6223</v>
      </c>
      <c r="E144" s="11">
        <f t="shared" si="3"/>
        <v>37341</v>
      </c>
      <c r="F144" s="32">
        <v>23566</v>
      </c>
      <c r="G144" s="32">
        <v>3531</v>
      </c>
      <c r="H144" s="11">
        <f t="shared" si="4"/>
        <v>27097</v>
      </c>
      <c r="I144" s="23">
        <f t="shared" si="5"/>
        <v>64438</v>
      </c>
    </row>
    <row r="145" spans="1:9" ht="15.75" customHeight="1" x14ac:dyDescent="0.2">
      <c r="A145" s="94"/>
      <c r="B145" s="75" t="s">
        <v>9</v>
      </c>
      <c r="C145" s="31">
        <v>31190</v>
      </c>
      <c r="D145" s="32">
        <v>6214</v>
      </c>
      <c r="E145" s="11">
        <v>37404</v>
      </c>
      <c r="F145" s="32">
        <v>23452</v>
      </c>
      <c r="G145" s="32">
        <v>3514</v>
      </c>
      <c r="H145" s="11">
        <v>26966</v>
      </c>
      <c r="I145" s="23">
        <f t="shared" si="5"/>
        <v>64370</v>
      </c>
    </row>
    <row r="146" spans="1:9" ht="15.75" customHeight="1" x14ac:dyDescent="0.2">
      <c r="A146" s="94"/>
      <c r="B146" s="75" t="s">
        <v>10</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4"/>
      <c r="B147" s="75" t="s">
        <v>11</v>
      </c>
      <c r="C147" s="31">
        <v>31241</v>
      </c>
      <c r="D147" s="32">
        <v>6189</v>
      </c>
      <c r="E147" s="11">
        <f t="shared" si="6"/>
        <v>37430</v>
      </c>
      <c r="F147" s="32">
        <v>22791</v>
      </c>
      <c r="G147" s="32">
        <v>3406</v>
      </c>
      <c r="H147" s="11">
        <f>+F147+G147</f>
        <v>26197</v>
      </c>
      <c r="I147" s="23">
        <f t="shared" si="5"/>
        <v>63627</v>
      </c>
    </row>
    <row r="148" spans="1:9" ht="15.75" customHeight="1" x14ac:dyDescent="0.2">
      <c r="A148" s="94"/>
      <c r="B148" s="75" t="s">
        <v>12</v>
      </c>
      <c r="C148" s="31">
        <v>31315</v>
      </c>
      <c r="D148" s="32">
        <v>6130</v>
      </c>
      <c r="E148" s="11">
        <f t="shared" si="6"/>
        <v>37445</v>
      </c>
      <c r="F148" s="32">
        <v>22518</v>
      </c>
      <c r="G148" s="32">
        <v>3399</v>
      </c>
      <c r="H148" s="11">
        <f t="shared" si="7"/>
        <v>25917</v>
      </c>
      <c r="I148" s="23">
        <f t="shared" si="5"/>
        <v>63362</v>
      </c>
    </row>
    <row r="149" spans="1:9" ht="15.75" customHeight="1" x14ac:dyDescent="0.2">
      <c r="A149" s="94"/>
      <c r="B149" s="75" t="s">
        <v>13</v>
      </c>
      <c r="C149" s="31">
        <v>31168</v>
      </c>
      <c r="D149" s="32">
        <v>6095</v>
      </c>
      <c r="E149" s="11">
        <v>37263</v>
      </c>
      <c r="F149" s="32">
        <v>21720</v>
      </c>
      <c r="G149" s="32">
        <v>3326</v>
      </c>
      <c r="H149" s="11">
        <v>25046</v>
      </c>
      <c r="I149" s="23">
        <f t="shared" si="5"/>
        <v>62309</v>
      </c>
    </row>
    <row r="150" spans="1:9" ht="15.75" customHeight="1" x14ac:dyDescent="0.2">
      <c r="A150" s="94"/>
      <c r="B150" s="75" t="s">
        <v>14</v>
      </c>
      <c r="C150" s="24">
        <v>31106</v>
      </c>
      <c r="D150" s="11">
        <v>6076</v>
      </c>
      <c r="E150" s="11">
        <v>37182</v>
      </c>
      <c r="F150" s="11">
        <v>21504</v>
      </c>
      <c r="G150" s="11">
        <v>3339</v>
      </c>
      <c r="H150" s="11">
        <v>24843</v>
      </c>
      <c r="I150" s="23">
        <f t="shared" si="5"/>
        <v>62025</v>
      </c>
    </row>
    <row r="151" spans="1:9" ht="15.75" customHeight="1" x14ac:dyDescent="0.2">
      <c r="A151" s="94"/>
      <c r="B151" s="75" t="s">
        <v>15</v>
      </c>
      <c r="C151" s="24">
        <v>31064</v>
      </c>
      <c r="D151" s="11">
        <v>6021</v>
      </c>
      <c r="E151" s="11">
        <f>+C151+D151</f>
        <v>37085</v>
      </c>
      <c r="F151" s="11">
        <v>21282</v>
      </c>
      <c r="G151" s="11">
        <v>3335</v>
      </c>
      <c r="H151" s="11">
        <f>+F151+G151</f>
        <v>24617</v>
      </c>
      <c r="I151" s="23">
        <f t="shared" si="5"/>
        <v>61702</v>
      </c>
    </row>
    <row r="152" spans="1:9" ht="15.75" customHeight="1" x14ac:dyDescent="0.2">
      <c r="A152" s="94"/>
      <c r="B152" s="75" t="s">
        <v>16</v>
      </c>
      <c r="C152" s="24">
        <v>31032</v>
      </c>
      <c r="D152" s="11">
        <v>6017</v>
      </c>
      <c r="E152" s="11">
        <f>+C152+D152</f>
        <v>37049</v>
      </c>
      <c r="F152" s="11">
        <v>21165</v>
      </c>
      <c r="G152" s="11">
        <v>3277</v>
      </c>
      <c r="H152" s="11">
        <f>+F152+G152</f>
        <v>24442</v>
      </c>
      <c r="I152" s="23">
        <f t="shared" si="5"/>
        <v>61491</v>
      </c>
    </row>
    <row r="153" spans="1:9" ht="15.75" customHeight="1" thickBot="1" x14ac:dyDescent="0.25">
      <c r="A153" s="94"/>
      <c r="B153" s="54" t="s">
        <v>17</v>
      </c>
      <c r="C153" s="27">
        <v>31197</v>
      </c>
      <c r="D153" s="17">
        <v>6023</v>
      </c>
      <c r="E153" s="17">
        <v>37220</v>
      </c>
      <c r="F153" s="17">
        <v>21128</v>
      </c>
      <c r="G153" s="17">
        <v>3240</v>
      </c>
      <c r="H153" s="17">
        <v>24368</v>
      </c>
      <c r="I153" s="23">
        <f t="shared" si="5"/>
        <v>61588</v>
      </c>
    </row>
    <row r="154" spans="1:9" s="86" customFormat="1" ht="15.75" customHeight="1" x14ac:dyDescent="0.2">
      <c r="A154" s="96">
        <v>2024</v>
      </c>
      <c r="B154" s="75" t="s">
        <v>6</v>
      </c>
      <c r="C154" s="31">
        <v>31052</v>
      </c>
      <c r="D154" s="32">
        <v>5977</v>
      </c>
      <c r="E154" s="11">
        <v>37029</v>
      </c>
      <c r="F154" s="32">
        <v>20920</v>
      </c>
      <c r="G154" s="32">
        <v>3242</v>
      </c>
      <c r="H154" s="11">
        <v>24162</v>
      </c>
      <c r="I154" s="23">
        <f t="shared" si="5"/>
        <v>61191</v>
      </c>
    </row>
    <row r="155" spans="1:9" s="86" customFormat="1" ht="15.75" customHeight="1" x14ac:dyDescent="0.2">
      <c r="A155" s="94"/>
      <c r="B155" s="75" t="s">
        <v>7</v>
      </c>
      <c r="C155" s="31">
        <v>31006</v>
      </c>
      <c r="D155" s="32">
        <v>5926</v>
      </c>
      <c r="E155" s="11">
        <v>36932</v>
      </c>
      <c r="F155" s="32">
        <v>20664</v>
      </c>
      <c r="G155" s="32">
        <v>3227</v>
      </c>
      <c r="H155" s="11">
        <v>23891</v>
      </c>
      <c r="I155" s="23">
        <f>+E155+H155</f>
        <v>60823</v>
      </c>
    </row>
    <row r="156" spans="1:9" s="86" customFormat="1" ht="15.75" customHeight="1" x14ac:dyDescent="0.2">
      <c r="A156" s="94"/>
      <c r="B156" s="75" t="s">
        <v>8</v>
      </c>
      <c r="C156" s="31">
        <v>31051</v>
      </c>
      <c r="D156" s="32">
        <v>5920</v>
      </c>
      <c r="E156" s="11">
        <f>C156+D156</f>
        <v>36971</v>
      </c>
      <c r="F156" s="32">
        <v>20465</v>
      </c>
      <c r="G156" s="32">
        <v>3224</v>
      </c>
      <c r="H156" s="11">
        <f>F156+G156</f>
        <v>23689</v>
      </c>
      <c r="I156" s="23">
        <f>+E156+H156</f>
        <v>60660</v>
      </c>
    </row>
    <row r="157" spans="1:9" s="86" customFormat="1" ht="15.75" customHeight="1" x14ac:dyDescent="0.2">
      <c r="A157" s="94"/>
      <c r="B157" s="75" t="s">
        <v>9</v>
      </c>
      <c r="C157" s="31">
        <v>30969</v>
      </c>
      <c r="D157" s="32">
        <v>5884</v>
      </c>
      <c r="E157" s="11">
        <f>C157+D157</f>
        <v>36853</v>
      </c>
      <c r="F157" s="32">
        <v>20119</v>
      </c>
      <c r="G157" s="32">
        <v>3204</v>
      </c>
      <c r="H157" s="11">
        <f>F157+G157</f>
        <v>23323</v>
      </c>
      <c r="I157" s="23">
        <f>+E157+H157</f>
        <v>60176</v>
      </c>
    </row>
    <row r="158" spans="1:9" s="86" customFormat="1" ht="15.75" customHeight="1" x14ac:dyDescent="0.2">
      <c r="A158" s="94"/>
      <c r="B158" s="75" t="s">
        <v>10</v>
      </c>
      <c r="C158" s="31">
        <v>30907</v>
      </c>
      <c r="D158" s="32">
        <v>5869</v>
      </c>
      <c r="E158" s="11">
        <v>36776</v>
      </c>
      <c r="F158" s="32">
        <v>19878</v>
      </c>
      <c r="G158" s="32">
        <v>3160</v>
      </c>
      <c r="H158" s="11">
        <v>23038</v>
      </c>
      <c r="I158" s="23">
        <f>+E158+H158</f>
        <v>59814</v>
      </c>
    </row>
    <row r="159" spans="1:9" s="86" customFormat="1" ht="15.75" customHeight="1" x14ac:dyDescent="0.2">
      <c r="A159" s="94"/>
      <c r="B159" s="75" t="s">
        <v>11</v>
      </c>
      <c r="C159" s="31"/>
      <c r="D159" s="32"/>
      <c r="E159" s="11"/>
      <c r="F159" s="32"/>
      <c r="G159" s="32"/>
      <c r="H159" s="11"/>
      <c r="I159" s="23"/>
    </row>
    <row r="160" spans="1:9" s="86" customFormat="1" ht="15.75" customHeight="1" x14ac:dyDescent="0.2">
      <c r="A160" s="94"/>
      <c r="B160" s="75" t="s">
        <v>12</v>
      </c>
      <c r="C160" s="31"/>
      <c r="D160" s="32"/>
      <c r="E160" s="11"/>
      <c r="F160" s="32"/>
      <c r="G160" s="32"/>
      <c r="H160" s="11"/>
      <c r="I160" s="23"/>
    </row>
    <row r="161" spans="1:9" s="86" customFormat="1" ht="15.75" customHeight="1" x14ac:dyDescent="0.2">
      <c r="A161" s="94"/>
      <c r="B161" s="75" t="s">
        <v>13</v>
      </c>
      <c r="C161" s="31"/>
      <c r="D161" s="32"/>
      <c r="E161" s="11"/>
      <c r="F161" s="32"/>
      <c r="G161" s="32"/>
      <c r="H161" s="11"/>
      <c r="I161" s="23"/>
    </row>
    <row r="162" spans="1:9" s="86" customFormat="1" ht="15.75" customHeight="1" x14ac:dyDescent="0.2">
      <c r="A162" s="94"/>
      <c r="B162" s="75" t="s">
        <v>14</v>
      </c>
      <c r="C162" s="31"/>
      <c r="D162" s="32"/>
      <c r="E162" s="11"/>
      <c r="F162" s="32"/>
      <c r="G162" s="32"/>
      <c r="H162" s="11"/>
      <c r="I162" s="23"/>
    </row>
    <row r="163" spans="1:9" s="86" customFormat="1" ht="15.75" customHeight="1" x14ac:dyDescent="0.2">
      <c r="A163" s="94"/>
      <c r="B163" s="75" t="s">
        <v>15</v>
      </c>
      <c r="C163" s="31"/>
      <c r="D163" s="32"/>
      <c r="E163" s="11"/>
      <c r="F163" s="32"/>
      <c r="G163" s="32"/>
      <c r="H163" s="11"/>
      <c r="I163" s="23"/>
    </row>
    <row r="164" spans="1:9" s="86" customFormat="1" ht="15.75" customHeight="1" x14ac:dyDescent="0.2">
      <c r="A164" s="94"/>
      <c r="B164" s="75" t="s">
        <v>16</v>
      </c>
      <c r="C164" s="31"/>
      <c r="D164" s="32"/>
      <c r="E164" s="11"/>
      <c r="F164" s="32"/>
      <c r="G164" s="32"/>
      <c r="H164" s="11"/>
      <c r="I164" s="23"/>
    </row>
    <row r="165" spans="1:9" ht="15.75" customHeight="1" x14ac:dyDescent="0.2">
      <c r="A165" s="94"/>
      <c r="B165" s="75" t="s">
        <v>17</v>
      </c>
      <c r="C165" s="31"/>
      <c r="D165" s="32"/>
      <c r="E165" s="11"/>
      <c r="F165" s="32"/>
      <c r="G165" s="32"/>
      <c r="H165" s="11"/>
      <c r="I165" s="23"/>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B5:I5"/>
    <mergeCell ref="C8:E8"/>
    <mergeCell ref="F8:H8"/>
    <mergeCell ref="I8:I9"/>
    <mergeCell ref="A130:A141"/>
    <mergeCell ref="A6:I6"/>
    <mergeCell ref="A70:A81"/>
    <mergeCell ref="A82:A93"/>
    <mergeCell ref="A94:A105"/>
    <mergeCell ref="A106:A117"/>
    <mergeCell ref="A118:A129"/>
    <mergeCell ref="A10:A21"/>
    <mergeCell ref="A22:A33"/>
    <mergeCell ref="A34:A45"/>
    <mergeCell ref="A46:A57"/>
    <mergeCell ref="A58:A69"/>
    <mergeCell ref="A154:A165"/>
    <mergeCell ref="A142:A153"/>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workbookViewId="0">
      <pane xSplit="1" ySplit="10" topLeftCell="B146" activePane="bottomRight" state="frozen"/>
      <selection pane="topRight" activeCell="B1" sqref="B1"/>
      <selection pane="bottomLeft" activeCell="A11" sqref="A11"/>
      <selection pane="bottomRight" activeCell="J163" sqref="J163"/>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23" t="s">
        <v>61</v>
      </c>
      <c r="B7" s="123"/>
      <c r="C7" s="123"/>
      <c r="D7" s="123"/>
      <c r="E7" s="123"/>
      <c r="F7" s="123"/>
      <c r="G7" s="123"/>
      <c r="H7" s="123"/>
      <c r="I7" s="123"/>
      <c r="J7" s="70"/>
      <c r="K7" s="70"/>
    </row>
    <row r="8" spans="1:13" ht="15.75" customHeight="1" x14ac:dyDescent="0.2">
      <c r="A8" s="103" t="str">
        <f>'1. PPL INTRAMURAL'!A5:S5</f>
        <v>Periodo: enero 2012 - 31 de mayo de 2024</v>
      </c>
      <c r="B8" s="103"/>
      <c r="C8" s="103"/>
      <c r="D8" s="103"/>
      <c r="E8" s="103"/>
      <c r="F8" s="103"/>
      <c r="G8" s="103"/>
      <c r="H8" s="103"/>
      <c r="I8" s="103"/>
    </row>
    <row r="9" spans="1:13" x14ac:dyDescent="0.2">
      <c r="B9" s="60"/>
      <c r="C9" s="124" t="s">
        <v>18</v>
      </c>
      <c r="D9" s="116"/>
      <c r="E9" s="117"/>
      <c r="F9" s="110" t="s">
        <v>19</v>
      </c>
      <c r="G9" s="116"/>
      <c r="H9" s="117"/>
      <c r="I9" s="125" t="s">
        <v>20</v>
      </c>
    </row>
    <row r="10" spans="1:13" ht="15.75" thickBot="1" x14ac:dyDescent="0.25">
      <c r="A10" s="68" t="s">
        <v>27</v>
      </c>
      <c r="B10" s="71" t="s">
        <v>48</v>
      </c>
      <c r="C10" s="20" t="s">
        <v>25</v>
      </c>
      <c r="D10" s="20" t="s">
        <v>26</v>
      </c>
      <c r="E10" s="20" t="s">
        <v>22</v>
      </c>
      <c r="F10" s="20" t="s">
        <v>25</v>
      </c>
      <c r="G10" s="20" t="s">
        <v>26</v>
      </c>
      <c r="H10" s="20" t="s">
        <v>22</v>
      </c>
      <c r="I10" s="122"/>
    </row>
    <row r="11" spans="1:13" ht="14.25" x14ac:dyDescent="0.2">
      <c r="A11" s="94">
        <v>2012</v>
      </c>
      <c r="B11" s="74" t="s">
        <v>6</v>
      </c>
      <c r="C11" s="21">
        <v>308</v>
      </c>
      <c r="D11" s="8">
        <v>68</v>
      </c>
      <c r="E11" s="8">
        <v>376</v>
      </c>
      <c r="F11" s="8">
        <v>2296</v>
      </c>
      <c r="G11" s="8">
        <v>1181</v>
      </c>
      <c r="H11" s="8">
        <v>3477</v>
      </c>
      <c r="I11" s="22">
        <v>3853</v>
      </c>
      <c r="L11" s="60"/>
      <c r="M11" s="60"/>
    </row>
    <row r="12" spans="1:13" ht="20.25" customHeight="1" x14ac:dyDescent="0.2">
      <c r="A12" s="94"/>
      <c r="B12" s="75" t="s">
        <v>7</v>
      </c>
      <c r="C12" s="24">
        <v>336</v>
      </c>
      <c r="D12" s="11">
        <v>76</v>
      </c>
      <c r="E12" s="11">
        <v>412</v>
      </c>
      <c r="F12" s="11">
        <v>2192</v>
      </c>
      <c r="G12" s="11">
        <v>1135</v>
      </c>
      <c r="H12" s="11">
        <v>3327</v>
      </c>
      <c r="I12" s="23">
        <v>3739</v>
      </c>
      <c r="L12" s="44" t="s">
        <v>27</v>
      </c>
      <c r="M12" s="44" t="s">
        <v>50</v>
      </c>
    </row>
    <row r="13" spans="1:13" ht="14.25" x14ac:dyDescent="0.2">
      <c r="A13" s="94"/>
      <c r="B13" s="75" t="s">
        <v>8</v>
      </c>
      <c r="C13" s="24">
        <v>394</v>
      </c>
      <c r="D13" s="11">
        <v>89</v>
      </c>
      <c r="E13" s="11">
        <v>483</v>
      </c>
      <c r="F13" s="11">
        <v>2141</v>
      </c>
      <c r="G13" s="11">
        <v>1094</v>
      </c>
      <c r="H13" s="11">
        <v>3235</v>
      </c>
      <c r="I13" s="23">
        <v>3718</v>
      </c>
      <c r="L13" s="77">
        <v>2012</v>
      </c>
      <c r="M13" s="78">
        <f>AVERAGE(I11:I22)</f>
        <v>3681.25</v>
      </c>
    </row>
    <row r="14" spans="1:13" ht="14.25" x14ac:dyDescent="0.2">
      <c r="A14" s="94"/>
      <c r="B14" s="75" t="s">
        <v>9</v>
      </c>
      <c r="C14" s="24">
        <v>430</v>
      </c>
      <c r="D14" s="11">
        <v>96</v>
      </c>
      <c r="E14" s="11">
        <v>526</v>
      </c>
      <c r="F14" s="11">
        <v>2064</v>
      </c>
      <c r="G14" s="11">
        <v>1051</v>
      </c>
      <c r="H14" s="11">
        <v>3115</v>
      </c>
      <c r="I14" s="23">
        <v>3641</v>
      </c>
      <c r="L14" s="77">
        <v>2013</v>
      </c>
      <c r="M14" s="78">
        <f>AVERAGE(I23:I34)</f>
        <v>3969.1666666666665</v>
      </c>
    </row>
    <row r="15" spans="1:13" ht="14.25" x14ac:dyDescent="0.2">
      <c r="A15" s="94"/>
      <c r="B15" s="75" t="s">
        <v>10</v>
      </c>
      <c r="C15" s="24">
        <v>450</v>
      </c>
      <c r="D15" s="11">
        <v>104</v>
      </c>
      <c r="E15" s="11">
        <v>554</v>
      </c>
      <c r="F15" s="11">
        <v>1950</v>
      </c>
      <c r="G15" s="11">
        <v>1007</v>
      </c>
      <c r="H15" s="11">
        <v>2957</v>
      </c>
      <c r="I15" s="23">
        <v>3511</v>
      </c>
      <c r="L15" s="77">
        <v>2014</v>
      </c>
      <c r="M15" s="78">
        <f>AVERAGE(I35:I46)</f>
        <v>4270.833333333333</v>
      </c>
    </row>
    <row r="16" spans="1:13" ht="14.25" x14ac:dyDescent="0.2">
      <c r="A16" s="94"/>
      <c r="B16" s="75" t="s">
        <v>11</v>
      </c>
      <c r="C16" s="25">
        <v>465</v>
      </c>
      <c r="D16" s="26">
        <v>115</v>
      </c>
      <c r="E16" s="11">
        <v>580</v>
      </c>
      <c r="F16" s="11">
        <v>1955</v>
      </c>
      <c r="G16" s="11">
        <v>970</v>
      </c>
      <c r="H16" s="11">
        <v>2925</v>
      </c>
      <c r="I16" s="23">
        <v>3505</v>
      </c>
      <c r="L16" s="77">
        <v>2015</v>
      </c>
      <c r="M16" s="78">
        <f>AVERAGE(I47:I58)</f>
        <v>4235.666666666667</v>
      </c>
    </row>
    <row r="17" spans="1:13" ht="14.25" x14ac:dyDescent="0.2">
      <c r="A17" s="94"/>
      <c r="B17" s="75" t="s">
        <v>12</v>
      </c>
      <c r="C17" s="25">
        <v>493</v>
      </c>
      <c r="D17" s="26">
        <v>138</v>
      </c>
      <c r="E17" s="11">
        <v>631</v>
      </c>
      <c r="F17" s="11">
        <v>1936</v>
      </c>
      <c r="G17" s="11">
        <v>946</v>
      </c>
      <c r="H17" s="11">
        <v>2882</v>
      </c>
      <c r="I17" s="23">
        <v>3513</v>
      </c>
      <c r="L17" s="77">
        <v>2016</v>
      </c>
      <c r="M17" s="78">
        <f>AVERAGE(I59:I70)</f>
        <v>4035.9166666666665</v>
      </c>
    </row>
    <row r="18" spans="1:13" ht="14.25" x14ac:dyDescent="0.2">
      <c r="A18" s="94"/>
      <c r="B18" s="75" t="s">
        <v>13</v>
      </c>
      <c r="C18" s="25">
        <v>543</v>
      </c>
      <c r="D18" s="26">
        <v>150</v>
      </c>
      <c r="E18" s="11">
        <v>693</v>
      </c>
      <c r="F18" s="11">
        <v>1966</v>
      </c>
      <c r="G18" s="11">
        <v>941</v>
      </c>
      <c r="H18" s="11">
        <v>2907</v>
      </c>
      <c r="I18" s="23">
        <v>3600</v>
      </c>
      <c r="L18" s="77">
        <v>2017</v>
      </c>
      <c r="M18" s="78">
        <f>AVERAGE(I71:I82)</f>
        <v>4037.5</v>
      </c>
    </row>
    <row r="19" spans="1:13" ht="14.25" x14ac:dyDescent="0.2">
      <c r="A19" s="94"/>
      <c r="B19" s="75" t="s">
        <v>14</v>
      </c>
      <c r="C19" s="24">
        <v>559</v>
      </c>
      <c r="D19" s="11">
        <v>164</v>
      </c>
      <c r="E19" s="11">
        <v>723</v>
      </c>
      <c r="F19" s="11">
        <v>2005</v>
      </c>
      <c r="G19" s="11">
        <v>945</v>
      </c>
      <c r="H19" s="11">
        <v>2950</v>
      </c>
      <c r="I19" s="23">
        <v>3673</v>
      </c>
      <c r="L19" s="77">
        <v>2018</v>
      </c>
      <c r="M19" s="78">
        <f>AVERAGE(I83:I94)</f>
        <v>5027.25</v>
      </c>
    </row>
    <row r="20" spans="1:13" ht="15.75" customHeight="1" x14ac:dyDescent="0.2">
      <c r="A20" s="94"/>
      <c r="B20" s="75" t="s">
        <v>15</v>
      </c>
      <c r="C20" s="24">
        <v>587</v>
      </c>
      <c r="D20" s="11">
        <v>172</v>
      </c>
      <c r="E20" s="11">
        <v>759</v>
      </c>
      <c r="F20" s="11">
        <v>2039</v>
      </c>
      <c r="G20" s="11">
        <v>963</v>
      </c>
      <c r="H20" s="11">
        <v>3002</v>
      </c>
      <c r="I20" s="23">
        <v>3761</v>
      </c>
      <c r="L20" s="77">
        <v>2019</v>
      </c>
      <c r="M20" s="78">
        <f>AVERAGE(I95:I106)</f>
        <v>4984.25</v>
      </c>
    </row>
    <row r="21" spans="1:13" ht="15.75" customHeight="1" x14ac:dyDescent="0.2">
      <c r="A21" s="94"/>
      <c r="B21" s="75" t="s">
        <v>16</v>
      </c>
      <c r="C21" s="24">
        <v>622</v>
      </c>
      <c r="D21" s="11">
        <v>184</v>
      </c>
      <c r="E21" s="11">
        <v>806</v>
      </c>
      <c r="F21" s="11">
        <v>2063</v>
      </c>
      <c r="G21" s="11">
        <v>940</v>
      </c>
      <c r="H21" s="11">
        <v>3003</v>
      </c>
      <c r="I21" s="23">
        <v>3809</v>
      </c>
      <c r="L21" s="77">
        <v>2020</v>
      </c>
      <c r="M21" s="78">
        <f>AVERAGE(I107:I118)</f>
        <v>4861</v>
      </c>
    </row>
    <row r="22" spans="1:13" ht="15.75" customHeight="1" thickBot="1" x14ac:dyDescent="0.25">
      <c r="A22" s="94"/>
      <c r="B22" s="54" t="s">
        <v>17</v>
      </c>
      <c r="C22" s="27">
        <v>655</v>
      </c>
      <c r="D22" s="17">
        <v>195</v>
      </c>
      <c r="E22" s="17">
        <v>850</v>
      </c>
      <c r="F22" s="17">
        <v>2086</v>
      </c>
      <c r="G22" s="17">
        <v>916</v>
      </c>
      <c r="H22" s="17">
        <v>3002</v>
      </c>
      <c r="I22" s="28">
        <v>3852</v>
      </c>
      <c r="L22" s="77">
        <v>2021</v>
      </c>
      <c r="M22" s="78">
        <f>AVERAGE(I119:I130)</f>
        <v>4932.083333333333</v>
      </c>
    </row>
    <row r="23" spans="1:13" ht="15.75" customHeight="1" x14ac:dyDescent="0.2">
      <c r="A23" s="96">
        <v>2013</v>
      </c>
      <c r="B23" s="74" t="s">
        <v>6</v>
      </c>
      <c r="C23" s="29">
        <v>678</v>
      </c>
      <c r="D23" s="30">
        <v>196</v>
      </c>
      <c r="E23" s="8">
        <v>874</v>
      </c>
      <c r="F23" s="30">
        <v>2095</v>
      </c>
      <c r="G23" s="30">
        <v>895</v>
      </c>
      <c r="H23" s="8">
        <v>2990</v>
      </c>
      <c r="I23" s="22">
        <v>3864</v>
      </c>
      <c r="L23" s="77">
        <v>2022</v>
      </c>
      <c r="M23" s="78">
        <f>AVERAGE(I131:I142)</f>
        <v>4814.083333333333</v>
      </c>
    </row>
    <row r="24" spans="1:13" ht="15.75" customHeight="1" x14ac:dyDescent="0.2">
      <c r="A24" s="94"/>
      <c r="B24" s="75" t="s">
        <v>7</v>
      </c>
      <c r="C24" s="31">
        <v>700</v>
      </c>
      <c r="D24" s="32">
        <v>188</v>
      </c>
      <c r="E24" s="11">
        <v>888</v>
      </c>
      <c r="F24" s="32">
        <v>2085</v>
      </c>
      <c r="G24" s="32">
        <v>875</v>
      </c>
      <c r="H24" s="11">
        <v>2960</v>
      </c>
      <c r="I24" s="23">
        <v>3848</v>
      </c>
      <c r="L24" s="77">
        <v>2023</v>
      </c>
      <c r="M24" s="78">
        <f>AVERAGE(I143:I154)</f>
        <v>6001.5</v>
      </c>
    </row>
    <row r="25" spans="1:13" ht="15.75" customHeight="1" x14ac:dyDescent="0.2">
      <c r="A25" s="94"/>
      <c r="B25" s="75" t="s">
        <v>8</v>
      </c>
      <c r="C25" s="31">
        <v>743</v>
      </c>
      <c r="D25" s="32">
        <v>189</v>
      </c>
      <c r="E25" s="11">
        <v>932</v>
      </c>
      <c r="F25" s="32">
        <v>2069</v>
      </c>
      <c r="G25" s="32">
        <v>879</v>
      </c>
      <c r="H25" s="11">
        <v>2948</v>
      </c>
      <c r="I25" s="23">
        <v>3880</v>
      </c>
      <c r="K25" s="81"/>
      <c r="L25" s="77">
        <v>2024</v>
      </c>
      <c r="M25" s="78">
        <f>AVERAGE(I155:I166)</f>
        <v>6293.2</v>
      </c>
    </row>
    <row r="26" spans="1:13" ht="15.75" customHeight="1" x14ac:dyDescent="0.2">
      <c r="A26" s="94"/>
      <c r="B26" s="75" t="s">
        <v>9</v>
      </c>
      <c r="C26" s="31">
        <v>789</v>
      </c>
      <c r="D26" s="32">
        <v>193</v>
      </c>
      <c r="E26" s="11">
        <v>982</v>
      </c>
      <c r="F26" s="32">
        <v>2079</v>
      </c>
      <c r="G26" s="32">
        <v>884</v>
      </c>
      <c r="H26" s="11">
        <v>2963</v>
      </c>
      <c r="I26" s="23">
        <v>3945</v>
      </c>
      <c r="L26" s="80" t="s">
        <v>49</v>
      </c>
    </row>
    <row r="27" spans="1:13" ht="15.75" customHeight="1" x14ac:dyDescent="0.2">
      <c r="A27" s="94"/>
      <c r="B27" s="75" t="s">
        <v>10</v>
      </c>
      <c r="C27" s="31">
        <v>826</v>
      </c>
      <c r="D27" s="32">
        <v>295</v>
      </c>
      <c r="E27" s="11">
        <v>1121</v>
      </c>
      <c r="F27" s="32">
        <v>2020</v>
      </c>
      <c r="G27" s="32">
        <v>889</v>
      </c>
      <c r="H27" s="11">
        <v>2909</v>
      </c>
      <c r="I27" s="23">
        <v>4030</v>
      </c>
    </row>
    <row r="28" spans="1:13" ht="15.75" customHeight="1" x14ac:dyDescent="0.2">
      <c r="A28" s="94"/>
      <c r="B28" s="75" t="s">
        <v>11</v>
      </c>
      <c r="C28" s="31">
        <v>854</v>
      </c>
      <c r="D28" s="32">
        <v>299</v>
      </c>
      <c r="E28" s="11">
        <v>1153</v>
      </c>
      <c r="F28" s="32">
        <v>2003</v>
      </c>
      <c r="G28" s="32">
        <v>847</v>
      </c>
      <c r="H28" s="11">
        <v>2850</v>
      </c>
      <c r="I28" s="23">
        <v>4003</v>
      </c>
    </row>
    <row r="29" spans="1:13" ht="15.75" customHeight="1" x14ac:dyDescent="0.2">
      <c r="A29" s="94"/>
      <c r="B29" s="75" t="s">
        <v>12</v>
      </c>
      <c r="C29" s="31">
        <v>873</v>
      </c>
      <c r="D29" s="32">
        <v>300</v>
      </c>
      <c r="E29" s="11">
        <v>1173</v>
      </c>
      <c r="F29" s="32">
        <v>1994</v>
      </c>
      <c r="G29" s="32">
        <v>824</v>
      </c>
      <c r="H29" s="11">
        <v>2818</v>
      </c>
      <c r="I29" s="23">
        <v>3991</v>
      </c>
    </row>
    <row r="30" spans="1:13" ht="15.75" customHeight="1" x14ac:dyDescent="0.2">
      <c r="A30" s="94"/>
      <c r="B30" s="75" t="s">
        <v>13</v>
      </c>
      <c r="C30" s="31">
        <v>895</v>
      </c>
      <c r="D30" s="32">
        <v>311</v>
      </c>
      <c r="E30" s="11">
        <v>1206</v>
      </c>
      <c r="F30" s="32">
        <v>1981</v>
      </c>
      <c r="G30" s="32">
        <v>810</v>
      </c>
      <c r="H30" s="11">
        <v>2791</v>
      </c>
      <c r="I30" s="23">
        <v>3997</v>
      </c>
    </row>
    <row r="31" spans="1:13" ht="15.75" customHeight="1" x14ac:dyDescent="0.2">
      <c r="A31" s="94"/>
      <c r="B31" s="75" t="s">
        <v>14</v>
      </c>
      <c r="C31" s="31">
        <v>912</v>
      </c>
      <c r="D31" s="32">
        <v>315</v>
      </c>
      <c r="E31" s="11">
        <v>1227</v>
      </c>
      <c r="F31" s="32">
        <v>1973</v>
      </c>
      <c r="G31" s="32">
        <v>803</v>
      </c>
      <c r="H31" s="11">
        <v>2776</v>
      </c>
      <c r="I31" s="23">
        <v>4003</v>
      </c>
    </row>
    <row r="32" spans="1:13" ht="15.75" customHeight="1" x14ac:dyDescent="0.2">
      <c r="A32" s="94"/>
      <c r="B32" s="75" t="s">
        <v>15</v>
      </c>
      <c r="C32" s="31">
        <v>951</v>
      </c>
      <c r="D32" s="32">
        <v>331</v>
      </c>
      <c r="E32" s="11">
        <v>1282</v>
      </c>
      <c r="F32" s="32">
        <v>1947</v>
      </c>
      <c r="G32" s="32">
        <v>770</v>
      </c>
      <c r="H32" s="11">
        <v>2717</v>
      </c>
      <c r="I32" s="23">
        <v>3999</v>
      </c>
    </row>
    <row r="33" spans="1:9" ht="15.75" customHeight="1" x14ac:dyDescent="0.2">
      <c r="A33" s="94"/>
      <c r="B33" s="75" t="s">
        <v>16</v>
      </c>
      <c r="C33" s="31">
        <v>1020</v>
      </c>
      <c r="D33" s="32">
        <v>328</v>
      </c>
      <c r="E33" s="11">
        <v>1348</v>
      </c>
      <c r="F33" s="32">
        <v>1901</v>
      </c>
      <c r="G33" s="32">
        <v>760</v>
      </c>
      <c r="H33" s="11">
        <v>2661</v>
      </c>
      <c r="I33" s="23">
        <v>4009</v>
      </c>
    </row>
    <row r="34" spans="1:9" ht="15.75" customHeight="1" thickBot="1" x14ac:dyDescent="0.25">
      <c r="A34" s="94"/>
      <c r="B34" s="54" t="s">
        <v>17</v>
      </c>
      <c r="C34" s="33">
        <v>1058</v>
      </c>
      <c r="D34" s="34">
        <v>350</v>
      </c>
      <c r="E34" s="17">
        <v>1408</v>
      </c>
      <c r="F34" s="34">
        <v>1907</v>
      </c>
      <c r="G34" s="34">
        <v>746</v>
      </c>
      <c r="H34" s="17">
        <v>2653</v>
      </c>
      <c r="I34" s="28">
        <v>4061</v>
      </c>
    </row>
    <row r="35" spans="1:9" ht="15.75" customHeight="1" x14ac:dyDescent="0.2">
      <c r="A35" s="96">
        <v>2014</v>
      </c>
      <c r="B35" s="74" t="s">
        <v>6</v>
      </c>
      <c r="C35" s="29">
        <v>1095</v>
      </c>
      <c r="D35" s="30">
        <v>371</v>
      </c>
      <c r="E35" s="8">
        <v>1466</v>
      </c>
      <c r="F35" s="30">
        <v>1914</v>
      </c>
      <c r="G35" s="30">
        <v>728</v>
      </c>
      <c r="H35" s="8">
        <v>2642</v>
      </c>
      <c r="I35" s="22">
        <v>4108</v>
      </c>
    </row>
    <row r="36" spans="1:9" ht="15.75" customHeight="1" x14ac:dyDescent="0.2">
      <c r="A36" s="94"/>
      <c r="B36" s="75" t="s">
        <v>7</v>
      </c>
      <c r="C36" s="31">
        <v>1146</v>
      </c>
      <c r="D36" s="32">
        <v>384</v>
      </c>
      <c r="E36" s="11">
        <v>1530</v>
      </c>
      <c r="F36" s="32">
        <v>1928</v>
      </c>
      <c r="G36" s="32">
        <v>663</v>
      </c>
      <c r="H36" s="11">
        <v>2591</v>
      </c>
      <c r="I36" s="23">
        <v>4121</v>
      </c>
    </row>
    <row r="37" spans="1:9" ht="15.75" customHeight="1" x14ac:dyDescent="0.2">
      <c r="A37" s="94"/>
      <c r="B37" s="75" t="s">
        <v>8</v>
      </c>
      <c r="C37" s="31">
        <v>1205</v>
      </c>
      <c r="D37" s="32">
        <v>391</v>
      </c>
      <c r="E37" s="11">
        <v>1596</v>
      </c>
      <c r="F37" s="32">
        <v>1966</v>
      </c>
      <c r="G37" s="32">
        <v>626</v>
      </c>
      <c r="H37" s="11">
        <v>2592</v>
      </c>
      <c r="I37" s="23">
        <v>4188</v>
      </c>
    </row>
    <row r="38" spans="1:9" ht="15.75" customHeight="1" x14ac:dyDescent="0.2">
      <c r="A38" s="94"/>
      <c r="B38" s="75" t="s">
        <v>9</v>
      </c>
      <c r="C38" s="31">
        <v>1235</v>
      </c>
      <c r="D38" s="32">
        <v>383</v>
      </c>
      <c r="E38" s="11">
        <v>1618</v>
      </c>
      <c r="F38" s="32">
        <v>2040</v>
      </c>
      <c r="G38" s="32">
        <v>601</v>
      </c>
      <c r="H38" s="11">
        <v>2641</v>
      </c>
      <c r="I38" s="23">
        <v>4259</v>
      </c>
    </row>
    <row r="39" spans="1:9" ht="15.75" customHeight="1" x14ac:dyDescent="0.2">
      <c r="A39" s="94"/>
      <c r="B39" s="75" t="s">
        <v>10</v>
      </c>
      <c r="C39" s="31">
        <v>1230</v>
      </c>
      <c r="D39" s="32">
        <v>375</v>
      </c>
      <c r="E39" s="11">
        <v>1605</v>
      </c>
      <c r="F39" s="32">
        <v>2206</v>
      </c>
      <c r="G39" s="32">
        <v>577</v>
      </c>
      <c r="H39" s="11">
        <v>2783</v>
      </c>
      <c r="I39" s="23">
        <v>4388</v>
      </c>
    </row>
    <row r="40" spans="1:9" ht="15.75" customHeight="1" x14ac:dyDescent="0.2">
      <c r="A40" s="94"/>
      <c r="B40" s="75" t="s">
        <v>11</v>
      </c>
      <c r="C40" s="31">
        <v>1217</v>
      </c>
      <c r="D40" s="32">
        <v>367</v>
      </c>
      <c r="E40" s="11">
        <v>1584</v>
      </c>
      <c r="F40" s="32">
        <v>2202</v>
      </c>
      <c r="G40" s="32">
        <v>559</v>
      </c>
      <c r="H40" s="11">
        <v>2761</v>
      </c>
      <c r="I40" s="23">
        <v>4345</v>
      </c>
    </row>
    <row r="41" spans="1:9" ht="15.75" customHeight="1" x14ac:dyDescent="0.2">
      <c r="A41" s="94"/>
      <c r="B41" s="75" t="s">
        <v>12</v>
      </c>
      <c r="C41" s="31">
        <v>1222</v>
      </c>
      <c r="D41" s="32">
        <v>363</v>
      </c>
      <c r="E41" s="11">
        <v>1585</v>
      </c>
      <c r="F41" s="32">
        <v>2202</v>
      </c>
      <c r="G41" s="32">
        <v>530</v>
      </c>
      <c r="H41" s="11">
        <v>2732</v>
      </c>
      <c r="I41" s="23">
        <v>4317</v>
      </c>
    </row>
    <row r="42" spans="1:9" ht="15.75" customHeight="1" x14ac:dyDescent="0.2">
      <c r="A42" s="94"/>
      <c r="B42" s="75" t="s">
        <v>13</v>
      </c>
      <c r="C42" s="31">
        <v>1225</v>
      </c>
      <c r="D42" s="32">
        <v>361</v>
      </c>
      <c r="E42" s="11">
        <v>1586</v>
      </c>
      <c r="F42" s="32">
        <v>2217</v>
      </c>
      <c r="G42" s="32">
        <v>521</v>
      </c>
      <c r="H42" s="11">
        <v>2738</v>
      </c>
      <c r="I42" s="23">
        <v>4324</v>
      </c>
    </row>
    <row r="43" spans="1:9" ht="15.75" customHeight="1" x14ac:dyDescent="0.2">
      <c r="A43" s="94"/>
      <c r="B43" s="75" t="s">
        <v>14</v>
      </c>
      <c r="C43" s="31">
        <v>1203</v>
      </c>
      <c r="D43" s="32">
        <v>356</v>
      </c>
      <c r="E43" s="11">
        <v>1559</v>
      </c>
      <c r="F43" s="32">
        <v>2244</v>
      </c>
      <c r="G43" s="32">
        <v>495</v>
      </c>
      <c r="H43" s="11">
        <v>2739</v>
      </c>
      <c r="I43" s="23">
        <v>4298</v>
      </c>
    </row>
    <row r="44" spans="1:9" ht="15.75" customHeight="1" x14ac:dyDescent="0.2">
      <c r="A44" s="94"/>
      <c r="B44" s="75" t="s">
        <v>15</v>
      </c>
      <c r="C44" s="31">
        <v>1199</v>
      </c>
      <c r="D44" s="32">
        <v>341</v>
      </c>
      <c r="E44" s="11">
        <v>1540</v>
      </c>
      <c r="F44" s="32">
        <v>2298</v>
      </c>
      <c r="G44" s="32">
        <v>488</v>
      </c>
      <c r="H44" s="11">
        <v>2786</v>
      </c>
      <c r="I44" s="23">
        <v>4326</v>
      </c>
    </row>
    <row r="45" spans="1:9" ht="15.75" customHeight="1" x14ac:dyDescent="0.2">
      <c r="A45" s="94"/>
      <c r="B45" s="75" t="s">
        <v>16</v>
      </c>
      <c r="C45" s="31">
        <v>1185</v>
      </c>
      <c r="D45" s="32">
        <v>343</v>
      </c>
      <c r="E45" s="11">
        <v>1528</v>
      </c>
      <c r="F45" s="32">
        <v>2275</v>
      </c>
      <c r="G45" s="32">
        <v>484</v>
      </c>
      <c r="H45" s="11">
        <v>2759</v>
      </c>
      <c r="I45" s="23">
        <v>4287</v>
      </c>
    </row>
    <row r="46" spans="1:9" ht="15.75" customHeight="1" thickBot="1" x14ac:dyDescent="0.25">
      <c r="A46" s="94"/>
      <c r="B46" s="54" t="s">
        <v>17</v>
      </c>
      <c r="C46" s="33">
        <v>1173</v>
      </c>
      <c r="D46" s="34">
        <v>340</v>
      </c>
      <c r="E46" s="17">
        <v>1513</v>
      </c>
      <c r="F46" s="34">
        <v>2284</v>
      </c>
      <c r="G46" s="34">
        <v>492</v>
      </c>
      <c r="H46" s="17">
        <v>2776</v>
      </c>
      <c r="I46" s="28">
        <v>4289</v>
      </c>
    </row>
    <row r="47" spans="1:9" ht="15.75" customHeight="1" x14ac:dyDescent="0.2">
      <c r="A47" s="96">
        <v>2015</v>
      </c>
      <c r="B47" s="74" t="s">
        <v>6</v>
      </c>
      <c r="C47" s="29">
        <v>1170</v>
      </c>
      <c r="D47" s="30">
        <v>347</v>
      </c>
      <c r="E47" s="8">
        <v>1517</v>
      </c>
      <c r="F47" s="30">
        <v>2334</v>
      </c>
      <c r="G47" s="30">
        <v>495</v>
      </c>
      <c r="H47" s="8">
        <v>2829</v>
      </c>
      <c r="I47" s="22">
        <v>4346</v>
      </c>
    </row>
    <row r="48" spans="1:9" ht="15.75" customHeight="1" x14ac:dyDescent="0.2">
      <c r="A48" s="94"/>
      <c r="B48" s="75" t="s">
        <v>7</v>
      </c>
      <c r="C48" s="31">
        <v>1148</v>
      </c>
      <c r="D48" s="32">
        <v>336</v>
      </c>
      <c r="E48" s="11">
        <v>1484</v>
      </c>
      <c r="F48" s="32">
        <v>2377</v>
      </c>
      <c r="G48" s="32">
        <v>481</v>
      </c>
      <c r="H48" s="11">
        <v>2858</v>
      </c>
      <c r="I48" s="23">
        <v>4342</v>
      </c>
    </row>
    <row r="49" spans="1:9" ht="15.75" customHeight="1" x14ac:dyDescent="0.2">
      <c r="A49" s="94"/>
      <c r="B49" s="75" t="s">
        <v>8</v>
      </c>
      <c r="C49" s="31">
        <v>1118</v>
      </c>
      <c r="D49" s="32">
        <v>323</v>
      </c>
      <c r="E49" s="11">
        <v>1441</v>
      </c>
      <c r="F49" s="32">
        <v>2412</v>
      </c>
      <c r="G49" s="32">
        <v>475</v>
      </c>
      <c r="H49" s="11">
        <v>2887</v>
      </c>
      <c r="I49" s="23">
        <v>4328</v>
      </c>
    </row>
    <row r="50" spans="1:9" ht="15.75" customHeight="1" x14ac:dyDescent="0.2">
      <c r="A50" s="94"/>
      <c r="B50" s="75" t="s">
        <v>9</v>
      </c>
      <c r="C50" s="31">
        <v>1098</v>
      </c>
      <c r="D50" s="32">
        <v>322</v>
      </c>
      <c r="E50" s="11">
        <v>1420</v>
      </c>
      <c r="F50" s="32">
        <v>2394</v>
      </c>
      <c r="G50" s="32">
        <v>450</v>
      </c>
      <c r="H50" s="11">
        <v>2844</v>
      </c>
      <c r="I50" s="23">
        <v>4264</v>
      </c>
    </row>
    <row r="51" spans="1:9" ht="15.75" customHeight="1" x14ac:dyDescent="0.2">
      <c r="A51" s="94"/>
      <c r="B51" s="75" t="s">
        <v>10</v>
      </c>
      <c r="C51" s="31">
        <v>1055</v>
      </c>
      <c r="D51" s="32">
        <v>316</v>
      </c>
      <c r="E51" s="11">
        <v>1371</v>
      </c>
      <c r="F51" s="32">
        <v>2353</v>
      </c>
      <c r="G51" s="32">
        <v>447</v>
      </c>
      <c r="H51" s="11">
        <v>2800</v>
      </c>
      <c r="I51" s="23">
        <v>4171</v>
      </c>
    </row>
    <row r="52" spans="1:9" ht="15.75" customHeight="1" x14ac:dyDescent="0.2">
      <c r="A52" s="94"/>
      <c r="B52" s="75" t="s">
        <v>11</v>
      </c>
      <c r="C52" s="31">
        <v>1042</v>
      </c>
      <c r="D52" s="32">
        <v>313</v>
      </c>
      <c r="E52" s="11">
        <v>1355</v>
      </c>
      <c r="F52" s="32">
        <v>2380</v>
      </c>
      <c r="G52" s="32">
        <v>422</v>
      </c>
      <c r="H52" s="11">
        <v>2802</v>
      </c>
      <c r="I52" s="23">
        <v>4157</v>
      </c>
    </row>
    <row r="53" spans="1:9" ht="15.75" customHeight="1" x14ac:dyDescent="0.2">
      <c r="A53" s="94"/>
      <c r="B53" s="75" t="s">
        <v>12</v>
      </c>
      <c r="C53" s="31">
        <v>1035</v>
      </c>
      <c r="D53" s="32">
        <v>308</v>
      </c>
      <c r="E53" s="11">
        <v>1343</v>
      </c>
      <c r="F53" s="32">
        <v>2420</v>
      </c>
      <c r="G53" s="32">
        <v>411</v>
      </c>
      <c r="H53" s="11">
        <v>2831</v>
      </c>
      <c r="I53" s="23">
        <v>4174</v>
      </c>
    </row>
    <row r="54" spans="1:9" ht="15.75" customHeight="1" x14ac:dyDescent="0.2">
      <c r="A54" s="94"/>
      <c r="B54" s="75" t="s">
        <v>13</v>
      </c>
      <c r="C54" s="24">
        <v>868</v>
      </c>
      <c r="D54" s="11">
        <v>217</v>
      </c>
      <c r="E54" s="11">
        <v>1085</v>
      </c>
      <c r="F54" s="11">
        <v>2582</v>
      </c>
      <c r="G54" s="11">
        <v>581</v>
      </c>
      <c r="H54" s="11">
        <v>3163</v>
      </c>
      <c r="I54" s="23">
        <v>4248</v>
      </c>
    </row>
    <row r="55" spans="1:9" ht="15.75" customHeight="1" x14ac:dyDescent="0.2">
      <c r="A55" s="94"/>
      <c r="B55" s="75" t="s">
        <v>14</v>
      </c>
      <c r="C55" s="31">
        <v>866</v>
      </c>
      <c r="D55" s="32">
        <v>220</v>
      </c>
      <c r="E55" s="11">
        <v>1086</v>
      </c>
      <c r="F55" s="32">
        <v>2586</v>
      </c>
      <c r="G55" s="32">
        <v>590</v>
      </c>
      <c r="H55" s="11">
        <v>3176</v>
      </c>
      <c r="I55" s="23">
        <v>4262</v>
      </c>
    </row>
    <row r="56" spans="1:9" ht="15.75" customHeight="1" x14ac:dyDescent="0.2">
      <c r="A56" s="94"/>
      <c r="B56" s="75" t="s">
        <v>15</v>
      </c>
      <c r="C56" s="31">
        <v>857</v>
      </c>
      <c r="D56" s="32">
        <v>223</v>
      </c>
      <c r="E56" s="11">
        <v>1080</v>
      </c>
      <c r="F56" s="32">
        <v>2538</v>
      </c>
      <c r="G56" s="32">
        <v>582</v>
      </c>
      <c r="H56" s="11">
        <v>3120</v>
      </c>
      <c r="I56" s="23">
        <v>4200</v>
      </c>
    </row>
    <row r="57" spans="1:9" ht="15.75" customHeight="1" x14ac:dyDescent="0.2">
      <c r="A57" s="94"/>
      <c r="B57" s="75" t="s">
        <v>16</v>
      </c>
      <c r="C57" s="31">
        <v>851</v>
      </c>
      <c r="D57" s="32">
        <v>229</v>
      </c>
      <c r="E57" s="11">
        <v>1080</v>
      </c>
      <c r="F57" s="32">
        <v>2535</v>
      </c>
      <c r="G57" s="32">
        <v>575</v>
      </c>
      <c r="H57" s="11">
        <v>3110</v>
      </c>
      <c r="I57" s="23">
        <v>4190</v>
      </c>
    </row>
    <row r="58" spans="1:9" ht="15.75" customHeight="1" thickBot="1" x14ac:dyDescent="0.25">
      <c r="A58" s="94"/>
      <c r="B58" s="54" t="s">
        <v>17</v>
      </c>
      <c r="C58" s="33">
        <v>832</v>
      </c>
      <c r="D58" s="34">
        <v>227</v>
      </c>
      <c r="E58" s="17">
        <v>1059</v>
      </c>
      <c r="F58" s="34">
        <v>2510</v>
      </c>
      <c r="G58" s="34">
        <v>577</v>
      </c>
      <c r="H58" s="17">
        <v>3087</v>
      </c>
      <c r="I58" s="28">
        <v>4146</v>
      </c>
    </row>
    <row r="59" spans="1:9" ht="15.75" customHeight="1" x14ac:dyDescent="0.2">
      <c r="A59" s="96">
        <v>2016</v>
      </c>
      <c r="B59" s="74" t="s">
        <v>6</v>
      </c>
      <c r="C59" s="29">
        <v>847</v>
      </c>
      <c r="D59" s="30">
        <v>229</v>
      </c>
      <c r="E59" s="8">
        <v>1076</v>
      </c>
      <c r="F59" s="30">
        <v>2577</v>
      </c>
      <c r="G59" s="30">
        <v>591</v>
      </c>
      <c r="H59" s="8">
        <v>3168</v>
      </c>
      <c r="I59" s="22">
        <v>4244</v>
      </c>
    </row>
    <row r="60" spans="1:9" ht="15.75" customHeight="1" x14ac:dyDescent="0.2">
      <c r="A60" s="94"/>
      <c r="B60" s="75" t="s">
        <v>7</v>
      </c>
      <c r="C60" s="31">
        <v>858</v>
      </c>
      <c r="D60" s="32">
        <v>230</v>
      </c>
      <c r="E60" s="11">
        <v>1088</v>
      </c>
      <c r="F60" s="32">
        <v>2580</v>
      </c>
      <c r="G60" s="32">
        <v>584</v>
      </c>
      <c r="H60" s="11">
        <v>3164</v>
      </c>
      <c r="I60" s="23">
        <v>4252</v>
      </c>
    </row>
    <row r="61" spans="1:9" ht="15.75" customHeight="1" x14ac:dyDescent="0.2">
      <c r="A61" s="94"/>
      <c r="B61" s="75" t="s">
        <v>8</v>
      </c>
      <c r="C61" s="31">
        <v>827</v>
      </c>
      <c r="D61" s="32">
        <v>223</v>
      </c>
      <c r="E61" s="11">
        <v>1050</v>
      </c>
      <c r="F61" s="32">
        <v>2529</v>
      </c>
      <c r="G61" s="32">
        <v>554</v>
      </c>
      <c r="H61" s="11">
        <v>3083</v>
      </c>
      <c r="I61" s="23">
        <v>4133</v>
      </c>
    </row>
    <row r="62" spans="1:9" ht="15.75" customHeight="1" x14ac:dyDescent="0.2">
      <c r="A62" s="94"/>
      <c r="B62" s="75" t="s">
        <v>9</v>
      </c>
      <c r="C62" s="31">
        <v>735</v>
      </c>
      <c r="D62" s="32">
        <v>188</v>
      </c>
      <c r="E62" s="11">
        <v>923</v>
      </c>
      <c r="F62" s="32">
        <v>2381</v>
      </c>
      <c r="G62" s="32">
        <v>494</v>
      </c>
      <c r="H62" s="11">
        <v>2875</v>
      </c>
      <c r="I62" s="23">
        <v>3798</v>
      </c>
    </row>
    <row r="63" spans="1:9" ht="15.75" customHeight="1" x14ac:dyDescent="0.2">
      <c r="A63" s="94"/>
      <c r="B63" s="75" t="s">
        <v>10</v>
      </c>
      <c r="C63" s="31">
        <v>773</v>
      </c>
      <c r="D63" s="32">
        <v>193</v>
      </c>
      <c r="E63" s="11">
        <v>966</v>
      </c>
      <c r="F63" s="32">
        <v>2508</v>
      </c>
      <c r="G63" s="32">
        <v>530</v>
      </c>
      <c r="H63" s="11">
        <v>3038</v>
      </c>
      <c r="I63" s="23">
        <v>4004</v>
      </c>
    </row>
    <row r="64" spans="1:9" ht="15.75" customHeight="1" x14ac:dyDescent="0.2">
      <c r="A64" s="94"/>
      <c r="B64" s="75" t="s">
        <v>11</v>
      </c>
      <c r="C64" s="31">
        <v>771</v>
      </c>
      <c r="D64" s="32">
        <v>188</v>
      </c>
      <c r="E64" s="11">
        <v>959</v>
      </c>
      <c r="F64" s="32">
        <v>2588</v>
      </c>
      <c r="G64" s="32">
        <v>551</v>
      </c>
      <c r="H64" s="11">
        <v>3139</v>
      </c>
      <c r="I64" s="23">
        <v>4098</v>
      </c>
    </row>
    <row r="65" spans="1:9" ht="15.75" customHeight="1" x14ac:dyDescent="0.2">
      <c r="A65" s="94"/>
      <c r="B65" s="75" t="s">
        <v>12</v>
      </c>
      <c r="C65" s="31">
        <v>730</v>
      </c>
      <c r="D65" s="32">
        <v>186</v>
      </c>
      <c r="E65" s="11">
        <v>916</v>
      </c>
      <c r="F65" s="32">
        <v>2527</v>
      </c>
      <c r="G65" s="32">
        <v>533</v>
      </c>
      <c r="H65" s="11">
        <v>3060</v>
      </c>
      <c r="I65" s="23">
        <v>3976</v>
      </c>
    </row>
    <row r="66" spans="1:9" ht="15.75" customHeight="1" x14ac:dyDescent="0.2">
      <c r="A66" s="94"/>
      <c r="B66" s="75" t="s">
        <v>13</v>
      </c>
      <c r="C66" s="31">
        <v>732</v>
      </c>
      <c r="D66" s="32">
        <v>179</v>
      </c>
      <c r="E66" s="11">
        <v>911</v>
      </c>
      <c r="F66" s="32">
        <v>2572</v>
      </c>
      <c r="G66" s="32">
        <v>538</v>
      </c>
      <c r="H66" s="11">
        <v>3110</v>
      </c>
      <c r="I66" s="23">
        <v>4021</v>
      </c>
    </row>
    <row r="67" spans="1:9" ht="15.75" customHeight="1" x14ac:dyDescent="0.2">
      <c r="A67" s="94"/>
      <c r="B67" s="75" t="s">
        <v>14</v>
      </c>
      <c r="C67" s="31">
        <v>767</v>
      </c>
      <c r="D67" s="32">
        <v>188</v>
      </c>
      <c r="E67" s="11">
        <v>955</v>
      </c>
      <c r="F67" s="32">
        <v>2548</v>
      </c>
      <c r="G67" s="32">
        <v>537</v>
      </c>
      <c r="H67" s="11">
        <v>3085</v>
      </c>
      <c r="I67" s="23">
        <v>4040</v>
      </c>
    </row>
    <row r="68" spans="1:9" ht="15.75" customHeight="1" x14ac:dyDescent="0.2">
      <c r="A68" s="94"/>
      <c r="B68" s="75" t="s">
        <v>15</v>
      </c>
      <c r="C68" s="31">
        <v>762</v>
      </c>
      <c r="D68" s="32">
        <v>186</v>
      </c>
      <c r="E68" s="11">
        <v>948</v>
      </c>
      <c r="F68" s="32">
        <v>2565</v>
      </c>
      <c r="G68" s="32">
        <v>527</v>
      </c>
      <c r="H68" s="11">
        <v>3092</v>
      </c>
      <c r="I68" s="23">
        <v>4040</v>
      </c>
    </row>
    <row r="69" spans="1:9" ht="15.75" customHeight="1" x14ac:dyDescent="0.2">
      <c r="A69" s="94"/>
      <c r="B69" s="75" t="s">
        <v>16</v>
      </c>
      <c r="C69" s="31">
        <v>741</v>
      </c>
      <c r="D69" s="32">
        <v>175</v>
      </c>
      <c r="E69" s="11">
        <v>916</v>
      </c>
      <c r="F69" s="32">
        <v>2523</v>
      </c>
      <c r="G69" s="32">
        <v>519</v>
      </c>
      <c r="H69" s="11">
        <v>3042</v>
      </c>
      <c r="I69" s="23">
        <v>3958</v>
      </c>
    </row>
    <row r="70" spans="1:9" ht="15.75" customHeight="1" thickBot="1" x14ac:dyDescent="0.25">
      <c r="A70" s="94"/>
      <c r="B70" s="54" t="s">
        <v>17</v>
      </c>
      <c r="C70" s="33">
        <v>746</v>
      </c>
      <c r="D70" s="34">
        <v>167</v>
      </c>
      <c r="E70" s="17">
        <v>913</v>
      </c>
      <c r="F70" s="34">
        <v>2452</v>
      </c>
      <c r="G70" s="34">
        <v>502</v>
      </c>
      <c r="H70" s="17">
        <v>2954</v>
      </c>
      <c r="I70" s="28">
        <v>3867</v>
      </c>
    </row>
    <row r="71" spans="1:9" ht="15.75" customHeight="1" x14ac:dyDescent="0.2">
      <c r="A71" s="96">
        <v>2017</v>
      </c>
      <c r="B71" s="74" t="s">
        <v>6</v>
      </c>
      <c r="C71" s="29">
        <v>751</v>
      </c>
      <c r="D71" s="30">
        <v>161</v>
      </c>
      <c r="E71" s="8">
        <v>912</v>
      </c>
      <c r="F71" s="30">
        <v>2432</v>
      </c>
      <c r="G71" s="30">
        <v>490</v>
      </c>
      <c r="H71" s="8">
        <v>2922</v>
      </c>
      <c r="I71" s="22">
        <v>3834</v>
      </c>
    </row>
    <row r="72" spans="1:9" ht="15.75" customHeight="1" x14ac:dyDescent="0.2">
      <c r="A72" s="94"/>
      <c r="B72" s="75" t="s">
        <v>7</v>
      </c>
      <c r="C72" s="31">
        <v>758</v>
      </c>
      <c r="D72" s="32">
        <v>166</v>
      </c>
      <c r="E72" s="11">
        <v>924</v>
      </c>
      <c r="F72" s="32">
        <v>2398</v>
      </c>
      <c r="G72" s="32">
        <v>475</v>
      </c>
      <c r="H72" s="11">
        <v>2873</v>
      </c>
      <c r="I72" s="23">
        <v>3797</v>
      </c>
    </row>
    <row r="73" spans="1:9" ht="15.75" customHeight="1" x14ac:dyDescent="0.2">
      <c r="A73" s="94"/>
      <c r="B73" s="75" t="s">
        <v>8</v>
      </c>
      <c r="C73" s="31">
        <v>754</v>
      </c>
      <c r="D73" s="32">
        <v>166</v>
      </c>
      <c r="E73" s="11">
        <v>920</v>
      </c>
      <c r="F73" s="32">
        <v>2330</v>
      </c>
      <c r="G73" s="32">
        <v>451</v>
      </c>
      <c r="H73" s="11">
        <v>2781</v>
      </c>
      <c r="I73" s="23">
        <v>3701</v>
      </c>
    </row>
    <row r="74" spans="1:9" ht="15.75" customHeight="1" x14ac:dyDescent="0.2">
      <c r="A74" s="94"/>
      <c r="B74" s="75" t="s">
        <v>9</v>
      </c>
      <c r="C74" s="31">
        <v>777</v>
      </c>
      <c r="D74" s="32">
        <v>170</v>
      </c>
      <c r="E74" s="11">
        <v>947</v>
      </c>
      <c r="F74" s="32">
        <v>2320</v>
      </c>
      <c r="G74" s="32">
        <v>435</v>
      </c>
      <c r="H74" s="11">
        <v>2755</v>
      </c>
      <c r="I74" s="23">
        <v>3702</v>
      </c>
    </row>
    <row r="75" spans="1:9" ht="15.75" customHeight="1" x14ac:dyDescent="0.2">
      <c r="A75" s="94"/>
      <c r="B75" s="75" t="s">
        <v>10</v>
      </c>
      <c r="C75" s="31">
        <v>779</v>
      </c>
      <c r="D75" s="32">
        <v>169</v>
      </c>
      <c r="E75" s="11">
        <v>948</v>
      </c>
      <c r="F75" s="32">
        <v>2261</v>
      </c>
      <c r="G75" s="32">
        <v>415</v>
      </c>
      <c r="H75" s="11">
        <v>2676</v>
      </c>
      <c r="I75" s="23">
        <v>3624</v>
      </c>
    </row>
    <row r="76" spans="1:9" ht="15.75" customHeight="1" x14ac:dyDescent="0.2">
      <c r="A76" s="94"/>
      <c r="B76" s="75" t="s">
        <v>11</v>
      </c>
      <c r="C76" s="31">
        <v>772</v>
      </c>
      <c r="D76" s="32">
        <v>170</v>
      </c>
      <c r="E76" s="11">
        <v>942</v>
      </c>
      <c r="F76" s="32">
        <v>2313</v>
      </c>
      <c r="G76" s="32">
        <v>415</v>
      </c>
      <c r="H76" s="11">
        <v>2728</v>
      </c>
      <c r="I76" s="23">
        <v>3670</v>
      </c>
    </row>
    <row r="77" spans="1:9" ht="15.75" customHeight="1" x14ac:dyDescent="0.2">
      <c r="A77" s="94"/>
      <c r="B77" s="75" t="s">
        <v>12</v>
      </c>
      <c r="C77" s="31">
        <v>714</v>
      </c>
      <c r="D77" s="32">
        <v>174</v>
      </c>
      <c r="E77" s="11">
        <v>888</v>
      </c>
      <c r="F77" s="32">
        <v>2082</v>
      </c>
      <c r="G77" s="32">
        <v>401</v>
      </c>
      <c r="H77" s="11">
        <v>2483</v>
      </c>
      <c r="I77" s="23">
        <v>3371</v>
      </c>
    </row>
    <row r="78" spans="1:9" ht="15.75" customHeight="1" x14ac:dyDescent="0.2">
      <c r="A78" s="94"/>
      <c r="B78" s="75" t="s">
        <v>13</v>
      </c>
      <c r="C78" s="31">
        <v>754</v>
      </c>
      <c r="D78" s="32">
        <v>184</v>
      </c>
      <c r="E78" s="11">
        <v>938</v>
      </c>
      <c r="F78" s="32">
        <v>2274</v>
      </c>
      <c r="G78" s="32">
        <v>415</v>
      </c>
      <c r="H78" s="11">
        <v>2689</v>
      </c>
      <c r="I78" s="23">
        <v>3627</v>
      </c>
    </row>
    <row r="79" spans="1:9" ht="15.75" customHeight="1" x14ac:dyDescent="0.2">
      <c r="A79" s="94"/>
      <c r="B79" s="75" t="s">
        <v>14</v>
      </c>
      <c r="C79" s="31">
        <v>863</v>
      </c>
      <c r="D79" s="32">
        <v>202</v>
      </c>
      <c r="E79" s="11">
        <v>1065</v>
      </c>
      <c r="F79" s="32">
        <v>2666</v>
      </c>
      <c r="G79" s="32">
        <v>505</v>
      </c>
      <c r="H79" s="11">
        <v>3171</v>
      </c>
      <c r="I79" s="23">
        <v>4236</v>
      </c>
    </row>
    <row r="80" spans="1:9" ht="15.75" customHeight="1" x14ac:dyDescent="0.2">
      <c r="A80" s="94"/>
      <c r="B80" s="75" t="s">
        <v>15</v>
      </c>
      <c r="C80" s="31">
        <v>918</v>
      </c>
      <c r="D80" s="32">
        <v>213</v>
      </c>
      <c r="E80" s="11">
        <v>1131</v>
      </c>
      <c r="F80" s="32">
        <v>2832</v>
      </c>
      <c r="G80" s="32">
        <v>531</v>
      </c>
      <c r="H80" s="11">
        <v>3363</v>
      </c>
      <c r="I80" s="23">
        <v>4494</v>
      </c>
    </row>
    <row r="81" spans="1:9" ht="15.75" customHeight="1" x14ac:dyDescent="0.2">
      <c r="A81" s="94"/>
      <c r="B81" s="75" t="s">
        <v>16</v>
      </c>
      <c r="C81" s="31">
        <v>1112</v>
      </c>
      <c r="D81" s="32">
        <v>227</v>
      </c>
      <c r="E81" s="11">
        <v>1339</v>
      </c>
      <c r="F81" s="32">
        <v>3222</v>
      </c>
      <c r="G81" s="32">
        <v>579</v>
      </c>
      <c r="H81" s="11">
        <v>3801</v>
      </c>
      <c r="I81" s="23">
        <v>5140</v>
      </c>
    </row>
    <row r="82" spans="1:9" ht="15.75" customHeight="1" thickBot="1" x14ac:dyDescent="0.25">
      <c r="A82" s="94"/>
      <c r="B82" s="54" t="s">
        <v>17</v>
      </c>
      <c r="C82" s="33">
        <v>1141</v>
      </c>
      <c r="D82" s="34">
        <v>234</v>
      </c>
      <c r="E82" s="17">
        <v>1375</v>
      </c>
      <c r="F82" s="34">
        <v>3323</v>
      </c>
      <c r="G82" s="34">
        <v>556</v>
      </c>
      <c r="H82" s="17">
        <v>3879</v>
      </c>
      <c r="I82" s="28">
        <v>5254</v>
      </c>
    </row>
    <row r="83" spans="1:9" ht="15.75" customHeight="1" x14ac:dyDescent="0.2">
      <c r="A83" s="96">
        <v>2018</v>
      </c>
      <c r="B83" s="74" t="s">
        <v>6</v>
      </c>
      <c r="C83" s="29">
        <v>1144</v>
      </c>
      <c r="D83" s="30">
        <v>240</v>
      </c>
      <c r="E83" s="8">
        <v>1384</v>
      </c>
      <c r="F83" s="30">
        <v>3346</v>
      </c>
      <c r="G83" s="30">
        <v>536</v>
      </c>
      <c r="H83" s="8">
        <v>3882</v>
      </c>
      <c r="I83" s="22">
        <v>5266</v>
      </c>
    </row>
    <row r="84" spans="1:9" ht="15.75" customHeight="1" x14ac:dyDescent="0.2">
      <c r="A84" s="94"/>
      <c r="B84" s="75" t="s">
        <v>7</v>
      </c>
      <c r="C84" s="31">
        <v>1167</v>
      </c>
      <c r="D84" s="32">
        <v>240</v>
      </c>
      <c r="E84" s="11">
        <v>1407</v>
      </c>
      <c r="F84" s="32">
        <v>3363</v>
      </c>
      <c r="G84" s="32">
        <v>536</v>
      </c>
      <c r="H84" s="11">
        <v>3899</v>
      </c>
      <c r="I84" s="23">
        <v>5306</v>
      </c>
    </row>
    <row r="85" spans="1:9" ht="15.75" customHeight="1" x14ac:dyDescent="0.2">
      <c r="A85" s="94"/>
      <c r="B85" s="75" t="s">
        <v>8</v>
      </c>
      <c r="C85" s="31">
        <v>1048</v>
      </c>
      <c r="D85" s="32">
        <v>176</v>
      </c>
      <c r="E85" s="11">
        <v>1224</v>
      </c>
      <c r="F85" s="32">
        <v>3447</v>
      </c>
      <c r="G85" s="32">
        <v>534</v>
      </c>
      <c r="H85" s="11">
        <v>3981</v>
      </c>
      <c r="I85" s="23">
        <v>5205</v>
      </c>
    </row>
    <row r="86" spans="1:9" ht="15.75" customHeight="1" x14ac:dyDescent="0.2">
      <c r="A86" s="94"/>
      <c r="B86" s="75" t="s">
        <v>9</v>
      </c>
      <c r="C86" s="31">
        <v>1028</v>
      </c>
      <c r="D86" s="32">
        <v>170</v>
      </c>
      <c r="E86" s="11">
        <v>1198</v>
      </c>
      <c r="F86" s="32">
        <v>3445</v>
      </c>
      <c r="G86" s="32">
        <v>504</v>
      </c>
      <c r="H86" s="11">
        <v>3949</v>
      </c>
      <c r="I86" s="23">
        <v>5147</v>
      </c>
    </row>
    <row r="87" spans="1:9" ht="15.75" customHeight="1" x14ac:dyDescent="0.2">
      <c r="A87" s="94"/>
      <c r="B87" s="75" t="s">
        <v>10</v>
      </c>
      <c r="C87" s="31">
        <v>1023</v>
      </c>
      <c r="D87" s="32">
        <v>176</v>
      </c>
      <c r="E87" s="11">
        <v>1199</v>
      </c>
      <c r="F87" s="32">
        <v>3370</v>
      </c>
      <c r="G87" s="32">
        <v>506</v>
      </c>
      <c r="H87" s="11">
        <v>3876</v>
      </c>
      <c r="I87" s="23">
        <v>5075</v>
      </c>
    </row>
    <row r="88" spans="1:9" ht="15.75" customHeight="1" x14ac:dyDescent="0.2">
      <c r="A88" s="94"/>
      <c r="B88" s="75" t="s">
        <v>11</v>
      </c>
      <c r="C88" s="31">
        <v>990</v>
      </c>
      <c r="D88" s="32">
        <v>172</v>
      </c>
      <c r="E88" s="11">
        <v>1162</v>
      </c>
      <c r="F88" s="32">
        <v>3347</v>
      </c>
      <c r="G88" s="32">
        <v>508</v>
      </c>
      <c r="H88" s="11">
        <v>3855</v>
      </c>
      <c r="I88" s="23">
        <v>5017</v>
      </c>
    </row>
    <row r="89" spans="1:9" ht="15.75" customHeight="1" x14ac:dyDescent="0.2">
      <c r="A89" s="94"/>
      <c r="B89" s="75" t="s">
        <v>12</v>
      </c>
      <c r="C89" s="31">
        <v>944</v>
      </c>
      <c r="D89" s="32">
        <v>161</v>
      </c>
      <c r="E89" s="11">
        <v>1105</v>
      </c>
      <c r="F89" s="32">
        <v>3165</v>
      </c>
      <c r="G89" s="32">
        <v>471</v>
      </c>
      <c r="H89" s="11">
        <v>3636</v>
      </c>
      <c r="I89" s="23">
        <v>4741</v>
      </c>
    </row>
    <row r="90" spans="1:9" ht="15.75" customHeight="1" x14ac:dyDescent="0.2">
      <c r="A90" s="94"/>
      <c r="B90" s="75" t="s">
        <v>13</v>
      </c>
      <c r="C90" s="31">
        <v>901</v>
      </c>
      <c r="D90" s="32">
        <v>156</v>
      </c>
      <c r="E90" s="11">
        <v>1057</v>
      </c>
      <c r="F90" s="32">
        <v>3005</v>
      </c>
      <c r="G90" s="32">
        <v>445</v>
      </c>
      <c r="H90" s="11">
        <v>3450</v>
      </c>
      <c r="I90" s="23">
        <v>4507</v>
      </c>
    </row>
    <row r="91" spans="1:9" ht="15.75" customHeight="1" x14ac:dyDescent="0.2">
      <c r="A91" s="94"/>
      <c r="B91" s="75" t="s">
        <v>14</v>
      </c>
      <c r="C91" s="31">
        <v>906</v>
      </c>
      <c r="D91" s="32">
        <v>160</v>
      </c>
      <c r="E91" s="11">
        <v>1066</v>
      </c>
      <c r="F91" s="32">
        <v>3090</v>
      </c>
      <c r="G91" s="32">
        <v>460</v>
      </c>
      <c r="H91" s="11">
        <v>3550</v>
      </c>
      <c r="I91" s="23">
        <v>4616</v>
      </c>
    </row>
    <row r="92" spans="1:9" ht="15.75" customHeight="1" x14ac:dyDescent="0.2">
      <c r="A92" s="94"/>
      <c r="B92" s="75" t="s">
        <v>15</v>
      </c>
      <c r="C92" s="31">
        <v>923</v>
      </c>
      <c r="D92" s="32">
        <v>161</v>
      </c>
      <c r="E92" s="11">
        <v>1084</v>
      </c>
      <c r="F92" s="32">
        <v>3452</v>
      </c>
      <c r="G92" s="32">
        <v>516</v>
      </c>
      <c r="H92" s="11">
        <v>3968</v>
      </c>
      <c r="I92" s="23">
        <v>5052</v>
      </c>
    </row>
    <row r="93" spans="1:9" ht="15.75" customHeight="1" x14ac:dyDescent="0.2">
      <c r="A93" s="94"/>
      <c r="B93" s="75" t="s">
        <v>16</v>
      </c>
      <c r="C93" s="31">
        <v>917</v>
      </c>
      <c r="D93" s="32">
        <v>158</v>
      </c>
      <c r="E93" s="11">
        <v>1075</v>
      </c>
      <c r="F93" s="32">
        <v>3550</v>
      </c>
      <c r="G93" s="32">
        <v>525</v>
      </c>
      <c r="H93" s="11">
        <v>4075</v>
      </c>
      <c r="I93" s="23">
        <v>5150</v>
      </c>
    </row>
    <row r="94" spans="1:9" ht="15.75" customHeight="1" thickBot="1" x14ac:dyDescent="0.25">
      <c r="A94" s="94"/>
      <c r="B94" s="54" t="s">
        <v>17</v>
      </c>
      <c r="C94" s="33">
        <v>929</v>
      </c>
      <c r="D94" s="34">
        <v>162</v>
      </c>
      <c r="E94" s="17">
        <v>1091</v>
      </c>
      <c r="F94" s="34">
        <v>3610</v>
      </c>
      <c r="G94" s="34">
        <v>544</v>
      </c>
      <c r="H94" s="17">
        <v>4154</v>
      </c>
      <c r="I94" s="28">
        <v>5245</v>
      </c>
    </row>
    <row r="95" spans="1:9" ht="15.75" customHeight="1" x14ac:dyDescent="0.2">
      <c r="A95" s="96">
        <v>2019</v>
      </c>
      <c r="B95" s="74" t="s">
        <v>6</v>
      </c>
      <c r="C95" s="29">
        <v>948</v>
      </c>
      <c r="D95" s="30">
        <v>164</v>
      </c>
      <c r="E95" s="8">
        <v>1112</v>
      </c>
      <c r="F95" s="30">
        <v>3574</v>
      </c>
      <c r="G95" s="30">
        <v>561</v>
      </c>
      <c r="H95" s="8">
        <v>4135</v>
      </c>
      <c r="I95" s="22">
        <v>5247</v>
      </c>
    </row>
    <row r="96" spans="1:9" ht="15.75" customHeight="1" x14ac:dyDescent="0.2">
      <c r="A96" s="94"/>
      <c r="B96" s="75" t="s">
        <v>7</v>
      </c>
      <c r="C96" s="31">
        <v>937</v>
      </c>
      <c r="D96" s="32">
        <v>154</v>
      </c>
      <c r="E96" s="11">
        <v>1091</v>
      </c>
      <c r="F96" s="32">
        <v>3554</v>
      </c>
      <c r="G96" s="32">
        <v>560</v>
      </c>
      <c r="H96" s="11">
        <v>4114</v>
      </c>
      <c r="I96" s="23">
        <v>5205</v>
      </c>
    </row>
    <row r="97" spans="1:9" ht="15.75" customHeight="1" x14ac:dyDescent="0.2">
      <c r="A97" s="94"/>
      <c r="B97" s="75" t="s">
        <v>8</v>
      </c>
      <c r="C97" s="31">
        <v>994</v>
      </c>
      <c r="D97" s="32">
        <v>158</v>
      </c>
      <c r="E97" s="11">
        <v>1152</v>
      </c>
      <c r="F97" s="32">
        <v>3241</v>
      </c>
      <c r="G97" s="32">
        <v>526</v>
      </c>
      <c r="H97" s="11">
        <v>3767</v>
      </c>
      <c r="I97" s="23">
        <v>4919</v>
      </c>
    </row>
    <row r="98" spans="1:9" ht="15.75" customHeight="1" x14ac:dyDescent="0.2">
      <c r="A98" s="94"/>
      <c r="B98" s="75" t="s">
        <v>9</v>
      </c>
      <c r="C98" s="31">
        <v>979</v>
      </c>
      <c r="D98" s="32">
        <v>164</v>
      </c>
      <c r="E98" s="11">
        <v>1143</v>
      </c>
      <c r="F98" s="32">
        <v>3209</v>
      </c>
      <c r="G98" s="32">
        <v>528</v>
      </c>
      <c r="H98" s="11">
        <v>3737</v>
      </c>
      <c r="I98" s="23">
        <v>4880</v>
      </c>
    </row>
    <row r="99" spans="1:9" ht="15.75" customHeight="1" x14ac:dyDescent="0.2">
      <c r="A99" s="94"/>
      <c r="B99" s="75" t="s">
        <v>10</v>
      </c>
      <c r="C99" s="31">
        <v>985</v>
      </c>
      <c r="D99" s="32">
        <v>157</v>
      </c>
      <c r="E99" s="11">
        <v>1142</v>
      </c>
      <c r="F99" s="32">
        <v>3226</v>
      </c>
      <c r="G99" s="32">
        <v>541</v>
      </c>
      <c r="H99" s="11">
        <v>3767</v>
      </c>
      <c r="I99" s="23">
        <v>4909</v>
      </c>
    </row>
    <row r="100" spans="1:9" ht="15.75" customHeight="1" x14ac:dyDescent="0.2">
      <c r="A100" s="94"/>
      <c r="B100" s="75" t="s">
        <v>11</v>
      </c>
      <c r="C100" s="31">
        <v>975</v>
      </c>
      <c r="D100" s="32">
        <v>155</v>
      </c>
      <c r="E100" s="11">
        <v>1130</v>
      </c>
      <c r="F100" s="32">
        <v>3212</v>
      </c>
      <c r="G100" s="32">
        <v>545</v>
      </c>
      <c r="H100" s="11">
        <v>3757</v>
      </c>
      <c r="I100" s="23">
        <v>4887</v>
      </c>
    </row>
    <row r="101" spans="1:9" ht="15.75" customHeight="1" x14ac:dyDescent="0.2">
      <c r="A101" s="94"/>
      <c r="B101" s="75" t="s">
        <v>12</v>
      </c>
      <c r="C101" s="31">
        <v>973</v>
      </c>
      <c r="D101" s="32">
        <v>162</v>
      </c>
      <c r="E101" s="11">
        <v>1135</v>
      </c>
      <c r="F101" s="32">
        <v>3231</v>
      </c>
      <c r="G101" s="32">
        <v>570</v>
      </c>
      <c r="H101" s="11">
        <v>3801</v>
      </c>
      <c r="I101" s="23">
        <v>4936</v>
      </c>
    </row>
    <row r="102" spans="1:9" ht="15.75" customHeight="1" x14ac:dyDescent="0.2">
      <c r="A102" s="94"/>
      <c r="B102" s="75" t="s">
        <v>13</v>
      </c>
      <c r="C102" s="31">
        <v>996</v>
      </c>
      <c r="D102" s="32">
        <v>162</v>
      </c>
      <c r="E102" s="11">
        <v>1158</v>
      </c>
      <c r="F102" s="32">
        <v>3255</v>
      </c>
      <c r="G102" s="32">
        <v>565</v>
      </c>
      <c r="H102" s="11">
        <v>3820</v>
      </c>
      <c r="I102" s="23">
        <v>4978</v>
      </c>
    </row>
    <row r="103" spans="1:9" ht="15.75" customHeight="1" x14ac:dyDescent="0.2">
      <c r="A103" s="94"/>
      <c r="B103" s="75" t="s">
        <v>14</v>
      </c>
      <c r="C103" s="31">
        <v>1028</v>
      </c>
      <c r="D103" s="32">
        <v>156</v>
      </c>
      <c r="E103" s="11">
        <v>1184</v>
      </c>
      <c r="F103" s="32">
        <v>3263</v>
      </c>
      <c r="G103" s="32">
        <v>572</v>
      </c>
      <c r="H103" s="11">
        <v>3835</v>
      </c>
      <c r="I103" s="23">
        <v>5019</v>
      </c>
    </row>
    <row r="104" spans="1:9" ht="15.75" customHeight="1" x14ac:dyDescent="0.2">
      <c r="A104" s="94"/>
      <c r="B104" s="75" t="s">
        <v>15</v>
      </c>
      <c r="C104" s="31">
        <v>1055</v>
      </c>
      <c r="D104" s="32">
        <v>159</v>
      </c>
      <c r="E104" s="11">
        <v>1214</v>
      </c>
      <c r="F104" s="32">
        <v>3226</v>
      </c>
      <c r="G104" s="32">
        <v>587</v>
      </c>
      <c r="H104" s="11">
        <v>3813</v>
      </c>
      <c r="I104" s="23">
        <v>5027</v>
      </c>
    </row>
    <row r="105" spans="1:9" ht="15.75" customHeight="1" x14ac:dyDescent="0.2">
      <c r="A105" s="94"/>
      <c r="B105" s="75" t="s">
        <v>16</v>
      </c>
      <c r="C105" s="31">
        <v>1074</v>
      </c>
      <c r="D105" s="32">
        <v>160</v>
      </c>
      <c r="E105" s="11">
        <v>1234</v>
      </c>
      <c r="F105" s="32">
        <v>3199</v>
      </c>
      <c r="G105" s="32">
        <v>605</v>
      </c>
      <c r="H105" s="11">
        <v>3804</v>
      </c>
      <c r="I105" s="23">
        <v>5038</v>
      </c>
    </row>
    <row r="106" spans="1:9" ht="15.75" customHeight="1" thickBot="1" x14ac:dyDescent="0.25">
      <c r="A106" s="94"/>
      <c r="B106" s="54" t="s">
        <v>17</v>
      </c>
      <c r="C106" s="33">
        <v>1019</v>
      </c>
      <c r="D106" s="34">
        <v>154</v>
      </c>
      <c r="E106" s="17">
        <v>1173</v>
      </c>
      <c r="F106" s="34">
        <v>3026</v>
      </c>
      <c r="G106" s="34">
        <v>567</v>
      </c>
      <c r="H106" s="17">
        <v>3593</v>
      </c>
      <c r="I106" s="28">
        <v>4766</v>
      </c>
    </row>
    <row r="107" spans="1:9" ht="15.75" customHeight="1" x14ac:dyDescent="0.2">
      <c r="A107" s="96">
        <v>2020</v>
      </c>
      <c r="B107" s="74" t="s">
        <v>6</v>
      </c>
      <c r="C107" s="29">
        <v>1006</v>
      </c>
      <c r="D107" s="30">
        <v>151</v>
      </c>
      <c r="E107" s="8">
        <v>1157</v>
      </c>
      <c r="F107" s="30">
        <v>3066</v>
      </c>
      <c r="G107" s="30">
        <v>548</v>
      </c>
      <c r="H107" s="8">
        <v>3614</v>
      </c>
      <c r="I107" s="22">
        <v>4771</v>
      </c>
    </row>
    <row r="108" spans="1:9" ht="15.75" customHeight="1" x14ac:dyDescent="0.2">
      <c r="A108" s="94"/>
      <c r="B108" s="75" t="s">
        <v>7</v>
      </c>
      <c r="C108" s="31">
        <v>992</v>
      </c>
      <c r="D108" s="32">
        <v>152</v>
      </c>
      <c r="E108" s="11">
        <v>1144</v>
      </c>
      <c r="F108" s="32">
        <v>3035</v>
      </c>
      <c r="G108" s="32">
        <v>567</v>
      </c>
      <c r="H108" s="11">
        <v>3602</v>
      </c>
      <c r="I108" s="23">
        <v>4746</v>
      </c>
    </row>
    <row r="109" spans="1:9" ht="15.75" customHeight="1" x14ac:dyDescent="0.2">
      <c r="A109" s="94"/>
      <c r="B109" s="75" t="s">
        <v>8</v>
      </c>
      <c r="C109" s="31">
        <v>897</v>
      </c>
      <c r="D109" s="32">
        <v>146</v>
      </c>
      <c r="E109" s="11">
        <v>1043</v>
      </c>
      <c r="F109" s="32">
        <v>2951</v>
      </c>
      <c r="G109" s="32">
        <v>577</v>
      </c>
      <c r="H109" s="11">
        <v>3528</v>
      </c>
      <c r="I109" s="23">
        <v>4571</v>
      </c>
    </row>
    <row r="110" spans="1:9" ht="15.75" customHeight="1" x14ac:dyDescent="0.2">
      <c r="A110" s="94"/>
      <c r="B110" s="75" t="s">
        <v>9</v>
      </c>
      <c r="C110" s="31">
        <v>953</v>
      </c>
      <c r="D110" s="32">
        <v>157</v>
      </c>
      <c r="E110" s="11">
        <v>1110</v>
      </c>
      <c r="F110" s="32">
        <v>2996</v>
      </c>
      <c r="G110" s="32">
        <v>582</v>
      </c>
      <c r="H110" s="11">
        <v>3578</v>
      </c>
      <c r="I110" s="23">
        <v>4688</v>
      </c>
    </row>
    <row r="111" spans="1:9" ht="15.75" customHeight="1" x14ac:dyDescent="0.2">
      <c r="A111" s="94"/>
      <c r="B111" s="75" t="s">
        <v>10</v>
      </c>
      <c r="C111" s="31">
        <v>975</v>
      </c>
      <c r="D111" s="32">
        <v>157</v>
      </c>
      <c r="E111" s="11">
        <v>1132</v>
      </c>
      <c r="F111" s="32">
        <v>3117</v>
      </c>
      <c r="G111" s="32">
        <v>597</v>
      </c>
      <c r="H111" s="11">
        <v>3714</v>
      </c>
      <c r="I111" s="23">
        <v>4846</v>
      </c>
    </row>
    <row r="112" spans="1:9" ht="15.75" customHeight="1" x14ac:dyDescent="0.2">
      <c r="A112" s="94"/>
      <c r="B112" s="75" t="s">
        <v>11</v>
      </c>
      <c r="C112" s="31">
        <v>998</v>
      </c>
      <c r="D112" s="32">
        <v>164</v>
      </c>
      <c r="E112" s="11">
        <v>1162</v>
      </c>
      <c r="F112" s="32">
        <v>3204</v>
      </c>
      <c r="G112" s="32">
        <v>594</v>
      </c>
      <c r="H112" s="11">
        <v>3798</v>
      </c>
      <c r="I112" s="23">
        <v>4960</v>
      </c>
    </row>
    <row r="113" spans="1:9" ht="15.75" customHeight="1" x14ac:dyDescent="0.2">
      <c r="A113" s="94"/>
      <c r="B113" s="75" t="s">
        <v>12</v>
      </c>
      <c r="C113" s="31">
        <v>980</v>
      </c>
      <c r="D113" s="32">
        <v>163</v>
      </c>
      <c r="E113" s="11">
        <v>1143</v>
      </c>
      <c r="F113" s="32">
        <v>3170</v>
      </c>
      <c r="G113" s="32">
        <v>580</v>
      </c>
      <c r="H113" s="11">
        <v>3750</v>
      </c>
      <c r="I113" s="23">
        <v>4893</v>
      </c>
    </row>
    <row r="114" spans="1:9" ht="15.75" customHeight="1" x14ac:dyDescent="0.2">
      <c r="A114" s="94"/>
      <c r="B114" s="75" t="s">
        <v>13</v>
      </c>
      <c r="C114" s="31">
        <v>998</v>
      </c>
      <c r="D114" s="32">
        <v>162</v>
      </c>
      <c r="E114" s="11">
        <v>1160</v>
      </c>
      <c r="F114" s="32">
        <v>3252</v>
      </c>
      <c r="G114" s="32">
        <v>575</v>
      </c>
      <c r="H114" s="11">
        <v>3827</v>
      </c>
      <c r="I114" s="23">
        <v>4987</v>
      </c>
    </row>
    <row r="115" spans="1:9" ht="15.75" customHeight="1" x14ac:dyDescent="0.2">
      <c r="A115" s="94"/>
      <c r="B115" s="75" t="s">
        <v>14</v>
      </c>
      <c r="C115" s="31">
        <v>998</v>
      </c>
      <c r="D115" s="32">
        <v>158</v>
      </c>
      <c r="E115" s="11">
        <v>1156</v>
      </c>
      <c r="F115" s="32">
        <v>3230</v>
      </c>
      <c r="G115" s="32">
        <v>580</v>
      </c>
      <c r="H115" s="11">
        <v>3810</v>
      </c>
      <c r="I115" s="23">
        <v>4966</v>
      </c>
    </row>
    <row r="116" spans="1:9" ht="15.75" customHeight="1" x14ac:dyDescent="0.2">
      <c r="A116" s="94"/>
      <c r="B116" s="75" t="s">
        <v>15</v>
      </c>
      <c r="C116" s="31">
        <v>1002</v>
      </c>
      <c r="D116" s="32">
        <v>160</v>
      </c>
      <c r="E116" s="11">
        <v>1162</v>
      </c>
      <c r="F116" s="32">
        <v>3242</v>
      </c>
      <c r="G116" s="32">
        <v>576</v>
      </c>
      <c r="H116" s="11">
        <v>3818</v>
      </c>
      <c r="I116" s="23">
        <v>4980</v>
      </c>
    </row>
    <row r="117" spans="1:9" ht="15.75" customHeight="1" x14ac:dyDescent="0.2">
      <c r="A117" s="94"/>
      <c r="B117" s="75" t="s">
        <v>16</v>
      </c>
      <c r="C117" s="31">
        <v>1006</v>
      </c>
      <c r="D117" s="32">
        <v>155</v>
      </c>
      <c r="E117" s="11">
        <v>1161</v>
      </c>
      <c r="F117" s="32">
        <v>3238</v>
      </c>
      <c r="G117" s="32">
        <v>584</v>
      </c>
      <c r="H117" s="11">
        <v>3822</v>
      </c>
      <c r="I117" s="23">
        <v>4983</v>
      </c>
    </row>
    <row r="118" spans="1:9" ht="15.75" customHeight="1" thickBot="1" x14ac:dyDescent="0.25">
      <c r="A118" s="94"/>
      <c r="B118" s="54" t="s">
        <v>17</v>
      </c>
      <c r="C118" s="33">
        <v>1001</v>
      </c>
      <c r="D118" s="34">
        <v>153</v>
      </c>
      <c r="E118" s="17">
        <v>1154</v>
      </c>
      <c r="F118" s="34">
        <v>3203</v>
      </c>
      <c r="G118" s="34">
        <v>584</v>
      </c>
      <c r="H118" s="17">
        <v>3787</v>
      </c>
      <c r="I118" s="28">
        <v>4941</v>
      </c>
    </row>
    <row r="119" spans="1:9" ht="15.75" customHeight="1" x14ac:dyDescent="0.2">
      <c r="A119" s="96">
        <v>2021</v>
      </c>
      <c r="B119" s="74" t="s">
        <v>6</v>
      </c>
      <c r="C119" s="29">
        <v>1031</v>
      </c>
      <c r="D119" s="30">
        <v>150</v>
      </c>
      <c r="E119" s="8">
        <v>1181</v>
      </c>
      <c r="F119" s="30">
        <v>3227</v>
      </c>
      <c r="G119" s="30">
        <v>571</v>
      </c>
      <c r="H119" s="8">
        <v>3798</v>
      </c>
      <c r="I119" s="22">
        <v>4979</v>
      </c>
    </row>
    <row r="120" spans="1:9" ht="15.75" customHeight="1" x14ac:dyDescent="0.2">
      <c r="A120" s="94"/>
      <c r="B120" s="75" t="s">
        <v>7</v>
      </c>
      <c r="C120" s="31">
        <v>1025</v>
      </c>
      <c r="D120" s="32">
        <v>149</v>
      </c>
      <c r="E120" s="11">
        <v>1174</v>
      </c>
      <c r="F120" s="32">
        <v>3268</v>
      </c>
      <c r="G120" s="32">
        <v>562</v>
      </c>
      <c r="H120" s="11">
        <v>3830</v>
      </c>
      <c r="I120" s="23">
        <v>5004</v>
      </c>
    </row>
    <row r="121" spans="1:9" ht="15.75" customHeight="1" x14ac:dyDescent="0.2">
      <c r="A121" s="94"/>
      <c r="B121" s="75" t="s">
        <v>8</v>
      </c>
      <c r="C121" s="31">
        <v>983</v>
      </c>
      <c r="D121" s="32">
        <v>138</v>
      </c>
      <c r="E121" s="11">
        <v>1121</v>
      </c>
      <c r="F121" s="32">
        <v>3268</v>
      </c>
      <c r="G121" s="32">
        <v>556</v>
      </c>
      <c r="H121" s="11">
        <v>3824</v>
      </c>
      <c r="I121" s="23">
        <v>4945</v>
      </c>
    </row>
    <row r="122" spans="1:9" ht="15.75" customHeight="1" x14ac:dyDescent="0.2">
      <c r="A122" s="94"/>
      <c r="B122" s="75" t="s">
        <v>9</v>
      </c>
      <c r="C122" s="31">
        <v>994</v>
      </c>
      <c r="D122" s="32">
        <v>143</v>
      </c>
      <c r="E122" s="11">
        <v>1137</v>
      </c>
      <c r="F122" s="32">
        <v>3244</v>
      </c>
      <c r="G122" s="32">
        <v>556</v>
      </c>
      <c r="H122" s="11">
        <v>3800</v>
      </c>
      <c r="I122" s="23">
        <v>4937</v>
      </c>
    </row>
    <row r="123" spans="1:9" ht="15.75" customHeight="1" x14ac:dyDescent="0.2">
      <c r="A123" s="94"/>
      <c r="B123" s="75" t="s">
        <v>10</v>
      </c>
      <c r="C123" s="31">
        <v>1011</v>
      </c>
      <c r="D123" s="32">
        <v>141</v>
      </c>
      <c r="E123" s="11">
        <v>1152</v>
      </c>
      <c r="F123" s="32">
        <v>3197</v>
      </c>
      <c r="G123" s="32">
        <v>558</v>
      </c>
      <c r="H123" s="11">
        <v>3755</v>
      </c>
      <c r="I123" s="23">
        <v>4907</v>
      </c>
    </row>
    <row r="124" spans="1:9" ht="15.75" customHeight="1" x14ac:dyDescent="0.2">
      <c r="A124" s="94"/>
      <c r="B124" s="75" t="s">
        <v>11</v>
      </c>
      <c r="C124" s="24">
        <v>1024</v>
      </c>
      <c r="D124" s="11">
        <v>142</v>
      </c>
      <c r="E124" s="11">
        <v>1166</v>
      </c>
      <c r="F124" s="11">
        <v>3201</v>
      </c>
      <c r="G124" s="11">
        <v>547</v>
      </c>
      <c r="H124" s="11">
        <v>3748</v>
      </c>
      <c r="I124" s="23">
        <v>4914</v>
      </c>
    </row>
    <row r="125" spans="1:9" ht="15.75" customHeight="1" x14ac:dyDescent="0.2">
      <c r="A125" s="94"/>
      <c r="B125" s="75" t="s">
        <v>12</v>
      </c>
      <c r="C125" s="24">
        <v>1045</v>
      </c>
      <c r="D125" s="11">
        <v>143</v>
      </c>
      <c r="E125" s="11">
        <v>1188</v>
      </c>
      <c r="F125" s="11">
        <v>3195</v>
      </c>
      <c r="G125" s="11">
        <v>520</v>
      </c>
      <c r="H125" s="11">
        <v>3715</v>
      </c>
      <c r="I125" s="23">
        <v>4903</v>
      </c>
    </row>
    <row r="126" spans="1:9" ht="15.75" customHeight="1" x14ac:dyDescent="0.2">
      <c r="A126" s="94"/>
      <c r="B126" s="75" t="s">
        <v>13</v>
      </c>
      <c r="C126" s="24">
        <v>1072</v>
      </c>
      <c r="D126" s="11">
        <v>153</v>
      </c>
      <c r="E126" s="11">
        <v>1225</v>
      </c>
      <c r="F126" s="11">
        <v>3195</v>
      </c>
      <c r="G126" s="11">
        <v>511</v>
      </c>
      <c r="H126" s="11">
        <v>3706</v>
      </c>
      <c r="I126" s="23">
        <v>4931</v>
      </c>
    </row>
    <row r="127" spans="1:9" ht="15.75" customHeight="1" x14ac:dyDescent="0.2">
      <c r="A127" s="94"/>
      <c r="B127" s="75" t="s">
        <v>14</v>
      </c>
      <c r="C127" s="24">
        <v>1128</v>
      </c>
      <c r="D127" s="11">
        <v>165</v>
      </c>
      <c r="E127" s="11">
        <v>1293</v>
      </c>
      <c r="F127" s="11">
        <v>3162</v>
      </c>
      <c r="G127" s="11">
        <v>523</v>
      </c>
      <c r="H127" s="11">
        <v>3685</v>
      </c>
      <c r="I127" s="23">
        <v>4978</v>
      </c>
    </row>
    <row r="128" spans="1:9" ht="15.75" customHeight="1" x14ac:dyDescent="0.2">
      <c r="A128" s="94"/>
      <c r="B128" s="75" t="s">
        <v>15</v>
      </c>
      <c r="C128" s="24">
        <v>1106</v>
      </c>
      <c r="D128" s="11">
        <v>162</v>
      </c>
      <c r="E128" s="11">
        <v>1268</v>
      </c>
      <c r="F128" s="11">
        <v>3110</v>
      </c>
      <c r="G128" s="11">
        <v>519</v>
      </c>
      <c r="H128" s="11">
        <v>3629</v>
      </c>
      <c r="I128" s="23">
        <v>4897</v>
      </c>
    </row>
    <row r="129" spans="1:9" ht="15.75" customHeight="1" x14ac:dyDescent="0.2">
      <c r="A129" s="94"/>
      <c r="B129" s="75" t="s">
        <v>16</v>
      </c>
      <c r="C129" s="24">
        <v>1116</v>
      </c>
      <c r="D129" s="11">
        <v>163</v>
      </c>
      <c r="E129" s="11">
        <v>1279</v>
      </c>
      <c r="F129" s="11">
        <v>3131</v>
      </c>
      <c r="G129" s="11">
        <v>528</v>
      </c>
      <c r="H129" s="11">
        <v>3659</v>
      </c>
      <c r="I129" s="23">
        <v>4938</v>
      </c>
    </row>
    <row r="130" spans="1:9" ht="15.75" customHeight="1" thickBot="1" x14ac:dyDescent="0.25">
      <c r="A130" s="94"/>
      <c r="B130" s="54" t="s">
        <v>17</v>
      </c>
      <c r="C130" s="27">
        <v>1107</v>
      </c>
      <c r="D130" s="17">
        <v>171</v>
      </c>
      <c r="E130" s="17">
        <v>1278</v>
      </c>
      <c r="F130" s="17">
        <v>3061</v>
      </c>
      <c r="G130" s="17">
        <v>513</v>
      </c>
      <c r="H130" s="17">
        <v>3574</v>
      </c>
      <c r="I130" s="28">
        <v>4852</v>
      </c>
    </row>
    <row r="131" spans="1:9" ht="15.75" customHeight="1" x14ac:dyDescent="0.2">
      <c r="A131" s="96">
        <v>2022</v>
      </c>
      <c r="B131" s="74" t="s">
        <v>6</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4"/>
      <c r="B132" s="75" t="s">
        <v>7</v>
      </c>
      <c r="C132" s="31">
        <v>1121</v>
      </c>
      <c r="D132" s="32">
        <v>173</v>
      </c>
      <c r="E132" s="11">
        <f t="shared" si="0"/>
        <v>1294</v>
      </c>
      <c r="F132" s="32">
        <v>3075</v>
      </c>
      <c r="G132" s="32">
        <v>475</v>
      </c>
      <c r="H132" s="11">
        <f t="shared" si="1"/>
        <v>3550</v>
      </c>
      <c r="I132" s="23">
        <v>4844</v>
      </c>
    </row>
    <row r="133" spans="1:9" ht="15.75" customHeight="1" x14ac:dyDescent="0.2">
      <c r="A133" s="94"/>
      <c r="B133" s="75" t="s">
        <v>8</v>
      </c>
      <c r="C133" s="31">
        <v>1103</v>
      </c>
      <c r="D133" s="32">
        <v>165</v>
      </c>
      <c r="E133" s="11">
        <f t="shared" si="0"/>
        <v>1268</v>
      </c>
      <c r="F133" s="32">
        <v>2987</v>
      </c>
      <c r="G133" s="32">
        <v>458</v>
      </c>
      <c r="H133" s="11">
        <f t="shared" si="1"/>
        <v>3445</v>
      </c>
      <c r="I133" s="23">
        <v>4713</v>
      </c>
    </row>
    <row r="134" spans="1:9" ht="15.75" customHeight="1" x14ac:dyDescent="0.2">
      <c r="A134" s="94"/>
      <c r="B134" s="75" t="s">
        <v>9</v>
      </c>
      <c r="C134" s="31">
        <v>1086</v>
      </c>
      <c r="D134" s="32">
        <v>162</v>
      </c>
      <c r="E134" s="11">
        <f t="shared" si="0"/>
        <v>1248</v>
      </c>
      <c r="F134" s="32">
        <v>3023</v>
      </c>
      <c r="G134" s="32">
        <v>456</v>
      </c>
      <c r="H134" s="11">
        <f t="shared" si="1"/>
        <v>3479</v>
      </c>
      <c r="I134" s="23">
        <v>4727</v>
      </c>
    </row>
    <row r="135" spans="1:9" ht="15.75" customHeight="1" x14ac:dyDescent="0.2">
      <c r="A135" s="94"/>
      <c r="B135" s="75" t="s">
        <v>10</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4"/>
      <c r="B136" s="75" t="s">
        <v>11</v>
      </c>
      <c r="C136" s="24">
        <v>1109</v>
      </c>
      <c r="D136" s="11">
        <v>157</v>
      </c>
      <c r="E136" s="11">
        <f t="shared" si="0"/>
        <v>1266</v>
      </c>
      <c r="F136" s="11">
        <v>3062</v>
      </c>
      <c r="G136" s="11">
        <v>466</v>
      </c>
      <c r="H136" s="11">
        <f t="shared" si="1"/>
        <v>3528</v>
      </c>
      <c r="I136" s="23">
        <f t="shared" si="2"/>
        <v>4794</v>
      </c>
    </row>
    <row r="137" spans="1:9" ht="15.75" customHeight="1" x14ac:dyDescent="0.2">
      <c r="A137" s="94"/>
      <c r="B137" s="75" t="s">
        <v>12</v>
      </c>
      <c r="C137" s="24">
        <v>1132</v>
      </c>
      <c r="D137" s="11">
        <v>157</v>
      </c>
      <c r="E137" s="11">
        <f t="shared" si="0"/>
        <v>1289</v>
      </c>
      <c r="F137" s="11">
        <v>3064</v>
      </c>
      <c r="G137" s="11">
        <v>469</v>
      </c>
      <c r="H137" s="11">
        <f t="shared" si="1"/>
        <v>3533</v>
      </c>
      <c r="I137" s="23">
        <f t="shared" si="2"/>
        <v>4822</v>
      </c>
    </row>
    <row r="138" spans="1:9" ht="15.75" customHeight="1" x14ac:dyDescent="0.2">
      <c r="A138" s="94"/>
      <c r="B138" s="75" t="s">
        <v>13</v>
      </c>
      <c r="C138" s="24">
        <v>1146</v>
      </c>
      <c r="D138" s="11">
        <v>157</v>
      </c>
      <c r="E138" s="11">
        <f t="shared" si="0"/>
        <v>1303</v>
      </c>
      <c r="F138" s="11">
        <v>3062</v>
      </c>
      <c r="G138" s="11">
        <v>456</v>
      </c>
      <c r="H138" s="11">
        <f t="shared" si="1"/>
        <v>3518</v>
      </c>
      <c r="I138" s="23">
        <f t="shared" si="2"/>
        <v>4821</v>
      </c>
    </row>
    <row r="139" spans="1:9" ht="15.75" customHeight="1" x14ac:dyDescent="0.2">
      <c r="A139" s="94"/>
      <c r="B139" s="75" t="s">
        <v>14</v>
      </c>
      <c r="C139" s="24">
        <v>1131</v>
      </c>
      <c r="D139" s="11">
        <v>161</v>
      </c>
      <c r="E139" s="11">
        <f t="shared" si="0"/>
        <v>1292</v>
      </c>
      <c r="F139" s="11">
        <v>3036</v>
      </c>
      <c r="G139" s="11">
        <v>448</v>
      </c>
      <c r="H139" s="11">
        <f t="shared" si="1"/>
        <v>3484</v>
      </c>
      <c r="I139" s="23">
        <f t="shared" si="2"/>
        <v>4776</v>
      </c>
    </row>
    <row r="140" spans="1:9" ht="15.75" customHeight="1" x14ac:dyDescent="0.2">
      <c r="A140" s="94"/>
      <c r="B140" s="75" t="s">
        <v>15</v>
      </c>
      <c r="C140" s="24">
        <v>1152</v>
      </c>
      <c r="D140" s="11">
        <v>160</v>
      </c>
      <c r="E140" s="11">
        <f t="shared" si="0"/>
        <v>1312</v>
      </c>
      <c r="F140" s="11">
        <v>3098</v>
      </c>
      <c r="G140" s="11">
        <v>465</v>
      </c>
      <c r="H140" s="11">
        <f t="shared" si="1"/>
        <v>3563</v>
      </c>
      <c r="I140" s="23">
        <f t="shared" si="2"/>
        <v>4875</v>
      </c>
    </row>
    <row r="141" spans="1:9" ht="15.75" customHeight="1" x14ac:dyDescent="0.2">
      <c r="A141" s="94"/>
      <c r="B141" s="75" t="s">
        <v>16</v>
      </c>
      <c r="C141" s="24">
        <v>1166</v>
      </c>
      <c r="D141" s="11">
        <v>169</v>
      </c>
      <c r="E141" s="11">
        <f t="shared" si="0"/>
        <v>1335</v>
      </c>
      <c r="F141" s="11">
        <v>3124</v>
      </c>
      <c r="G141" s="11">
        <v>461</v>
      </c>
      <c r="H141" s="11">
        <f t="shared" si="1"/>
        <v>3585</v>
      </c>
      <c r="I141" s="23">
        <f t="shared" si="2"/>
        <v>4920</v>
      </c>
    </row>
    <row r="142" spans="1:9" ht="15.75" customHeight="1" thickBot="1" x14ac:dyDescent="0.25">
      <c r="A142" s="94"/>
      <c r="B142" s="54" t="s">
        <v>17</v>
      </c>
      <c r="C142" s="27">
        <v>1161</v>
      </c>
      <c r="D142" s="17">
        <v>173</v>
      </c>
      <c r="E142" s="17">
        <f t="shared" si="0"/>
        <v>1334</v>
      </c>
      <c r="F142" s="17">
        <v>3128</v>
      </c>
      <c r="G142" s="17">
        <v>445</v>
      </c>
      <c r="H142" s="17">
        <f t="shared" si="1"/>
        <v>3573</v>
      </c>
      <c r="I142" s="23">
        <f t="shared" si="2"/>
        <v>4907</v>
      </c>
    </row>
    <row r="143" spans="1:9" ht="15.75" customHeight="1" x14ac:dyDescent="0.2">
      <c r="A143" s="96">
        <v>2023</v>
      </c>
      <c r="B143" s="74" t="s">
        <v>6</v>
      </c>
      <c r="C143" s="29">
        <v>1183</v>
      </c>
      <c r="D143" s="32">
        <v>173</v>
      </c>
      <c r="E143" s="11">
        <f t="shared" ref="E143:E149" si="3">+C143+D143</f>
        <v>1356</v>
      </c>
      <c r="F143" s="32">
        <v>3122</v>
      </c>
      <c r="G143" s="32">
        <v>441</v>
      </c>
      <c r="H143" s="11">
        <f t="shared" ref="H143:H149" si="4">+F143+G143</f>
        <v>3563</v>
      </c>
      <c r="I143" s="23">
        <f t="shared" ref="I143:I159" si="5">+H143+E143</f>
        <v>4919</v>
      </c>
    </row>
    <row r="144" spans="1:9" ht="15.75" customHeight="1" x14ac:dyDescent="0.2">
      <c r="A144" s="94"/>
      <c r="B144" s="75" t="s">
        <v>7</v>
      </c>
      <c r="C144" s="31">
        <v>1172</v>
      </c>
      <c r="D144" s="32">
        <v>169</v>
      </c>
      <c r="E144" s="11">
        <f t="shared" si="3"/>
        <v>1341</v>
      </c>
      <c r="F144" s="32">
        <v>3100</v>
      </c>
      <c r="G144" s="32">
        <v>437</v>
      </c>
      <c r="H144" s="11">
        <f t="shared" si="4"/>
        <v>3537</v>
      </c>
      <c r="I144" s="23">
        <f t="shared" si="5"/>
        <v>4878</v>
      </c>
    </row>
    <row r="145" spans="1:9" ht="15.75" customHeight="1" x14ac:dyDescent="0.2">
      <c r="A145" s="94"/>
      <c r="B145" s="75" t="s">
        <v>8</v>
      </c>
      <c r="C145" s="31">
        <v>1850</v>
      </c>
      <c r="D145" s="32">
        <v>262</v>
      </c>
      <c r="E145" s="11">
        <f t="shared" si="3"/>
        <v>2112</v>
      </c>
      <c r="F145" s="32">
        <v>3502</v>
      </c>
      <c r="G145" s="32">
        <v>466</v>
      </c>
      <c r="H145" s="11">
        <f t="shared" si="4"/>
        <v>3968</v>
      </c>
      <c r="I145" s="23">
        <f t="shared" si="5"/>
        <v>6080</v>
      </c>
    </row>
    <row r="146" spans="1:9" ht="15.75" customHeight="1" x14ac:dyDescent="0.2">
      <c r="A146" s="94"/>
      <c r="B146" s="75" t="s">
        <v>9</v>
      </c>
      <c r="C146" s="31">
        <v>1853</v>
      </c>
      <c r="D146" s="32">
        <v>261</v>
      </c>
      <c r="E146" s="11">
        <f t="shared" si="3"/>
        <v>2114</v>
      </c>
      <c r="F146" s="32">
        <v>3468</v>
      </c>
      <c r="G146" s="32">
        <v>460</v>
      </c>
      <c r="H146" s="11">
        <f t="shared" si="4"/>
        <v>3928</v>
      </c>
      <c r="I146" s="23">
        <f t="shared" si="5"/>
        <v>6042</v>
      </c>
    </row>
    <row r="147" spans="1:9" ht="15.75" customHeight="1" x14ac:dyDescent="0.2">
      <c r="A147" s="94"/>
      <c r="B147" s="75" t="s">
        <v>10</v>
      </c>
      <c r="C147" s="31">
        <v>1833</v>
      </c>
      <c r="D147" s="32">
        <v>265</v>
      </c>
      <c r="E147" s="11">
        <f t="shared" si="3"/>
        <v>2098</v>
      </c>
      <c r="F147" s="32">
        <v>3417</v>
      </c>
      <c r="G147" s="32">
        <v>450</v>
      </c>
      <c r="H147" s="11">
        <f t="shared" si="4"/>
        <v>3867</v>
      </c>
      <c r="I147" s="23">
        <f t="shared" si="5"/>
        <v>5965</v>
      </c>
    </row>
    <row r="148" spans="1:9" ht="15.75" customHeight="1" x14ac:dyDescent="0.2">
      <c r="A148" s="94"/>
      <c r="B148" s="75" t="s">
        <v>11</v>
      </c>
      <c r="C148" s="24">
        <v>1822</v>
      </c>
      <c r="D148" s="11">
        <v>266</v>
      </c>
      <c r="E148" s="11">
        <f t="shared" si="3"/>
        <v>2088</v>
      </c>
      <c r="F148" s="11">
        <v>3401</v>
      </c>
      <c r="G148" s="11">
        <v>446</v>
      </c>
      <c r="H148" s="11">
        <f t="shared" si="4"/>
        <v>3847</v>
      </c>
      <c r="I148" s="23">
        <f t="shared" si="5"/>
        <v>5935</v>
      </c>
    </row>
    <row r="149" spans="1:9" ht="15.75" customHeight="1" x14ac:dyDescent="0.2">
      <c r="A149" s="94"/>
      <c r="B149" s="75" t="s">
        <v>12</v>
      </c>
      <c r="C149" s="24">
        <v>1804</v>
      </c>
      <c r="D149" s="11">
        <v>260</v>
      </c>
      <c r="E149" s="11">
        <f t="shared" si="3"/>
        <v>2064</v>
      </c>
      <c r="F149" s="11">
        <v>3408</v>
      </c>
      <c r="G149" s="11">
        <v>450</v>
      </c>
      <c r="H149" s="11">
        <f t="shared" si="4"/>
        <v>3858</v>
      </c>
      <c r="I149" s="23">
        <f t="shared" si="5"/>
        <v>5922</v>
      </c>
    </row>
    <row r="150" spans="1:9" ht="15.75" customHeight="1" x14ac:dyDescent="0.2">
      <c r="A150" s="94"/>
      <c r="B150" s="75" t="s">
        <v>13</v>
      </c>
      <c r="C150" s="24">
        <v>1939</v>
      </c>
      <c r="D150" s="11">
        <v>266</v>
      </c>
      <c r="E150" s="11">
        <v>2205</v>
      </c>
      <c r="F150" s="11">
        <v>3899</v>
      </c>
      <c r="G150" s="11">
        <v>467</v>
      </c>
      <c r="H150" s="11">
        <v>4366</v>
      </c>
      <c r="I150" s="23">
        <f t="shared" si="5"/>
        <v>6571</v>
      </c>
    </row>
    <row r="151" spans="1:9" ht="15.75" customHeight="1" x14ac:dyDescent="0.2">
      <c r="A151" s="94"/>
      <c r="B151" s="75" t="s">
        <v>14</v>
      </c>
      <c r="C151" s="24">
        <v>1933</v>
      </c>
      <c r="D151" s="11">
        <v>260</v>
      </c>
      <c r="E151" s="11">
        <v>2193</v>
      </c>
      <c r="F151" s="11">
        <v>3845</v>
      </c>
      <c r="G151" s="11">
        <v>437</v>
      </c>
      <c r="H151" s="11">
        <v>4282</v>
      </c>
      <c r="I151" s="23">
        <f t="shared" si="5"/>
        <v>6475</v>
      </c>
    </row>
    <row r="152" spans="1:9" ht="15.75" customHeight="1" x14ac:dyDescent="0.2">
      <c r="A152" s="94"/>
      <c r="B152" s="75" t="s">
        <v>15</v>
      </c>
      <c r="C152" s="24">
        <v>1903</v>
      </c>
      <c r="D152" s="11">
        <v>251</v>
      </c>
      <c r="E152" s="11">
        <f>+C152+D152</f>
        <v>2154</v>
      </c>
      <c r="F152" s="11">
        <v>3808</v>
      </c>
      <c r="G152" s="11">
        <v>430</v>
      </c>
      <c r="H152" s="11">
        <f>+F152+G152</f>
        <v>4238</v>
      </c>
      <c r="I152" s="23">
        <f t="shared" si="5"/>
        <v>6392</v>
      </c>
    </row>
    <row r="153" spans="1:9" ht="15.75" customHeight="1" x14ac:dyDescent="0.2">
      <c r="A153" s="94"/>
      <c r="B153" s="75" t="s">
        <v>16</v>
      </c>
      <c r="C153" s="24">
        <v>1904</v>
      </c>
      <c r="D153" s="11">
        <v>246</v>
      </c>
      <c r="E153" s="11">
        <f>+C153+D153</f>
        <v>2150</v>
      </c>
      <c r="F153" s="11">
        <v>3818</v>
      </c>
      <c r="G153" s="11">
        <v>433</v>
      </c>
      <c r="H153" s="11">
        <f>+F153+G153</f>
        <v>4251</v>
      </c>
      <c r="I153" s="23">
        <f t="shared" si="5"/>
        <v>6401</v>
      </c>
    </row>
    <row r="154" spans="1:9" ht="15.75" customHeight="1" thickBot="1" x14ac:dyDescent="0.25">
      <c r="A154" s="94"/>
      <c r="B154" s="54" t="s">
        <v>17</v>
      </c>
      <c r="C154" s="27">
        <v>1906</v>
      </c>
      <c r="D154" s="17">
        <v>258</v>
      </c>
      <c r="E154" s="17">
        <v>2164</v>
      </c>
      <c r="F154" s="17">
        <v>3840</v>
      </c>
      <c r="G154" s="17">
        <v>434</v>
      </c>
      <c r="H154" s="17">
        <v>4274</v>
      </c>
      <c r="I154" s="23">
        <f t="shared" si="5"/>
        <v>6438</v>
      </c>
    </row>
    <row r="155" spans="1:9" s="86" customFormat="1" ht="15.75" customHeight="1" x14ac:dyDescent="0.2">
      <c r="A155" s="96">
        <v>2024</v>
      </c>
      <c r="B155" s="75" t="s">
        <v>6</v>
      </c>
      <c r="C155" s="24">
        <v>1893</v>
      </c>
      <c r="D155" s="11">
        <v>256</v>
      </c>
      <c r="E155" s="11">
        <v>2149</v>
      </c>
      <c r="F155" s="11">
        <v>3829</v>
      </c>
      <c r="G155" s="11">
        <v>445</v>
      </c>
      <c r="H155" s="11">
        <v>4274</v>
      </c>
      <c r="I155" s="23">
        <f t="shared" si="5"/>
        <v>6423</v>
      </c>
    </row>
    <row r="156" spans="1:9" s="86" customFormat="1" ht="15.75" customHeight="1" x14ac:dyDescent="0.2">
      <c r="A156" s="94"/>
      <c r="B156" s="75" t="s">
        <v>7</v>
      </c>
      <c r="C156" s="24">
        <v>1867</v>
      </c>
      <c r="D156" s="11">
        <v>256</v>
      </c>
      <c r="E156" s="11">
        <v>2123</v>
      </c>
      <c r="F156" s="11">
        <v>3784</v>
      </c>
      <c r="G156" s="11">
        <v>444</v>
      </c>
      <c r="H156" s="11">
        <v>4228</v>
      </c>
      <c r="I156" s="23">
        <f t="shared" si="5"/>
        <v>6351</v>
      </c>
    </row>
    <row r="157" spans="1:9" s="86" customFormat="1" ht="15.75" customHeight="1" x14ac:dyDescent="0.2">
      <c r="A157" s="94"/>
      <c r="B157" s="75" t="s">
        <v>8</v>
      </c>
      <c r="C157" s="24">
        <v>1866</v>
      </c>
      <c r="D157" s="11">
        <v>258</v>
      </c>
      <c r="E157" s="11">
        <f>C157+D157</f>
        <v>2124</v>
      </c>
      <c r="F157" s="11">
        <v>3737</v>
      </c>
      <c r="G157" s="11">
        <v>432</v>
      </c>
      <c r="H157" s="11">
        <f>F157+G157</f>
        <v>4169</v>
      </c>
      <c r="I157" s="23">
        <f t="shared" si="5"/>
        <v>6293</v>
      </c>
    </row>
    <row r="158" spans="1:9" s="86" customFormat="1" ht="15.75" customHeight="1" x14ac:dyDescent="0.2">
      <c r="A158" s="94"/>
      <c r="B158" s="75" t="s">
        <v>9</v>
      </c>
      <c r="C158" s="24">
        <v>1867</v>
      </c>
      <c r="D158" s="11">
        <v>264</v>
      </c>
      <c r="E158" s="11">
        <f>C158+D158</f>
        <v>2131</v>
      </c>
      <c r="F158" s="11">
        <v>3681</v>
      </c>
      <c r="G158" s="11">
        <v>433</v>
      </c>
      <c r="H158" s="11">
        <f>F158+G158</f>
        <v>4114</v>
      </c>
      <c r="I158" s="23">
        <f t="shared" si="5"/>
        <v>6245</v>
      </c>
    </row>
    <row r="159" spans="1:9" s="86" customFormat="1" ht="15.75" customHeight="1" x14ac:dyDescent="0.2">
      <c r="A159" s="94"/>
      <c r="B159" s="75" t="s">
        <v>10</v>
      </c>
      <c r="C159" s="24">
        <v>1825</v>
      </c>
      <c r="D159" s="11">
        <v>263</v>
      </c>
      <c r="E159" s="11">
        <v>2088</v>
      </c>
      <c r="F159" s="11">
        <v>3624</v>
      </c>
      <c r="G159" s="11">
        <v>442</v>
      </c>
      <c r="H159" s="11">
        <v>4066</v>
      </c>
      <c r="I159" s="23">
        <f t="shared" si="5"/>
        <v>6154</v>
      </c>
    </row>
    <row r="160" spans="1:9" s="86" customFormat="1" ht="15.75" customHeight="1" x14ac:dyDescent="0.2">
      <c r="A160" s="94"/>
      <c r="B160" s="75" t="s">
        <v>11</v>
      </c>
      <c r="C160" s="24"/>
      <c r="D160" s="11"/>
      <c r="E160" s="11"/>
      <c r="F160" s="11"/>
      <c r="G160" s="11"/>
      <c r="H160" s="11"/>
      <c r="I160" s="23"/>
    </row>
    <row r="161" spans="1:9" ht="15.75" customHeight="1" x14ac:dyDescent="0.2">
      <c r="A161" s="94"/>
      <c r="B161" s="75" t="s">
        <v>12</v>
      </c>
      <c r="C161" s="24"/>
      <c r="D161" s="11"/>
      <c r="E161" s="11"/>
      <c r="F161" s="11"/>
      <c r="G161" s="11"/>
      <c r="H161" s="11"/>
      <c r="I161" s="23"/>
    </row>
    <row r="162" spans="1:9" ht="15.75" customHeight="1" x14ac:dyDescent="0.2">
      <c r="A162" s="94"/>
      <c r="B162" s="75" t="s">
        <v>13</v>
      </c>
      <c r="C162" s="24"/>
      <c r="D162" s="11"/>
      <c r="E162" s="11"/>
      <c r="F162" s="11"/>
      <c r="G162" s="11"/>
      <c r="H162" s="11"/>
      <c r="I162" s="23"/>
    </row>
    <row r="163" spans="1:9" ht="15.75" customHeight="1" x14ac:dyDescent="0.2">
      <c r="A163" s="94"/>
      <c r="B163" s="75" t="s">
        <v>14</v>
      </c>
      <c r="C163" s="24"/>
      <c r="D163" s="11"/>
      <c r="E163" s="11"/>
      <c r="F163" s="11"/>
      <c r="G163" s="11"/>
      <c r="H163" s="11"/>
      <c r="I163" s="23"/>
    </row>
    <row r="164" spans="1:9" ht="15.75" customHeight="1" x14ac:dyDescent="0.2">
      <c r="A164" s="94"/>
      <c r="B164" s="75" t="s">
        <v>15</v>
      </c>
      <c r="C164" s="24"/>
      <c r="D164" s="11"/>
      <c r="E164" s="11"/>
      <c r="F164" s="11"/>
      <c r="G164" s="11"/>
      <c r="H164" s="11"/>
      <c r="I164" s="23"/>
    </row>
    <row r="165" spans="1:9" ht="15.75" customHeight="1" x14ac:dyDescent="0.2">
      <c r="A165" s="94"/>
      <c r="B165" s="75" t="s">
        <v>16</v>
      </c>
      <c r="C165" s="24"/>
      <c r="D165" s="11"/>
      <c r="E165" s="11"/>
      <c r="F165" s="11"/>
      <c r="G165" s="11"/>
      <c r="H165" s="11"/>
      <c r="I165" s="23"/>
    </row>
    <row r="166" spans="1:9" ht="15.75" customHeight="1" x14ac:dyDescent="0.2">
      <c r="A166" s="94"/>
      <c r="B166" s="75" t="s">
        <v>17</v>
      </c>
      <c r="C166" s="24"/>
      <c r="D166" s="11"/>
      <c r="E166" s="11"/>
      <c r="F166" s="11"/>
      <c r="G166" s="11"/>
      <c r="H166" s="11"/>
      <c r="I166" s="23"/>
    </row>
    <row r="167" spans="1:9" ht="15.75" customHeight="1" x14ac:dyDescent="0.2">
      <c r="A167" s="76" t="s">
        <v>49</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7:I7"/>
    <mergeCell ref="A71:A82"/>
    <mergeCell ref="A83:A94"/>
    <mergeCell ref="A95:A106"/>
    <mergeCell ref="A107:A118"/>
    <mergeCell ref="A11:A22"/>
    <mergeCell ref="A23:A34"/>
    <mergeCell ref="A35:A46"/>
    <mergeCell ref="A47:A58"/>
    <mergeCell ref="A59:A70"/>
    <mergeCell ref="C9:E9"/>
    <mergeCell ref="F9:H9"/>
    <mergeCell ref="I9:I10"/>
    <mergeCell ref="A131:A142"/>
    <mergeCell ref="A143:A154"/>
    <mergeCell ref="A8:I8"/>
    <mergeCell ref="A119:A130"/>
    <mergeCell ref="A155:A166"/>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2024-06-26T19:13:43Z</dcterms:modified>
</cp:coreProperties>
</file>