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hidePivotFieldList="1"/>
  <bookViews>
    <workbookView xWindow="0" yWindow="0" windowWidth="19440" windowHeight="7455"/>
  </bookViews>
  <sheets>
    <sheet name="PA con seg III Trimestre" sheetId="3" r:id="rId1"/>
  </sheets>
  <definedNames>
    <definedName name="_xlnm._FilterDatabase" localSheetId="0" hidden="1">'PA con seg III Trimestre'!$A$7:$AY$570</definedName>
  </definedNames>
  <calcPr calcId="171027"/>
</workbook>
</file>

<file path=xl/calcChain.xml><?xml version="1.0" encoding="utf-8"?>
<calcChain xmlns="http://schemas.openxmlformats.org/spreadsheetml/2006/main">
  <c r="AV518" i="3" l="1"/>
  <c r="AU518" i="3"/>
  <c r="AS518" i="3"/>
  <c r="AV499" i="3"/>
  <c r="AU499" i="3"/>
  <c r="AS499" i="3"/>
  <c r="AV498" i="3"/>
  <c r="AU498" i="3"/>
  <c r="AS498" i="3"/>
  <c r="AV497" i="3"/>
  <c r="AU497" i="3"/>
  <c r="AS497" i="3"/>
  <c r="AV496" i="3"/>
  <c r="AU496" i="3"/>
  <c r="AS496" i="3"/>
  <c r="AV495" i="3"/>
  <c r="AU495" i="3"/>
  <c r="AS495" i="3"/>
  <c r="AV485" i="3"/>
  <c r="AU485" i="3"/>
  <c r="AS485" i="3"/>
  <c r="AV478" i="3"/>
  <c r="AU478" i="3"/>
  <c r="AS478" i="3"/>
  <c r="AS475" i="3" l="1"/>
  <c r="AS474" i="3"/>
  <c r="AS470" i="3"/>
  <c r="AS469" i="3"/>
  <c r="AS468" i="3"/>
  <c r="AS467" i="3"/>
  <c r="AV475" i="3"/>
  <c r="AU475" i="3"/>
  <c r="AV474" i="3"/>
  <c r="AU474" i="3"/>
  <c r="AV470" i="3"/>
  <c r="AU470" i="3"/>
  <c r="AV469" i="3"/>
  <c r="AU469" i="3"/>
  <c r="AV468" i="3"/>
  <c r="AU468" i="3"/>
  <c r="AV467" i="3"/>
  <c r="AU467" i="3"/>
  <c r="AV201" i="3" l="1"/>
  <c r="AU201" i="3"/>
  <c r="AS201" i="3"/>
  <c r="AV192" i="3"/>
  <c r="AU192" i="3"/>
  <c r="AS192" i="3"/>
  <c r="AV190" i="3"/>
  <c r="AU190" i="3"/>
  <c r="AS190" i="3"/>
  <c r="AV178" i="3" l="1"/>
  <c r="AU178" i="3"/>
  <c r="AV176" i="3"/>
  <c r="AU176" i="3"/>
  <c r="AV150" i="3"/>
  <c r="AU150" i="3"/>
  <c r="AW36" i="3" l="1"/>
  <c r="AS377" i="3" l="1"/>
  <c r="AS376" i="3"/>
  <c r="AS394" i="3"/>
  <c r="AS389" i="3"/>
  <c r="AV384" i="3"/>
  <c r="AU384" i="3"/>
  <c r="AU383" i="3"/>
  <c r="AS384" i="3"/>
  <c r="AS383" i="3"/>
  <c r="AV565" i="3" l="1"/>
  <c r="AU565" i="3"/>
  <c r="AV563" i="3"/>
  <c r="AU563" i="3"/>
  <c r="AV560" i="3"/>
  <c r="AU560" i="3"/>
  <c r="AV559" i="3"/>
  <c r="AU559" i="3"/>
  <c r="AV557" i="3"/>
  <c r="AU557" i="3"/>
  <c r="AV554" i="3"/>
  <c r="AU554" i="3"/>
  <c r="AV553" i="3"/>
  <c r="AU553" i="3"/>
  <c r="AV545" i="3"/>
  <c r="AU545" i="3"/>
  <c r="AV541" i="3"/>
  <c r="AU541" i="3"/>
  <c r="AV538" i="3"/>
  <c r="AU538" i="3"/>
  <c r="AV537" i="3"/>
  <c r="AU537" i="3"/>
  <c r="AV532" i="3"/>
  <c r="AU532" i="3"/>
  <c r="AV531" i="3"/>
  <c r="AU531" i="3"/>
  <c r="AV530" i="3"/>
  <c r="AU530" i="3"/>
  <c r="AV529" i="3"/>
  <c r="AU529" i="3"/>
  <c r="AV522" i="3"/>
  <c r="AU522" i="3"/>
  <c r="AV521" i="3"/>
  <c r="AU521" i="3"/>
  <c r="AV188" i="3"/>
  <c r="AU188" i="3"/>
  <c r="AV187" i="3"/>
  <c r="AU187" i="3"/>
  <c r="AV294" i="3"/>
  <c r="AU294" i="3"/>
  <c r="AV293" i="3"/>
  <c r="AU293" i="3"/>
  <c r="AV289" i="3"/>
  <c r="AU289" i="3"/>
  <c r="AV288" i="3"/>
  <c r="AU288" i="3"/>
  <c r="AV285" i="3"/>
  <c r="AU285" i="3"/>
  <c r="AV281" i="3"/>
  <c r="AU281" i="3"/>
  <c r="AV280" i="3"/>
  <c r="AU280" i="3"/>
  <c r="AV279" i="3"/>
  <c r="AU279" i="3"/>
  <c r="AV275" i="3"/>
  <c r="AU275" i="3"/>
  <c r="AU274" i="3"/>
  <c r="AV323" i="3"/>
  <c r="AU323" i="3"/>
  <c r="AV322" i="3"/>
  <c r="AU322" i="3"/>
  <c r="AV319" i="3"/>
  <c r="AU319" i="3"/>
  <c r="AV318" i="3"/>
  <c r="AU318" i="3"/>
  <c r="AV309" i="3"/>
  <c r="AU309" i="3"/>
  <c r="AV308" i="3"/>
  <c r="AU308" i="3"/>
  <c r="AV307" i="3"/>
  <c r="AU307" i="3"/>
  <c r="AV306" i="3"/>
  <c r="AU306" i="3"/>
  <c r="AV305" i="3"/>
  <c r="AU305" i="3"/>
  <c r="AV304" i="3"/>
  <c r="AU304" i="3"/>
  <c r="AV303" i="3"/>
  <c r="AU303" i="3"/>
  <c r="AV300" i="3"/>
  <c r="AU300" i="3"/>
  <c r="AV299" i="3"/>
  <c r="AU299" i="3"/>
  <c r="AV298" i="3"/>
  <c r="AU298" i="3"/>
  <c r="AV356" i="3"/>
  <c r="AU356" i="3"/>
  <c r="AV355" i="3"/>
  <c r="AU355" i="3"/>
  <c r="AV354" i="3"/>
  <c r="AU354" i="3"/>
  <c r="AV346" i="3"/>
  <c r="AU346" i="3"/>
  <c r="AV345" i="3"/>
  <c r="AU345" i="3"/>
  <c r="AV463" i="3"/>
  <c r="AU463" i="3"/>
  <c r="AV459" i="3"/>
  <c r="AU459" i="3"/>
  <c r="AV458" i="3"/>
  <c r="AU458" i="3"/>
  <c r="AS437" i="3"/>
  <c r="AS565" i="3"/>
  <c r="AS563" i="3"/>
  <c r="AS560" i="3"/>
  <c r="AS559" i="3"/>
  <c r="AS557" i="3"/>
  <c r="AS554" i="3"/>
  <c r="AS553" i="3"/>
  <c r="AS549" i="3"/>
  <c r="AS545" i="3"/>
  <c r="AS541" i="3"/>
  <c r="AS538" i="3"/>
  <c r="AS537" i="3"/>
  <c r="AS532" i="3"/>
  <c r="AS531" i="3"/>
  <c r="AS530" i="3"/>
  <c r="AS529" i="3"/>
  <c r="AS522" i="3"/>
  <c r="AS521" i="3"/>
  <c r="AS188" i="3"/>
  <c r="AS187" i="3"/>
  <c r="AS294" i="3"/>
  <c r="AS293" i="3"/>
  <c r="AS289" i="3"/>
  <c r="AS288" i="3"/>
  <c r="AS285" i="3"/>
  <c r="AS281" i="3"/>
  <c r="AS280" i="3"/>
  <c r="AS279" i="3"/>
  <c r="AS275" i="3"/>
  <c r="AS274" i="3"/>
  <c r="AS323" i="3"/>
  <c r="AS322" i="3"/>
  <c r="AS319" i="3"/>
  <c r="AS318" i="3"/>
  <c r="AS309" i="3"/>
  <c r="AS308" i="3"/>
  <c r="AS307" i="3"/>
  <c r="AS306" i="3"/>
  <c r="AS305" i="3"/>
  <c r="AS304" i="3"/>
  <c r="AS303" i="3"/>
  <c r="AS300" i="3"/>
  <c r="AS299" i="3"/>
  <c r="AS298" i="3"/>
  <c r="AS356" i="3"/>
  <c r="AS355" i="3"/>
  <c r="AS354" i="3"/>
  <c r="AS346" i="3"/>
  <c r="AS345" i="3"/>
  <c r="AS459" i="3"/>
  <c r="AS458" i="3"/>
  <c r="AV357" i="3"/>
  <c r="AU357" i="3"/>
  <c r="AS357" i="3"/>
  <c r="AW9" i="3" l="1"/>
  <c r="AX9" i="3" s="1"/>
  <c r="AW10" i="3"/>
  <c r="AX10" i="3" s="1"/>
  <c r="AW11" i="3"/>
  <c r="AX11" i="3" s="1"/>
  <c r="AW12" i="3"/>
  <c r="AX12" i="3" s="1"/>
  <c r="AW13" i="3"/>
  <c r="AX13" i="3" s="1"/>
  <c r="AW14" i="3"/>
  <c r="AX14" i="3" s="1"/>
  <c r="AW15" i="3"/>
  <c r="AX15" i="3" s="1"/>
  <c r="AW16" i="3"/>
  <c r="AX16" i="3" s="1"/>
  <c r="AW17" i="3"/>
  <c r="AX17" i="3" s="1"/>
  <c r="AW18" i="3"/>
  <c r="AX18" i="3" s="1"/>
  <c r="AW19" i="3"/>
  <c r="AX19" i="3" s="1"/>
  <c r="AW20" i="3"/>
  <c r="AX20" i="3" s="1"/>
  <c r="AW21" i="3"/>
  <c r="AX21" i="3" s="1"/>
  <c r="AW22" i="3"/>
  <c r="AX22" i="3" s="1"/>
  <c r="AW23" i="3"/>
  <c r="AX23" i="3" s="1"/>
  <c r="AW24" i="3"/>
  <c r="AX24" i="3" s="1"/>
  <c r="AW25" i="3"/>
  <c r="AX25" i="3" s="1"/>
  <c r="AW26" i="3"/>
  <c r="AX26" i="3" s="1"/>
  <c r="AW27" i="3"/>
  <c r="AX27" i="3" s="1"/>
  <c r="AW28" i="3"/>
  <c r="AX28" i="3" s="1"/>
  <c r="AW29" i="3"/>
  <c r="AX29" i="3" s="1"/>
  <c r="AW30" i="3"/>
  <c r="AX30" i="3" s="1"/>
  <c r="AW31" i="3"/>
  <c r="AX31" i="3" s="1"/>
  <c r="AW32" i="3"/>
  <c r="AX32" i="3" s="1"/>
  <c r="AW33" i="3"/>
  <c r="AX33" i="3" s="1"/>
  <c r="AW34" i="3"/>
  <c r="AX34" i="3" s="1"/>
  <c r="AW35" i="3"/>
  <c r="AX35" i="3" s="1"/>
  <c r="AX36" i="3"/>
  <c r="AW37" i="3"/>
  <c r="AX37" i="3" s="1"/>
  <c r="AW38" i="3"/>
  <c r="AX38" i="3" s="1"/>
  <c r="AW39" i="3"/>
  <c r="AX39" i="3" s="1"/>
  <c r="AW40" i="3"/>
  <c r="AX40" i="3" s="1"/>
  <c r="AW41" i="3"/>
  <c r="AX41" i="3" s="1"/>
  <c r="AW42" i="3"/>
  <c r="AX42" i="3" s="1"/>
  <c r="AW43" i="3"/>
  <c r="AX43" i="3" s="1"/>
  <c r="AW44" i="3"/>
  <c r="AX44" i="3" s="1"/>
  <c r="AW45" i="3"/>
  <c r="AX45" i="3" s="1"/>
  <c r="AW46" i="3"/>
  <c r="AX46" i="3" s="1"/>
  <c r="AW47" i="3"/>
  <c r="AX47" i="3" s="1"/>
  <c r="AW48" i="3"/>
  <c r="AX48" i="3" s="1"/>
  <c r="AW49" i="3"/>
  <c r="AX49" i="3" s="1"/>
  <c r="AW50" i="3"/>
  <c r="AX50" i="3" s="1"/>
  <c r="AW51" i="3"/>
  <c r="AX51" i="3" s="1"/>
  <c r="AW52" i="3"/>
  <c r="AX52" i="3" s="1"/>
  <c r="AW53" i="3"/>
  <c r="AX53" i="3" s="1"/>
  <c r="AW54" i="3"/>
  <c r="AX54" i="3" s="1"/>
  <c r="AW55" i="3"/>
  <c r="AX55" i="3" s="1"/>
  <c r="AW56" i="3"/>
  <c r="AX56" i="3" s="1"/>
  <c r="AW57" i="3"/>
  <c r="AX57" i="3" s="1"/>
  <c r="AW58" i="3"/>
  <c r="AX58" i="3" s="1"/>
  <c r="AW59" i="3"/>
  <c r="AX59" i="3" s="1"/>
  <c r="AW60" i="3"/>
  <c r="AX60" i="3" s="1"/>
  <c r="AW61" i="3"/>
  <c r="AX61" i="3" s="1"/>
  <c r="AW62" i="3"/>
  <c r="AX62" i="3" s="1"/>
  <c r="AW63" i="3"/>
  <c r="AX63" i="3" s="1"/>
  <c r="AW64" i="3"/>
  <c r="AX64" i="3" s="1"/>
  <c r="AW65" i="3"/>
  <c r="AX65" i="3" s="1"/>
  <c r="AW66" i="3"/>
  <c r="AX66" i="3" s="1"/>
  <c r="AW67" i="3"/>
  <c r="AX67" i="3" s="1"/>
  <c r="AW68" i="3"/>
  <c r="AX68" i="3" s="1"/>
  <c r="AW69" i="3"/>
  <c r="AX69" i="3" s="1"/>
  <c r="AW70" i="3"/>
  <c r="AX70" i="3" s="1"/>
  <c r="AW71" i="3"/>
  <c r="AX71" i="3" s="1"/>
  <c r="AW72" i="3"/>
  <c r="AX72" i="3" s="1"/>
  <c r="AW73" i="3"/>
  <c r="AX73" i="3" s="1"/>
  <c r="AW74" i="3"/>
  <c r="AX74" i="3" s="1"/>
  <c r="AW75" i="3"/>
  <c r="AX75" i="3" s="1"/>
  <c r="AW76" i="3"/>
  <c r="AX76" i="3" s="1"/>
  <c r="AW77" i="3"/>
  <c r="AX77" i="3" s="1"/>
  <c r="AW78" i="3"/>
  <c r="AX78" i="3" s="1"/>
  <c r="AW79" i="3"/>
  <c r="AX79" i="3" s="1"/>
  <c r="AW80" i="3"/>
  <c r="AX80" i="3" s="1"/>
  <c r="AW81" i="3"/>
  <c r="AX81" i="3" s="1"/>
  <c r="AW82" i="3"/>
  <c r="AX82" i="3" s="1"/>
  <c r="AW83" i="3"/>
  <c r="AX83" i="3" s="1"/>
  <c r="AW84" i="3"/>
  <c r="AX84" i="3" s="1"/>
  <c r="AW85" i="3"/>
  <c r="AX85" i="3" s="1"/>
  <c r="AW86" i="3"/>
  <c r="AX86" i="3" s="1"/>
  <c r="AW87" i="3"/>
  <c r="AX87" i="3" s="1"/>
  <c r="AW88" i="3"/>
  <c r="AX88" i="3" s="1"/>
  <c r="AW89" i="3"/>
  <c r="AX89" i="3" s="1"/>
  <c r="AW90" i="3"/>
  <c r="AX90" i="3" s="1"/>
  <c r="AW91" i="3"/>
  <c r="AX91" i="3" s="1"/>
  <c r="AW92" i="3"/>
  <c r="AX92" i="3" s="1"/>
  <c r="AW93" i="3"/>
  <c r="AX93" i="3" s="1"/>
  <c r="AW94" i="3"/>
  <c r="AX94" i="3" s="1"/>
  <c r="AW95" i="3"/>
  <c r="AX95" i="3" s="1"/>
  <c r="AW96" i="3"/>
  <c r="AX96" i="3" s="1"/>
  <c r="AW97" i="3"/>
  <c r="AX97" i="3" s="1"/>
  <c r="AW98" i="3"/>
  <c r="AX98" i="3" s="1"/>
  <c r="AW99" i="3"/>
  <c r="AX99" i="3" s="1"/>
  <c r="AW100" i="3"/>
  <c r="AX100" i="3" s="1"/>
  <c r="AW101" i="3"/>
  <c r="AX101" i="3" s="1"/>
  <c r="AW102" i="3"/>
  <c r="AX102" i="3" s="1"/>
  <c r="AW103" i="3"/>
  <c r="AX103" i="3" s="1"/>
  <c r="AW104" i="3"/>
  <c r="AX104" i="3" s="1"/>
  <c r="AW105" i="3"/>
  <c r="AX105" i="3" s="1"/>
  <c r="AW106" i="3"/>
  <c r="AX106" i="3" s="1"/>
  <c r="AW107" i="3"/>
  <c r="AX107" i="3" s="1"/>
  <c r="AW108" i="3"/>
  <c r="AX108" i="3" s="1"/>
  <c r="AW109" i="3"/>
  <c r="AX109" i="3" s="1"/>
  <c r="AW110" i="3"/>
  <c r="AX110" i="3" s="1"/>
  <c r="AW111" i="3"/>
  <c r="AX111" i="3" s="1"/>
  <c r="AW112" i="3"/>
  <c r="AX112" i="3" s="1"/>
  <c r="AW113" i="3"/>
  <c r="AX113" i="3" s="1"/>
  <c r="AW114" i="3"/>
  <c r="AX114" i="3" s="1"/>
  <c r="AW115" i="3"/>
  <c r="AX115" i="3" s="1"/>
  <c r="AW116" i="3"/>
  <c r="AX116" i="3" s="1"/>
  <c r="AW117" i="3"/>
  <c r="AX117" i="3" s="1"/>
  <c r="AW118" i="3"/>
  <c r="AX118" i="3" s="1"/>
  <c r="AW119" i="3"/>
  <c r="AX119" i="3" s="1"/>
  <c r="AW120" i="3"/>
  <c r="AX120" i="3" s="1"/>
  <c r="AW121" i="3"/>
  <c r="AX121" i="3" s="1"/>
  <c r="AW122" i="3"/>
  <c r="AX122" i="3" s="1"/>
  <c r="AW123" i="3"/>
  <c r="AX123" i="3" s="1"/>
  <c r="AW124" i="3"/>
  <c r="AX124" i="3" s="1"/>
  <c r="AW125" i="3"/>
  <c r="AX125" i="3" s="1"/>
  <c r="AW126" i="3"/>
  <c r="AX126" i="3" s="1"/>
  <c r="AW127" i="3"/>
  <c r="AX127" i="3" s="1"/>
  <c r="AW128" i="3"/>
  <c r="AX128" i="3" s="1"/>
  <c r="AW129" i="3"/>
  <c r="AX129" i="3" s="1"/>
  <c r="AW130" i="3"/>
  <c r="AX130" i="3" s="1"/>
  <c r="AW131" i="3"/>
  <c r="AX131" i="3" s="1"/>
  <c r="AW132" i="3"/>
  <c r="AX132" i="3" s="1"/>
  <c r="AW133" i="3"/>
  <c r="AX133" i="3" s="1"/>
  <c r="AW134" i="3"/>
  <c r="AX134" i="3" s="1"/>
  <c r="AW135" i="3"/>
  <c r="AX135" i="3" s="1"/>
  <c r="AW136" i="3"/>
  <c r="AX136" i="3" s="1"/>
  <c r="AW137" i="3"/>
  <c r="AX137" i="3" s="1"/>
  <c r="AW138" i="3"/>
  <c r="AX138" i="3" s="1"/>
  <c r="AW139" i="3"/>
  <c r="AX139" i="3" s="1"/>
  <c r="AW140" i="3"/>
  <c r="AX140" i="3" s="1"/>
  <c r="AW141" i="3"/>
  <c r="AX141" i="3" s="1"/>
  <c r="AW142" i="3"/>
  <c r="AX142" i="3" s="1"/>
  <c r="AW143" i="3"/>
  <c r="AX143" i="3" s="1"/>
  <c r="AW144" i="3"/>
  <c r="AX144" i="3" s="1"/>
  <c r="AW145" i="3"/>
  <c r="AX145" i="3" s="1"/>
  <c r="AW146" i="3"/>
  <c r="AX146" i="3" s="1"/>
  <c r="AW147" i="3"/>
  <c r="AX147" i="3" s="1"/>
  <c r="AW148" i="3"/>
  <c r="AX148" i="3" s="1"/>
  <c r="AW149" i="3"/>
  <c r="AX149" i="3" s="1"/>
  <c r="AW150" i="3"/>
  <c r="AX150" i="3" s="1"/>
  <c r="AW151" i="3"/>
  <c r="AX151" i="3" s="1"/>
  <c r="AW152" i="3"/>
  <c r="AX152" i="3" s="1"/>
  <c r="AW153" i="3"/>
  <c r="AX153" i="3" s="1"/>
  <c r="AW154" i="3"/>
  <c r="AX154" i="3" s="1"/>
  <c r="AW155" i="3"/>
  <c r="AX155" i="3" s="1"/>
  <c r="AW156" i="3"/>
  <c r="AX156" i="3" s="1"/>
  <c r="AW157" i="3"/>
  <c r="AX157" i="3" s="1"/>
  <c r="AW158" i="3"/>
  <c r="AX158" i="3" s="1"/>
  <c r="AW159" i="3"/>
  <c r="AX159" i="3" s="1"/>
  <c r="AW160" i="3"/>
  <c r="AX160" i="3" s="1"/>
  <c r="AW161" i="3"/>
  <c r="AX161" i="3" s="1"/>
  <c r="AW162" i="3"/>
  <c r="AX162" i="3" s="1"/>
  <c r="AW163" i="3"/>
  <c r="AX163" i="3" s="1"/>
  <c r="AW164" i="3"/>
  <c r="AX164" i="3" s="1"/>
  <c r="AW165" i="3"/>
  <c r="AX165" i="3" s="1"/>
  <c r="AW166" i="3"/>
  <c r="AX166" i="3" s="1"/>
  <c r="AW167" i="3"/>
  <c r="AX167" i="3" s="1"/>
  <c r="AW168" i="3"/>
  <c r="AX168" i="3" s="1"/>
  <c r="AW169" i="3"/>
  <c r="AX169" i="3" s="1"/>
  <c r="AW170" i="3"/>
  <c r="AX170" i="3" s="1"/>
  <c r="AW171" i="3"/>
  <c r="AX171" i="3" s="1"/>
  <c r="AW172" i="3"/>
  <c r="AX172" i="3" s="1"/>
  <c r="AW173" i="3"/>
  <c r="AX173" i="3" s="1"/>
  <c r="AW174" i="3"/>
  <c r="AX174" i="3" s="1"/>
  <c r="AW175" i="3"/>
  <c r="AX175" i="3" s="1"/>
  <c r="AW176" i="3"/>
  <c r="AX176" i="3" s="1"/>
  <c r="AW177" i="3"/>
  <c r="AX177" i="3" s="1"/>
  <c r="AW178" i="3"/>
  <c r="AX178" i="3" s="1"/>
  <c r="AW179" i="3"/>
  <c r="AX179" i="3" s="1"/>
  <c r="AW180" i="3"/>
  <c r="AX180" i="3" s="1"/>
  <c r="AW181" i="3"/>
  <c r="AX181" i="3" s="1"/>
  <c r="AW182" i="3"/>
  <c r="AX182" i="3" s="1"/>
  <c r="AW183" i="3"/>
  <c r="AX183" i="3" s="1"/>
  <c r="AW184" i="3"/>
  <c r="AX184" i="3" s="1"/>
  <c r="AW185" i="3"/>
  <c r="AX185" i="3" s="1"/>
  <c r="AW186" i="3"/>
  <c r="AX186" i="3" s="1"/>
  <c r="AW187" i="3"/>
  <c r="AX187" i="3" s="1"/>
  <c r="AW188" i="3"/>
  <c r="AX188" i="3" s="1"/>
  <c r="AW189" i="3"/>
  <c r="AX189" i="3" s="1"/>
  <c r="AW190" i="3"/>
  <c r="AX190" i="3" s="1"/>
  <c r="AW191" i="3"/>
  <c r="AX191" i="3" s="1"/>
  <c r="AW192" i="3"/>
  <c r="AX192" i="3" s="1"/>
  <c r="AW193" i="3"/>
  <c r="AX193" i="3" s="1"/>
  <c r="AW194" i="3"/>
  <c r="AX194" i="3" s="1"/>
  <c r="AW195" i="3"/>
  <c r="AX195" i="3" s="1"/>
  <c r="AW196" i="3"/>
  <c r="AX196" i="3" s="1"/>
  <c r="AW197" i="3"/>
  <c r="AX197" i="3" s="1"/>
  <c r="AW198" i="3"/>
  <c r="AX198" i="3" s="1"/>
  <c r="AW199" i="3"/>
  <c r="AX199" i="3" s="1"/>
  <c r="AW200" i="3"/>
  <c r="AX200" i="3" s="1"/>
  <c r="AW201" i="3"/>
  <c r="AX201" i="3" s="1"/>
  <c r="AW202" i="3"/>
  <c r="AX202" i="3" s="1"/>
  <c r="AW203" i="3"/>
  <c r="AX203" i="3" s="1"/>
  <c r="AW204" i="3"/>
  <c r="AX204" i="3" s="1"/>
  <c r="AW205" i="3"/>
  <c r="AX205" i="3" s="1"/>
  <c r="AW206" i="3"/>
  <c r="AX206" i="3" s="1"/>
  <c r="AW207" i="3"/>
  <c r="AX207" i="3" s="1"/>
  <c r="AW208" i="3"/>
  <c r="AX208" i="3" s="1"/>
  <c r="AW209" i="3"/>
  <c r="AX209" i="3" s="1"/>
  <c r="AW210" i="3"/>
  <c r="AX210" i="3" s="1"/>
  <c r="AW211" i="3"/>
  <c r="AX211" i="3" s="1"/>
  <c r="AW212" i="3"/>
  <c r="AX212" i="3" s="1"/>
  <c r="AW213" i="3"/>
  <c r="AX213" i="3" s="1"/>
  <c r="AW214" i="3"/>
  <c r="AX214" i="3" s="1"/>
  <c r="AW215" i="3"/>
  <c r="AX215" i="3" s="1"/>
  <c r="AW216" i="3"/>
  <c r="AX216" i="3" s="1"/>
  <c r="AW217" i="3"/>
  <c r="AX217" i="3" s="1"/>
  <c r="AW218" i="3"/>
  <c r="AX218" i="3" s="1"/>
  <c r="AW219" i="3"/>
  <c r="AX219" i="3" s="1"/>
  <c r="AW220" i="3"/>
  <c r="AX220" i="3" s="1"/>
  <c r="AW221" i="3"/>
  <c r="AX221" i="3" s="1"/>
  <c r="AW222" i="3"/>
  <c r="AX222" i="3" s="1"/>
  <c r="AW223" i="3"/>
  <c r="AX223" i="3" s="1"/>
  <c r="AW224" i="3"/>
  <c r="AX224" i="3" s="1"/>
  <c r="AW225" i="3"/>
  <c r="AX225" i="3" s="1"/>
  <c r="AW226" i="3"/>
  <c r="AX226" i="3" s="1"/>
  <c r="AW227" i="3"/>
  <c r="AX227" i="3" s="1"/>
  <c r="AW228" i="3"/>
  <c r="AX228" i="3" s="1"/>
  <c r="AW229" i="3"/>
  <c r="AX229" i="3" s="1"/>
  <c r="AW230" i="3"/>
  <c r="AX230" i="3" s="1"/>
  <c r="AW231" i="3"/>
  <c r="AX231" i="3" s="1"/>
  <c r="AW232" i="3"/>
  <c r="AX232" i="3" s="1"/>
  <c r="AW233" i="3"/>
  <c r="AX233" i="3" s="1"/>
  <c r="AW234" i="3"/>
  <c r="AX234" i="3" s="1"/>
  <c r="AW235" i="3"/>
  <c r="AX235" i="3" s="1"/>
  <c r="AW236" i="3"/>
  <c r="AX236" i="3" s="1"/>
  <c r="AW237" i="3"/>
  <c r="AX237" i="3" s="1"/>
  <c r="AW238" i="3"/>
  <c r="AX238" i="3" s="1"/>
  <c r="AW239" i="3"/>
  <c r="AX239" i="3" s="1"/>
  <c r="AW240" i="3"/>
  <c r="AX240" i="3" s="1"/>
  <c r="AW241" i="3"/>
  <c r="AX241" i="3" s="1"/>
  <c r="AW242" i="3"/>
  <c r="AX242" i="3" s="1"/>
  <c r="AW243" i="3"/>
  <c r="AX243" i="3" s="1"/>
  <c r="AW244" i="3"/>
  <c r="AX244" i="3" s="1"/>
  <c r="AW245" i="3"/>
  <c r="AX245" i="3" s="1"/>
  <c r="AW246" i="3"/>
  <c r="AX246" i="3" s="1"/>
  <c r="AW247" i="3"/>
  <c r="AX247" i="3" s="1"/>
  <c r="AW248" i="3"/>
  <c r="AX248" i="3" s="1"/>
  <c r="AW249" i="3"/>
  <c r="AX249" i="3" s="1"/>
  <c r="AW250" i="3"/>
  <c r="AX250" i="3" s="1"/>
  <c r="AW251" i="3"/>
  <c r="AX251" i="3" s="1"/>
  <c r="AW252" i="3"/>
  <c r="AX252" i="3" s="1"/>
  <c r="AW253" i="3"/>
  <c r="AX253" i="3" s="1"/>
  <c r="AW254" i="3"/>
  <c r="AX254" i="3" s="1"/>
  <c r="AW255" i="3"/>
  <c r="AX255" i="3" s="1"/>
  <c r="AW256" i="3"/>
  <c r="AX256" i="3" s="1"/>
  <c r="AW257" i="3"/>
  <c r="AX257" i="3" s="1"/>
  <c r="AW258" i="3"/>
  <c r="AX258" i="3" s="1"/>
  <c r="AW259" i="3"/>
  <c r="AX259" i="3" s="1"/>
  <c r="AW260" i="3"/>
  <c r="AX260" i="3" s="1"/>
  <c r="AW261" i="3"/>
  <c r="AX261" i="3" s="1"/>
  <c r="AW262" i="3"/>
  <c r="AX262" i="3" s="1"/>
  <c r="AW263" i="3"/>
  <c r="AX263" i="3" s="1"/>
  <c r="AW264" i="3"/>
  <c r="AX264" i="3" s="1"/>
  <c r="AW265" i="3"/>
  <c r="AX265" i="3" s="1"/>
  <c r="AW266" i="3"/>
  <c r="AX266" i="3" s="1"/>
  <c r="AW267" i="3"/>
  <c r="AX267" i="3" s="1"/>
  <c r="AW268" i="3"/>
  <c r="AX268" i="3" s="1"/>
  <c r="AW269" i="3"/>
  <c r="AX269" i="3" s="1"/>
  <c r="AW270" i="3"/>
  <c r="AX270" i="3" s="1"/>
  <c r="AW271" i="3"/>
  <c r="AX271" i="3" s="1"/>
  <c r="AW272" i="3"/>
  <c r="AX272" i="3" s="1"/>
  <c r="AW273" i="3"/>
  <c r="AX273" i="3" s="1"/>
  <c r="AW274" i="3"/>
  <c r="AX274" i="3" s="1"/>
  <c r="AW275" i="3"/>
  <c r="AX275" i="3" s="1"/>
  <c r="AW276" i="3"/>
  <c r="AX276" i="3" s="1"/>
  <c r="AW277" i="3"/>
  <c r="AX277" i="3" s="1"/>
  <c r="AW278" i="3"/>
  <c r="AX278" i="3" s="1"/>
  <c r="AW279" i="3"/>
  <c r="AX279" i="3" s="1"/>
  <c r="AW280" i="3"/>
  <c r="AX280" i="3" s="1"/>
  <c r="AW281" i="3"/>
  <c r="AX281" i="3" s="1"/>
  <c r="AW282" i="3"/>
  <c r="AX282" i="3" s="1"/>
  <c r="AW283" i="3"/>
  <c r="AX283" i="3" s="1"/>
  <c r="AW284" i="3"/>
  <c r="AX284" i="3" s="1"/>
  <c r="AW285" i="3"/>
  <c r="AX285" i="3" s="1"/>
  <c r="AW286" i="3"/>
  <c r="AX286" i="3" s="1"/>
  <c r="AW287" i="3"/>
  <c r="AX287" i="3" s="1"/>
  <c r="AW288" i="3"/>
  <c r="AX288" i="3" s="1"/>
  <c r="AW289" i="3"/>
  <c r="AX289" i="3" s="1"/>
  <c r="AW290" i="3"/>
  <c r="AX290" i="3" s="1"/>
  <c r="AW291" i="3"/>
  <c r="AX291" i="3" s="1"/>
  <c r="AW292" i="3"/>
  <c r="AX292" i="3" s="1"/>
  <c r="AW293" i="3"/>
  <c r="AX293" i="3" s="1"/>
  <c r="AW294" i="3"/>
  <c r="AX294" i="3" s="1"/>
  <c r="AW295" i="3"/>
  <c r="AX295" i="3" s="1"/>
  <c r="AW296" i="3"/>
  <c r="AX296" i="3" s="1"/>
  <c r="AW297" i="3"/>
  <c r="AX297" i="3" s="1"/>
  <c r="AW298" i="3"/>
  <c r="AX298" i="3" s="1"/>
  <c r="AW299" i="3"/>
  <c r="AX299" i="3" s="1"/>
  <c r="AW300" i="3"/>
  <c r="AX300" i="3" s="1"/>
  <c r="AW301" i="3"/>
  <c r="AX301" i="3" s="1"/>
  <c r="AW302" i="3"/>
  <c r="AX302" i="3" s="1"/>
  <c r="AW303" i="3"/>
  <c r="AX303" i="3" s="1"/>
  <c r="AW304" i="3"/>
  <c r="AX304" i="3" s="1"/>
  <c r="AW305" i="3"/>
  <c r="AX305" i="3" s="1"/>
  <c r="AW306" i="3"/>
  <c r="AX306" i="3" s="1"/>
  <c r="AW307" i="3"/>
  <c r="AX307" i="3" s="1"/>
  <c r="AW308" i="3"/>
  <c r="AX308" i="3" s="1"/>
  <c r="AW309" i="3"/>
  <c r="AX309" i="3" s="1"/>
  <c r="AW310" i="3"/>
  <c r="AX310" i="3" s="1"/>
  <c r="AW311" i="3"/>
  <c r="AX311" i="3" s="1"/>
  <c r="AW312" i="3"/>
  <c r="AX312" i="3" s="1"/>
  <c r="AW313" i="3"/>
  <c r="AX313" i="3" s="1"/>
  <c r="AW314" i="3"/>
  <c r="AX314" i="3" s="1"/>
  <c r="AW315" i="3"/>
  <c r="AX315" i="3" s="1"/>
  <c r="AW316" i="3"/>
  <c r="AX316" i="3" s="1"/>
  <c r="AW317" i="3"/>
  <c r="AX317" i="3" s="1"/>
  <c r="AW318" i="3"/>
  <c r="AX318" i="3" s="1"/>
  <c r="AW319" i="3"/>
  <c r="AX319" i="3" s="1"/>
  <c r="AW320" i="3"/>
  <c r="AX320" i="3" s="1"/>
  <c r="AW321" i="3"/>
  <c r="AX321" i="3" s="1"/>
  <c r="AW322" i="3"/>
  <c r="AX322" i="3" s="1"/>
  <c r="AW323" i="3"/>
  <c r="AX323" i="3" s="1"/>
  <c r="AW324" i="3"/>
  <c r="AX324" i="3" s="1"/>
  <c r="AW325" i="3"/>
  <c r="AX325" i="3" s="1"/>
  <c r="AW326" i="3"/>
  <c r="AX326" i="3" s="1"/>
  <c r="AW327" i="3"/>
  <c r="AX327" i="3" s="1"/>
  <c r="AW328" i="3"/>
  <c r="AX328" i="3" s="1"/>
  <c r="AW329" i="3"/>
  <c r="AX329" i="3" s="1"/>
  <c r="AW330" i="3"/>
  <c r="AX330" i="3" s="1"/>
  <c r="AW331" i="3"/>
  <c r="AX331" i="3" s="1"/>
  <c r="AW332" i="3"/>
  <c r="AX332" i="3" s="1"/>
  <c r="AW333" i="3"/>
  <c r="AX333" i="3" s="1"/>
  <c r="AW334" i="3"/>
  <c r="AX334" i="3" s="1"/>
  <c r="AW335" i="3"/>
  <c r="AX335" i="3" s="1"/>
  <c r="AW336" i="3"/>
  <c r="AX336" i="3" s="1"/>
  <c r="AW337" i="3"/>
  <c r="AX337" i="3" s="1"/>
  <c r="AW338" i="3"/>
  <c r="AX338" i="3" s="1"/>
  <c r="AW339" i="3"/>
  <c r="AX339" i="3" s="1"/>
  <c r="AW340" i="3"/>
  <c r="AX340" i="3" s="1"/>
  <c r="AW341" i="3"/>
  <c r="AX341" i="3" s="1"/>
  <c r="AW342" i="3"/>
  <c r="AX342" i="3" s="1"/>
  <c r="AW343" i="3"/>
  <c r="AX343" i="3" s="1"/>
  <c r="AW344" i="3"/>
  <c r="AX344" i="3" s="1"/>
  <c r="AW345" i="3"/>
  <c r="AX345" i="3" s="1"/>
  <c r="AW346" i="3"/>
  <c r="AX346" i="3" s="1"/>
  <c r="AW347" i="3"/>
  <c r="AX347" i="3" s="1"/>
  <c r="AW348" i="3"/>
  <c r="AX348" i="3" s="1"/>
  <c r="AW349" i="3"/>
  <c r="AX349" i="3" s="1"/>
  <c r="AW350" i="3"/>
  <c r="AX350" i="3" s="1"/>
  <c r="AW351" i="3"/>
  <c r="AX351" i="3" s="1"/>
  <c r="AW352" i="3"/>
  <c r="AX352" i="3" s="1"/>
  <c r="AW353" i="3"/>
  <c r="AX353" i="3" s="1"/>
  <c r="AW354" i="3"/>
  <c r="AX354" i="3" s="1"/>
  <c r="AW355" i="3"/>
  <c r="AX355" i="3" s="1"/>
  <c r="AW356" i="3"/>
  <c r="AX356" i="3" s="1"/>
  <c r="AW357" i="3"/>
  <c r="AX357" i="3" s="1"/>
  <c r="AW358" i="3"/>
  <c r="AX358" i="3" s="1"/>
  <c r="AW359" i="3"/>
  <c r="AX359" i="3" s="1"/>
  <c r="AW360" i="3"/>
  <c r="AX360" i="3" s="1"/>
  <c r="AW361" i="3"/>
  <c r="AX361" i="3" s="1"/>
  <c r="AW362" i="3"/>
  <c r="AX362" i="3" s="1"/>
  <c r="AW363" i="3"/>
  <c r="AX363" i="3" s="1"/>
  <c r="AW364" i="3"/>
  <c r="AX364" i="3" s="1"/>
  <c r="AW365" i="3"/>
  <c r="AX365" i="3" s="1"/>
  <c r="AW366" i="3"/>
  <c r="AX366" i="3" s="1"/>
  <c r="AW367" i="3"/>
  <c r="AX367" i="3" s="1"/>
  <c r="AW368" i="3"/>
  <c r="AX368" i="3" s="1"/>
  <c r="AW369" i="3"/>
  <c r="AX369" i="3" s="1"/>
  <c r="AW370" i="3"/>
  <c r="AX370" i="3" s="1"/>
  <c r="AW371" i="3"/>
  <c r="AX371" i="3" s="1"/>
  <c r="AW372" i="3"/>
  <c r="AX372" i="3" s="1"/>
  <c r="AW373" i="3"/>
  <c r="AX373" i="3" s="1"/>
  <c r="AW374" i="3"/>
  <c r="AX374" i="3" s="1"/>
  <c r="AW375" i="3"/>
  <c r="AX375" i="3" s="1"/>
  <c r="AW376" i="3"/>
  <c r="AX376" i="3" s="1"/>
  <c r="AW377" i="3"/>
  <c r="AX377" i="3" s="1"/>
  <c r="AW378" i="3"/>
  <c r="AX378" i="3" s="1"/>
  <c r="AW379" i="3"/>
  <c r="AX379" i="3" s="1"/>
  <c r="AW380" i="3"/>
  <c r="AX380" i="3" s="1"/>
  <c r="AW381" i="3"/>
  <c r="AX381" i="3" s="1"/>
  <c r="AW382" i="3"/>
  <c r="AX382" i="3" s="1"/>
  <c r="AW383" i="3"/>
  <c r="AX383" i="3" s="1"/>
  <c r="AW384" i="3"/>
  <c r="AX384" i="3" s="1"/>
  <c r="AW385" i="3"/>
  <c r="AX385" i="3" s="1"/>
  <c r="AW386" i="3"/>
  <c r="AX386" i="3" s="1"/>
  <c r="AW387" i="3"/>
  <c r="AX387" i="3" s="1"/>
  <c r="AW388" i="3"/>
  <c r="AX388" i="3" s="1"/>
  <c r="AW389" i="3"/>
  <c r="AX389" i="3" s="1"/>
  <c r="AW390" i="3"/>
  <c r="AX390" i="3" s="1"/>
  <c r="AW391" i="3"/>
  <c r="AX391" i="3" s="1"/>
  <c r="AW392" i="3"/>
  <c r="AX392" i="3" s="1"/>
  <c r="AW393" i="3"/>
  <c r="AX393" i="3" s="1"/>
  <c r="AW394" i="3"/>
  <c r="AX394" i="3" s="1"/>
  <c r="AW395" i="3"/>
  <c r="AX395" i="3" s="1"/>
  <c r="AW396" i="3"/>
  <c r="AX396" i="3" s="1"/>
  <c r="AW397" i="3"/>
  <c r="AX397" i="3" s="1"/>
  <c r="AW398" i="3"/>
  <c r="AX398" i="3" s="1"/>
  <c r="AW399" i="3"/>
  <c r="AX399" i="3" s="1"/>
  <c r="AW400" i="3"/>
  <c r="AX400" i="3" s="1"/>
  <c r="AW401" i="3"/>
  <c r="AX401" i="3" s="1"/>
  <c r="AW402" i="3"/>
  <c r="AX402" i="3" s="1"/>
  <c r="AW403" i="3"/>
  <c r="AX403" i="3" s="1"/>
  <c r="AW404" i="3"/>
  <c r="AX404" i="3" s="1"/>
  <c r="AW405" i="3"/>
  <c r="AX405" i="3" s="1"/>
  <c r="AW406" i="3"/>
  <c r="AX406" i="3" s="1"/>
  <c r="AW407" i="3"/>
  <c r="AX407" i="3" s="1"/>
  <c r="AW408" i="3"/>
  <c r="AX408" i="3" s="1"/>
  <c r="AW409" i="3"/>
  <c r="AX409" i="3" s="1"/>
  <c r="AW410" i="3"/>
  <c r="AX410" i="3" s="1"/>
  <c r="AW411" i="3"/>
  <c r="AX411" i="3" s="1"/>
  <c r="AW412" i="3"/>
  <c r="AX412" i="3" s="1"/>
  <c r="AW413" i="3"/>
  <c r="AX413" i="3" s="1"/>
  <c r="AW414" i="3"/>
  <c r="AX414" i="3" s="1"/>
  <c r="AW415" i="3"/>
  <c r="AX415" i="3" s="1"/>
  <c r="AW416" i="3"/>
  <c r="AX416" i="3" s="1"/>
  <c r="AW417" i="3"/>
  <c r="AX417" i="3" s="1"/>
  <c r="AW418" i="3"/>
  <c r="AX418" i="3" s="1"/>
  <c r="AW419" i="3"/>
  <c r="AX419" i="3" s="1"/>
  <c r="AW420" i="3"/>
  <c r="AX420" i="3" s="1"/>
  <c r="AW421" i="3"/>
  <c r="AX421" i="3" s="1"/>
  <c r="AW422" i="3"/>
  <c r="AX422" i="3" s="1"/>
  <c r="AW423" i="3"/>
  <c r="AX423" i="3" s="1"/>
  <c r="AW424" i="3"/>
  <c r="AX424" i="3" s="1"/>
  <c r="AW425" i="3"/>
  <c r="AX425" i="3" s="1"/>
  <c r="AW426" i="3"/>
  <c r="AX426" i="3" s="1"/>
  <c r="AW427" i="3"/>
  <c r="AX427" i="3" s="1"/>
  <c r="AW428" i="3"/>
  <c r="AX428" i="3" s="1"/>
  <c r="AW429" i="3"/>
  <c r="AX429" i="3" s="1"/>
  <c r="AW430" i="3"/>
  <c r="AX430" i="3" s="1"/>
  <c r="AW431" i="3"/>
  <c r="AX431" i="3" s="1"/>
  <c r="AW432" i="3"/>
  <c r="AX432" i="3" s="1"/>
  <c r="AW433" i="3"/>
  <c r="AX433" i="3" s="1"/>
  <c r="AW434" i="3"/>
  <c r="AX434" i="3" s="1"/>
  <c r="AW435" i="3"/>
  <c r="AX435" i="3" s="1"/>
  <c r="AW436" i="3"/>
  <c r="AX436" i="3" s="1"/>
  <c r="AW437" i="3"/>
  <c r="AX437" i="3" s="1"/>
  <c r="AW438" i="3"/>
  <c r="AX438" i="3" s="1"/>
  <c r="AW439" i="3"/>
  <c r="AX439" i="3" s="1"/>
  <c r="AW440" i="3"/>
  <c r="AX440" i="3" s="1"/>
  <c r="AW441" i="3"/>
  <c r="AX441" i="3" s="1"/>
  <c r="AW442" i="3"/>
  <c r="AX442" i="3" s="1"/>
  <c r="AW443" i="3"/>
  <c r="AX443" i="3" s="1"/>
  <c r="AW444" i="3"/>
  <c r="AX444" i="3" s="1"/>
  <c r="AW445" i="3"/>
  <c r="AX445" i="3" s="1"/>
  <c r="AW446" i="3"/>
  <c r="AX446" i="3" s="1"/>
  <c r="AW447" i="3"/>
  <c r="AX447" i="3" s="1"/>
  <c r="AW448" i="3"/>
  <c r="AX448" i="3" s="1"/>
  <c r="AW449" i="3"/>
  <c r="AX449" i="3" s="1"/>
  <c r="AW450" i="3"/>
  <c r="AX450" i="3" s="1"/>
  <c r="AW451" i="3"/>
  <c r="AX451" i="3" s="1"/>
  <c r="AW452" i="3"/>
  <c r="AX452" i="3" s="1"/>
  <c r="AW453" i="3"/>
  <c r="AX453" i="3" s="1"/>
  <c r="AW454" i="3"/>
  <c r="AX454" i="3" s="1"/>
  <c r="AW455" i="3"/>
  <c r="AX455" i="3" s="1"/>
  <c r="AW456" i="3"/>
  <c r="AX456" i="3" s="1"/>
  <c r="AW457" i="3"/>
  <c r="AX457" i="3" s="1"/>
  <c r="AW458" i="3"/>
  <c r="AX458" i="3" s="1"/>
  <c r="AW459" i="3"/>
  <c r="AX459" i="3" s="1"/>
  <c r="AW460" i="3"/>
  <c r="AX460" i="3" s="1"/>
  <c r="AW461" i="3"/>
  <c r="AX461" i="3" s="1"/>
  <c r="AW462" i="3"/>
  <c r="AX462" i="3" s="1"/>
  <c r="AW463" i="3"/>
  <c r="AX463" i="3" s="1"/>
  <c r="AW464" i="3"/>
  <c r="AX464" i="3" s="1"/>
  <c r="AW465" i="3"/>
  <c r="AX465" i="3" s="1"/>
  <c r="AW466" i="3"/>
  <c r="AX466" i="3" s="1"/>
  <c r="AW467" i="3"/>
  <c r="AX467" i="3" s="1"/>
  <c r="AW468" i="3"/>
  <c r="AX468" i="3" s="1"/>
  <c r="AW469" i="3"/>
  <c r="AX469" i="3" s="1"/>
  <c r="AW470" i="3"/>
  <c r="AX470" i="3" s="1"/>
  <c r="AW471" i="3"/>
  <c r="AX471" i="3" s="1"/>
  <c r="AW472" i="3"/>
  <c r="AX472" i="3" s="1"/>
  <c r="AW473" i="3"/>
  <c r="AX473" i="3" s="1"/>
  <c r="AW474" i="3"/>
  <c r="AX474" i="3" s="1"/>
  <c r="AW475" i="3"/>
  <c r="AX475" i="3" s="1"/>
  <c r="AW476" i="3"/>
  <c r="AX476" i="3" s="1"/>
  <c r="AW477" i="3"/>
  <c r="AX477" i="3" s="1"/>
  <c r="AW478" i="3"/>
  <c r="AX478" i="3" s="1"/>
  <c r="AW479" i="3"/>
  <c r="AX479" i="3" s="1"/>
  <c r="AW480" i="3"/>
  <c r="AX480" i="3" s="1"/>
  <c r="AW481" i="3"/>
  <c r="AX481" i="3" s="1"/>
  <c r="AW482" i="3"/>
  <c r="AX482" i="3" s="1"/>
  <c r="AW483" i="3"/>
  <c r="AX483" i="3" s="1"/>
  <c r="AW484" i="3"/>
  <c r="AX484" i="3" s="1"/>
  <c r="AW485" i="3"/>
  <c r="AX485" i="3" s="1"/>
  <c r="AW486" i="3"/>
  <c r="AX486" i="3" s="1"/>
  <c r="AW487" i="3"/>
  <c r="AX487" i="3" s="1"/>
  <c r="AW488" i="3"/>
  <c r="AX488" i="3" s="1"/>
  <c r="AW489" i="3"/>
  <c r="AX489" i="3" s="1"/>
  <c r="AW490" i="3"/>
  <c r="AX490" i="3" s="1"/>
  <c r="AW491" i="3"/>
  <c r="AX491" i="3" s="1"/>
  <c r="AW492" i="3"/>
  <c r="AX492" i="3" s="1"/>
  <c r="AW493" i="3"/>
  <c r="AX493" i="3" s="1"/>
  <c r="AW494" i="3"/>
  <c r="AX494" i="3" s="1"/>
  <c r="AW495" i="3"/>
  <c r="AX495" i="3" s="1"/>
  <c r="AW496" i="3"/>
  <c r="AX496" i="3" s="1"/>
  <c r="AW497" i="3"/>
  <c r="AX497" i="3" s="1"/>
  <c r="AW498" i="3"/>
  <c r="AX498" i="3" s="1"/>
  <c r="AW499" i="3"/>
  <c r="AX499" i="3" s="1"/>
  <c r="AW500" i="3"/>
  <c r="AX500" i="3" s="1"/>
  <c r="AW501" i="3"/>
  <c r="AX501" i="3" s="1"/>
  <c r="AW502" i="3"/>
  <c r="AX502" i="3" s="1"/>
  <c r="AW503" i="3"/>
  <c r="AX503" i="3" s="1"/>
  <c r="AW504" i="3"/>
  <c r="AX504" i="3" s="1"/>
  <c r="AW505" i="3"/>
  <c r="AX505" i="3" s="1"/>
  <c r="AW506" i="3"/>
  <c r="AX506" i="3" s="1"/>
  <c r="AW507" i="3"/>
  <c r="AX507" i="3" s="1"/>
  <c r="AW508" i="3"/>
  <c r="AX508" i="3" s="1"/>
  <c r="AW509" i="3"/>
  <c r="AX509" i="3" s="1"/>
  <c r="AW510" i="3"/>
  <c r="AX510" i="3" s="1"/>
  <c r="AW511" i="3"/>
  <c r="AX511" i="3" s="1"/>
  <c r="AW512" i="3"/>
  <c r="AX512" i="3" s="1"/>
  <c r="AW513" i="3"/>
  <c r="AX513" i="3" s="1"/>
  <c r="AW514" i="3"/>
  <c r="AX514" i="3" s="1"/>
  <c r="AW515" i="3"/>
  <c r="AX515" i="3" s="1"/>
  <c r="AW516" i="3"/>
  <c r="AX516" i="3" s="1"/>
  <c r="AW517" i="3"/>
  <c r="AX517" i="3" s="1"/>
  <c r="AW518" i="3"/>
  <c r="AX518" i="3" s="1"/>
  <c r="AW519" i="3"/>
  <c r="AX519" i="3" s="1"/>
  <c r="AW520" i="3"/>
  <c r="AX520" i="3" s="1"/>
  <c r="AW521" i="3"/>
  <c r="AX521" i="3" s="1"/>
  <c r="AW522" i="3"/>
  <c r="AX522" i="3" s="1"/>
  <c r="AW523" i="3"/>
  <c r="AX523" i="3" s="1"/>
  <c r="AW524" i="3"/>
  <c r="AX524" i="3" s="1"/>
  <c r="AW525" i="3"/>
  <c r="AX525" i="3" s="1"/>
  <c r="AW526" i="3"/>
  <c r="AX526" i="3" s="1"/>
  <c r="AW527" i="3"/>
  <c r="AX527" i="3" s="1"/>
  <c r="AW528" i="3"/>
  <c r="AX528" i="3" s="1"/>
  <c r="AW529" i="3"/>
  <c r="AX529" i="3" s="1"/>
  <c r="AW530" i="3"/>
  <c r="AX530" i="3" s="1"/>
  <c r="AW531" i="3"/>
  <c r="AX531" i="3" s="1"/>
  <c r="AW532" i="3"/>
  <c r="AX532" i="3" s="1"/>
  <c r="AW533" i="3"/>
  <c r="AX533" i="3" s="1"/>
  <c r="AW534" i="3"/>
  <c r="AX534" i="3" s="1"/>
  <c r="AW535" i="3"/>
  <c r="AX535" i="3" s="1"/>
  <c r="AW536" i="3"/>
  <c r="AX536" i="3" s="1"/>
  <c r="AW537" i="3"/>
  <c r="AX537" i="3" s="1"/>
  <c r="AW538" i="3"/>
  <c r="AX538" i="3" s="1"/>
  <c r="AW539" i="3"/>
  <c r="AX539" i="3" s="1"/>
  <c r="AW540" i="3"/>
  <c r="AX540" i="3" s="1"/>
  <c r="AW541" i="3"/>
  <c r="AX541" i="3" s="1"/>
  <c r="AW542" i="3"/>
  <c r="AX542" i="3" s="1"/>
  <c r="AW543" i="3"/>
  <c r="AX543" i="3" s="1"/>
  <c r="AW544" i="3"/>
  <c r="AX544" i="3" s="1"/>
  <c r="AW545" i="3"/>
  <c r="AX545" i="3" s="1"/>
  <c r="AW546" i="3"/>
  <c r="AX546" i="3" s="1"/>
  <c r="AW547" i="3"/>
  <c r="AX547" i="3" s="1"/>
  <c r="AW548" i="3"/>
  <c r="AX548" i="3" s="1"/>
  <c r="AW549" i="3"/>
  <c r="AX549" i="3" s="1"/>
  <c r="AW550" i="3"/>
  <c r="AX550" i="3" s="1"/>
  <c r="AW551" i="3"/>
  <c r="AX551" i="3" s="1"/>
  <c r="AW552" i="3"/>
  <c r="AX552" i="3" s="1"/>
  <c r="AW553" i="3"/>
  <c r="AX553" i="3" s="1"/>
  <c r="AW554" i="3"/>
  <c r="AX554" i="3" s="1"/>
  <c r="AW555" i="3"/>
  <c r="AX555" i="3" s="1"/>
  <c r="AW556" i="3"/>
  <c r="AX556" i="3" s="1"/>
  <c r="AW557" i="3"/>
  <c r="AX557" i="3" s="1"/>
  <c r="AW558" i="3"/>
  <c r="AX558" i="3" s="1"/>
  <c r="AW559" i="3"/>
  <c r="AX559" i="3" s="1"/>
  <c r="AW560" i="3"/>
  <c r="AX560" i="3" s="1"/>
  <c r="AW561" i="3"/>
  <c r="AX561" i="3" s="1"/>
  <c r="AW562" i="3"/>
  <c r="AX562" i="3" s="1"/>
  <c r="AW563" i="3"/>
  <c r="AX563" i="3" s="1"/>
  <c r="AW564" i="3"/>
  <c r="AX564" i="3" s="1"/>
  <c r="AW565" i="3"/>
  <c r="AX565" i="3" s="1"/>
  <c r="AW566" i="3"/>
  <c r="AX566" i="3" s="1"/>
  <c r="AW567" i="3"/>
  <c r="AX567" i="3" s="1"/>
  <c r="AW568" i="3"/>
  <c r="AX568" i="3" s="1"/>
  <c r="AW569" i="3"/>
  <c r="AX569" i="3" s="1"/>
  <c r="AW570" i="3"/>
  <c r="AX570" i="3" s="1"/>
  <c r="AW8" i="3"/>
  <c r="AX8" i="3" s="1"/>
  <c r="AY539" i="3" l="1"/>
  <c r="AY535" i="3"/>
  <c r="AY527" i="3"/>
  <c r="AY8" i="3"/>
  <c r="AT8" i="3" s="1"/>
  <c r="AY567" i="3"/>
  <c r="AY563" i="3"/>
  <c r="AY559" i="3"/>
  <c r="AY555" i="3"/>
  <c r="AY551" i="3"/>
  <c r="AY547" i="3"/>
  <c r="AY543" i="3"/>
  <c r="AY531" i="3"/>
  <c r="AY519" i="3"/>
  <c r="AT519" i="3" s="1"/>
  <c r="AY511" i="3"/>
  <c r="AT511" i="3" s="1"/>
  <c r="AY503" i="3"/>
  <c r="AT503" i="3" s="1"/>
  <c r="AY495" i="3"/>
  <c r="AT495" i="3" s="1"/>
  <c r="AY487" i="3"/>
  <c r="AT487" i="3" s="1"/>
  <c r="AY483" i="3"/>
  <c r="AT483" i="3" s="1"/>
  <c r="AY475" i="3"/>
  <c r="AY471" i="3"/>
  <c r="AY463" i="3"/>
  <c r="AY456" i="3"/>
  <c r="AY448" i="3"/>
  <c r="AY436" i="3"/>
  <c r="AY428" i="3"/>
  <c r="AY424" i="3"/>
  <c r="AY412" i="3"/>
  <c r="AY408" i="3"/>
  <c r="AY396" i="3"/>
  <c r="AY392" i="3"/>
  <c r="AY384" i="3"/>
  <c r="AY376" i="3"/>
  <c r="AY368" i="3"/>
  <c r="AY360" i="3"/>
  <c r="AY352" i="3"/>
  <c r="AY344" i="3"/>
  <c r="AY336" i="3"/>
  <c r="AY328" i="3"/>
  <c r="AY320" i="3"/>
  <c r="AY312" i="3"/>
  <c r="AY304" i="3"/>
  <c r="AY296" i="3"/>
  <c r="AY288" i="3"/>
  <c r="AY280" i="3"/>
  <c r="AY272" i="3"/>
  <c r="AY264" i="3"/>
  <c r="AY256" i="3"/>
  <c r="AT256" i="3" s="1"/>
  <c r="AY248" i="3"/>
  <c r="AY240" i="3"/>
  <c r="AT240" i="3" s="1"/>
  <c r="AY232" i="3"/>
  <c r="AT232" i="3" s="1"/>
  <c r="AY224" i="3"/>
  <c r="AT224" i="3" s="1"/>
  <c r="AY220" i="3"/>
  <c r="AT220" i="3" s="1"/>
  <c r="AY212" i="3"/>
  <c r="AT212" i="3" s="1"/>
  <c r="AY200" i="3"/>
  <c r="AT200" i="3" s="1"/>
  <c r="AY176" i="3"/>
  <c r="AT176" i="3" s="1"/>
  <c r="AY542" i="3"/>
  <c r="AY534" i="3"/>
  <c r="AY526" i="3"/>
  <c r="AY518" i="3"/>
  <c r="AT518" i="3" s="1"/>
  <c r="AY514" i="3"/>
  <c r="AT514" i="3" s="1"/>
  <c r="AY502" i="3"/>
  <c r="AT502" i="3" s="1"/>
  <c r="AY494" i="3"/>
  <c r="AT494" i="3" s="1"/>
  <c r="AY482" i="3"/>
  <c r="AT482" i="3" s="1"/>
  <c r="AY474" i="3"/>
  <c r="AY466" i="3"/>
  <c r="AY462" i="3"/>
  <c r="AY451" i="3"/>
  <c r="AY443" i="3"/>
  <c r="AY435" i="3"/>
  <c r="AY427" i="3"/>
  <c r="AY423" i="3"/>
  <c r="AY415" i="3"/>
  <c r="AY403" i="3"/>
  <c r="AY399" i="3"/>
  <c r="AY391" i="3"/>
  <c r="AY383" i="3"/>
  <c r="AY379" i="3"/>
  <c r="AY371" i="3"/>
  <c r="AY367" i="3"/>
  <c r="AY359" i="3"/>
  <c r="AY351" i="3"/>
  <c r="AY335" i="3"/>
  <c r="AY331" i="3"/>
  <c r="AY319" i="3"/>
  <c r="AY315" i="3"/>
  <c r="AY303" i="3"/>
  <c r="AY299" i="3"/>
  <c r="AY291" i="3"/>
  <c r="AY283" i="3"/>
  <c r="AY275" i="3"/>
  <c r="AY267" i="3"/>
  <c r="AY259" i="3"/>
  <c r="AT259" i="3" s="1"/>
  <c r="AY255" i="3"/>
  <c r="AT255" i="3" s="1"/>
  <c r="AY247" i="3"/>
  <c r="AT247" i="3" s="1"/>
  <c r="AY239" i="3"/>
  <c r="AT239" i="3" s="1"/>
  <c r="AY231" i="3"/>
  <c r="AT231" i="3" s="1"/>
  <c r="AY223" i="3"/>
  <c r="AT223" i="3" s="1"/>
  <c r="AY215" i="3"/>
  <c r="AT215" i="3" s="1"/>
  <c r="AY207" i="3"/>
  <c r="AT207" i="3" s="1"/>
  <c r="AY199" i="3"/>
  <c r="AT199" i="3" s="1"/>
  <c r="AY191" i="3"/>
  <c r="AT191" i="3" s="1"/>
  <c r="AY183" i="3"/>
  <c r="AT183" i="3" s="1"/>
  <c r="AY175" i="3"/>
  <c r="AT175" i="3" s="1"/>
  <c r="AY167" i="3"/>
  <c r="AT167" i="3" s="1"/>
  <c r="AY159" i="3"/>
  <c r="AT159" i="3" s="1"/>
  <c r="AY151" i="3"/>
  <c r="AT151" i="3" s="1"/>
  <c r="AY143" i="3"/>
  <c r="AT143" i="3" s="1"/>
  <c r="AY135" i="3"/>
  <c r="AT135" i="3" s="1"/>
  <c r="AY119" i="3"/>
  <c r="AT119" i="3" s="1"/>
  <c r="AY111" i="3"/>
  <c r="AT111" i="3" s="1"/>
  <c r="AY103" i="3"/>
  <c r="AT103" i="3" s="1"/>
  <c r="AY95" i="3"/>
  <c r="AT95" i="3" s="1"/>
  <c r="AY83" i="3"/>
  <c r="AT83" i="3" s="1"/>
  <c r="AY75" i="3"/>
  <c r="AT75" i="3" s="1"/>
  <c r="AY67" i="3"/>
  <c r="AT67" i="3" s="1"/>
  <c r="AY55" i="3"/>
  <c r="AT55" i="3" s="1"/>
  <c r="AY47" i="3"/>
  <c r="AT47" i="3" s="1"/>
  <c r="AY35" i="3"/>
  <c r="AT35" i="3" s="1"/>
  <c r="AY23" i="3"/>
  <c r="AT23" i="3" s="1"/>
  <c r="AY19" i="3"/>
  <c r="AT19" i="3" s="1"/>
  <c r="AY11" i="3"/>
  <c r="AT11" i="3" s="1"/>
  <c r="AY569" i="3"/>
  <c r="AY565" i="3"/>
  <c r="AY561" i="3"/>
  <c r="AY557" i="3"/>
  <c r="AY553" i="3"/>
  <c r="AY549" i="3"/>
  <c r="AY545" i="3"/>
  <c r="AY541" i="3"/>
  <c r="AY537" i="3"/>
  <c r="AY533" i="3"/>
  <c r="AY529" i="3"/>
  <c r="AY525" i="3"/>
  <c r="AY521" i="3"/>
  <c r="AY517" i="3"/>
  <c r="AT517" i="3" s="1"/>
  <c r="AY513" i="3"/>
  <c r="AT513" i="3" s="1"/>
  <c r="AY509" i="3"/>
  <c r="AT509" i="3" s="1"/>
  <c r="AY505" i="3"/>
  <c r="AT505" i="3" s="1"/>
  <c r="AY501" i="3"/>
  <c r="AT501" i="3" s="1"/>
  <c r="AY497" i="3"/>
  <c r="AT497" i="3" s="1"/>
  <c r="AY493" i="3"/>
  <c r="AT493" i="3" s="1"/>
  <c r="AY489" i="3"/>
  <c r="AT489" i="3" s="1"/>
  <c r="AY485" i="3"/>
  <c r="AT485" i="3" s="1"/>
  <c r="AY481" i="3"/>
  <c r="AT481" i="3" s="1"/>
  <c r="AY477" i="3"/>
  <c r="AT477" i="3" s="1"/>
  <c r="AY473" i="3"/>
  <c r="AY469" i="3"/>
  <c r="AY465" i="3"/>
  <c r="AY461" i="3"/>
  <c r="AY454" i="3"/>
  <c r="AY450" i="3"/>
  <c r="AY446" i="3"/>
  <c r="AY442" i="3"/>
  <c r="AY438" i="3"/>
  <c r="AY434" i="3"/>
  <c r="AY430" i="3"/>
  <c r="AY426" i="3"/>
  <c r="AY422" i="3"/>
  <c r="AY418" i="3"/>
  <c r="AY414" i="3"/>
  <c r="AY410" i="3"/>
  <c r="AY406" i="3"/>
  <c r="AY402" i="3"/>
  <c r="AY398" i="3"/>
  <c r="AY394" i="3"/>
  <c r="AY390" i="3"/>
  <c r="AY386" i="3"/>
  <c r="AY382" i="3"/>
  <c r="AY378" i="3"/>
  <c r="AY374" i="3"/>
  <c r="AY370" i="3"/>
  <c r="AY366" i="3"/>
  <c r="AY362" i="3"/>
  <c r="AY358" i="3"/>
  <c r="AY354" i="3"/>
  <c r="AY350" i="3"/>
  <c r="AY346" i="3"/>
  <c r="AY342" i="3"/>
  <c r="AY338" i="3"/>
  <c r="AY334" i="3"/>
  <c r="AY330" i="3"/>
  <c r="AY326" i="3"/>
  <c r="AY322" i="3"/>
  <c r="AY318" i="3"/>
  <c r="AY314" i="3"/>
  <c r="AY310" i="3"/>
  <c r="AY306" i="3"/>
  <c r="AY302" i="3"/>
  <c r="AY298" i="3"/>
  <c r="AY294" i="3"/>
  <c r="AY290" i="3"/>
  <c r="AY286" i="3"/>
  <c r="AY282" i="3"/>
  <c r="AY278" i="3"/>
  <c r="AY274" i="3"/>
  <c r="AY270" i="3"/>
  <c r="AY266" i="3"/>
  <c r="AY262" i="3"/>
  <c r="AT326" i="3" s="1"/>
  <c r="AY258" i="3"/>
  <c r="AT258" i="3" s="1"/>
  <c r="AY254" i="3"/>
  <c r="AT254" i="3" s="1"/>
  <c r="AY250" i="3"/>
  <c r="AY246" i="3"/>
  <c r="AT246" i="3" s="1"/>
  <c r="AY242" i="3"/>
  <c r="AT242" i="3" s="1"/>
  <c r="AY238" i="3"/>
  <c r="AT238" i="3" s="1"/>
  <c r="AY234" i="3"/>
  <c r="AY230" i="3"/>
  <c r="AT230" i="3" s="1"/>
  <c r="AY226" i="3"/>
  <c r="AT226" i="3" s="1"/>
  <c r="AY222" i="3"/>
  <c r="AT222" i="3" s="1"/>
  <c r="AY218" i="3"/>
  <c r="AT218" i="3" s="1"/>
  <c r="AY214" i="3"/>
  <c r="AT214" i="3" s="1"/>
  <c r="AY210" i="3"/>
  <c r="AT210" i="3" s="1"/>
  <c r="AY206" i="3"/>
  <c r="AT206" i="3" s="1"/>
  <c r="AY202" i="3"/>
  <c r="AT202" i="3" s="1"/>
  <c r="AY198" i="3"/>
  <c r="AT198" i="3" s="1"/>
  <c r="AY194" i="3"/>
  <c r="AT194" i="3" s="1"/>
  <c r="AY190" i="3"/>
  <c r="AT190" i="3" s="1"/>
  <c r="AY186" i="3"/>
  <c r="AT186" i="3" s="1"/>
  <c r="AY182" i="3"/>
  <c r="AT182" i="3" s="1"/>
  <c r="AY178" i="3"/>
  <c r="AT178" i="3" s="1"/>
  <c r="AY174" i="3"/>
  <c r="AT174" i="3" s="1"/>
  <c r="AY170" i="3"/>
  <c r="AT170" i="3" s="1"/>
  <c r="AY166" i="3"/>
  <c r="AT166" i="3" s="1"/>
  <c r="AY162" i="3"/>
  <c r="AT162" i="3" s="1"/>
  <c r="AY158" i="3"/>
  <c r="AT158" i="3" s="1"/>
  <c r="AY154" i="3"/>
  <c r="AT154" i="3" s="1"/>
  <c r="AY150" i="3"/>
  <c r="AT150" i="3" s="1"/>
  <c r="AY146" i="3"/>
  <c r="AT146" i="3" s="1"/>
  <c r="AY142" i="3"/>
  <c r="AT142" i="3" s="1"/>
  <c r="AY138" i="3"/>
  <c r="AT138" i="3" s="1"/>
  <c r="AY134" i="3"/>
  <c r="AT134" i="3" s="1"/>
  <c r="AY130" i="3"/>
  <c r="AT130" i="3" s="1"/>
  <c r="AY126" i="3"/>
  <c r="AT126" i="3" s="1"/>
  <c r="AY122" i="3"/>
  <c r="AT122" i="3" s="1"/>
  <c r="AY118" i="3"/>
  <c r="AT118" i="3" s="1"/>
  <c r="AY114" i="3"/>
  <c r="AT114" i="3" s="1"/>
  <c r="AY110" i="3"/>
  <c r="AT110" i="3" s="1"/>
  <c r="AY106" i="3"/>
  <c r="AT106" i="3" s="1"/>
  <c r="AY102" i="3"/>
  <c r="AT102" i="3" s="1"/>
  <c r="AY98" i="3"/>
  <c r="AT98" i="3" s="1"/>
  <c r="AY94" i="3"/>
  <c r="AT94" i="3" s="1"/>
  <c r="AY90" i="3"/>
  <c r="AT90" i="3" s="1"/>
  <c r="AY86" i="3"/>
  <c r="AT86" i="3" s="1"/>
  <c r="AY82" i="3"/>
  <c r="AT82" i="3" s="1"/>
  <c r="AY78" i="3"/>
  <c r="AT78" i="3" s="1"/>
  <c r="AY74" i="3"/>
  <c r="AT74" i="3" s="1"/>
  <c r="AY70" i="3"/>
  <c r="AT70" i="3" s="1"/>
  <c r="AY66" i="3"/>
  <c r="AT66" i="3" s="1"/>
  <c r="AY62" i="3"/>
  <c r="AT62" i="3" s="1"/>
  <c r="AY58" i="3"/>
  <c r="AT58" i="3" s="1"/>
  <c r="AY54" i="3"/>
  <c r="AT54" i="3" s="1"/>
  <c r="AY50" i="3"/>
  <c r="AT50" i="3" s="1"/>
  <c r="AY46" i="3"/>
  <c r="AT46" i="3" s="1"/>
  <c r="AY42" i="3"/>
  <c r="AT42" i="3" s="1"/>
  <c r="AY38" i="3"/>
  <c r="AT38" i="3" s="1"/>
  <c r="AY34" i="3"/>
  <c r="AT34" i="3" s="1"/>
  <c r="AY30" i="3"/>
  <c r="AT30" i="3" s="1"/>
  <c r="AY26" i="3"/>
  <c r="AT26" i="3" s="1"/>
  <c r="AY22" i="3"/>
  <c r="AT22" i="3" s="1"/>
  <c r="AY18" i="3"/>
  <c r="AT18" i="3" s="1"/>
  <c r="AY14" i="3"/>
  <c r="AT14" i="3" s="1"/>
  <c r="AY10" i="3"/>
  <c r="AT10" i="3" s="1"/>
  <c r="AY523" i="3"/>
  <c r="AY515" i="3"/>
  <c r="AT515" i="3" s="1"/>
  <c r="AY507" i="3"/>
  <c r="AT507" i="3" s="1"/>
  <c r="AY499" i="3"/>
  <c r="AT499" i="3" s="1"/>
  <c r="AY491" i="3"/>
  <c r="AT491" i="3" s="1"/>
  <c r="AY479" i="3"/>
  <c r="AT479" i="3" s="1"/>
  <c r="AY467" i="3"/>
  <c r="AY459" i="3"/>
  <c r="AY452" i="3"/>
  <c r="AY444" i="3"/>
  <c r="AY440" i="3"/>
  <c r="AY432" i="3"/>
  <c r="AY420" i="3"/>
  <c r="AY416" i="3"/>
  <c r="AY404" i="3"/>
  <c r="AY400" i="3"/>
  <c r="AY388" i="3"/>
  <c r="AY380" i="3"/>
  <c r="AY372" i="3"/>
  <c r="AY364" i="3"/>
  <c r="AY356" i="3"/>
  <c r="AY348" i="3"/>
  <c r="AY340" i="3"/>
  <c r="AY332" i="3"/>
  <c r="AY324" i="3"/>
  <c r="AY316" i="3"/>
  <c r="AY308" i="3"/>
  <c r="AY300" i="3"/>
  <c r="AY292" i="3"/>
  <c r="AY284" i="3"/>
  <c r="AY276" i="3"/>
  <c r="AY268" i="3"/>
  <c r="AY260" i="3"/>
  <c r="AT324" i="3" s="1"/>
  <c r="AY252" i="3"/>
  <c r="AY244" i="3"/>
  <c r="AT244" i="3" s="1"/>
  <c r="AY236" i="3"/>
  <c r="AT236" i="3" s="1"/>
  <c r="AY228" i="3"/>
  <c r="AT228" i="3" s="1"/>
  <c r="AY216" i="3"/>
  <c r="AT216" i="3" s="1"/>
  <c r="AY208" i="3"/>
  <c r="AT208" i="3" s="1"/>
  <c r="AY204" i="3"/>
  <c r="AT204" i="3" s="1"/>
  <c r="AY196" i="3"/>
  <c r="AT196" i="3" s="1"/>
  <c r="AY192" i="3"/>
  <c r="AT192" i="3" s="1"/>
  <c r="AY188" i="3"/>
  <c r="AY184" i="3"/>
  <c r="AT184" i="3" s="1"/>
  <c r="AY180" i="3"/>
  <c r="AT180" i="3" s="1"/>
  <c r="AY172" i="3"/>
  <c r="AT172" i="3" s="1"/>
  <c r="AY168" i="3"/>
  <c r="AT168" i="3" s="1"/>
  <c r="AY164" i="3"/>
  <c r="AT164" i="3" s="1"/>
  <c r="AY160" i="3"/>
  <c r="AT160" i="3" s="1"/>
  <c r="AY156" i="3"/>
  <c r="AT156" i="3" s="1"/>
  <c r="AY152" i="3"/>
  <c r="AT152" i="3" s="1"/>
  <c r="AY148" i="3"/>
  <c r="AT148" i="3" s="1"/>
  <c r="AY144" i="3"/>
  <c r="AT144" i="3" s="1"/>
  <c r="AY140" i="3"/>
  <c r="AT140" i="3" s="1"/>
  <c r="AY136" i="3"/>
  <c r="AT136" i="3" s="1"/>
  <c r="AY132" i="3"/>
  <c r="AT132" i="3" s="1"/>
  <c r="AY128" i="3"/>
  <c r="AT128" i="3" s="1"/>
  <c r="AY124" i="3"/>
  <c r="AT124" i="3" s="1"/>
  <c r="AY120" i="3"/>
  <c r="AT120" i="3" s="1"/>
  <c r="AY116" i="3"/>
  <c r="AT116" i="3" s="1"/>
  <c r="AY112" i="3"/>
  <c r="AT112" i="3" s="1"/>
  <c r="AY108" i="3"/>
  <c r="AT108" i="3" s="1"/>
  <c r="AY104" i="3"/>
  <c r="AT104" i="3" s="1"/>
  <c r="AY100" i="3"/>
  <c r="AT100" i="3" s="1"/>
  <c r="AY96" i="3"/>
  <c r="AT96" i="3" s="1"/>
  <c r="AY92" i="3"/>
  <c r="AT92" i="3" s="1"/>
  <c r="AY88" i="3"/>
  <c r="AT88" i="3" s="1"/>
  <c r="AY84" i="3"/>
  <c r="AT84" i="3" s="1"/>
  <c r="AY80" i="3"/>
  <c r="AT80" i="3" s="1"/>
  <c r="AY76" i="3"/>
  <c r="AY72" i="3"/>
  <c r="AT72" i="3" s="1"/>
  <c r="AY68" i="3"/>
  <c r="AT68" i="3" s="1"/>
  <c r="AY64" i="3"/>
  <c r="AT64" i="3" s="1"/>
  <c r="AY60" i="3"/>
  <c r="AT60" i="3" s="1"/>
  <c r="AY56" i="3"/>
  <c r="AT56" i="3" s="1"/>
  <c r="AY52" i="3"/>
  <c r="AT52" i="3" s="1"/>
  <c r="AY48" i="3"/>
  <c r="AT48" i="3" s="1"/>
  <c r="AY44" i="3"/>
  <c r="AT44" i="3" s="1"/>
  <c r="AY40" i="3"/>
  <c r="AT40" i="3" s="1"/>
  <c r="AY36" i="3"/>
  <c r="AT36" i="3" s="1"/>
  <c r="AY32" i="3"/>
  <c r="AT32" i="3" s="1"/>
  <c r="AY28" i="3"/>
  <c r="AT28" i="3" s="1"/>
  <c r="AY24" i="3"/>
  <c r="AT24" i="3" s="1"/>
  <c r="AY20" i="3"/>
  <c r="AT20" i="3" s="1"/>
  <c r="AY16" i="3"/>
  <c r="AT16" i="3" s="1"/>
  <c r="AY12" i="3"/>
  <c r="AT12" i="3" s="1"/>
  <c r="AY570" i="3"/>
  <c r="AY566" i="3"/>
  <c r="AY562" i="3"/>
  <c r="AY558" i="3"/>
  <c r="AY554" i="3"/>
  <c r="AY550" i="3"/>
  <c r="AY546" i="3"/>
  <c r="AY538" i="3"/>
  <c r="AY530" i="3"/>
  <c r="AY522" i="3"/>
  <c r="AY510" i="3"/>
  <c r="AT510" i="3" s="1"/>
  <c r="AY506" i="3"/>
  <c r="AT506" i="3" s="1"/>
  <c r="AY498" i="3"/>
  <c r="AT498" i="3" s="1"/>
  <c r="AY490" i="3"/>
  <c r="AT490" i="3" s="1"/>
  <c r="AY486" i="3"/>
  <c r="AT486" i="3" s="1"/>
  <c r="AY478" i="3"/>
  <c r="AT478" i="3" s="1"/>
  <c r="AY470" i="3"/>
  <c r="AY458" i="3"/>
  <c r="AY455" i="3"/>
  <c r="AY447" i="3"/>
  <c r="AY439" i="3"/>
  <c r="AY431" i="3"/>
  <c r="AY419" i="3"/>
  <c r="AY411" i="3"/>
  <c r="AY407" i="3"/>
  <c r="AY395" i="3"/>
  <c r="AY387" i="3"/>
  <c r="AY375" i="3"/>
  <c r="AY363" i="3"/>
  <c r="AY355" i="3"/>
  <c r="AY347" i="3"/>
  <c r="AY343" i="3"/>
  <c r="AY339" i="3"/>
  <c r="AY327" i="3"/>
  <c r="AY323" i="3"/>
  <c r="AY311" i="3"/>
  <c r="AY307" i="3"/>
  <c r="AY295" i="3"/>
  <c r="AY287" i="3"/>
  <c r="AY279" i="3"/>
  <c r="AY271" i="3"/>
  <c r="AY263" i="3"/>
  <c r="AY251" i="3"/>
  <c r="AT251" i="3" s="1"/>
  <c r="AY243" i="3"/>
  <c r="AT243" i="3" s="1"/>
  <c r="AY235" i="3"/>
  <c r="AT235" i="3" s="1"/>
  <c r="AY227" i="3"/>
  <c r="AT227" i="3" s="1"/>
  <c r="AY219" i="3"/>
  <c r="AT219" i="3" s="1"/>
  <c r="AY211" i="3"/>
  <c r="AT211" i="3" s="1"/>
  <c r="AY203" i="3"/>
  <c r="AT203" i="3" s="1"/>
  <c r="AY195" i="3"/>
  <c r="AY187" i="3"/>
  <c r="AY179" i="3"/>
  <c r="AT179" i="3" s="1"/>
  <c r="AY171" i="3"/>
  <c r="AT171" i="3" s="1"/>
  <c r="AY163" i="3"/>
  <c r="AT163" i="3" s="1"/>
  <c r="AY155" i="3"/>
  <c r="AT155" i="3" s="1"/>
  <c r="AY147" i="3"/>
  <c r="AT147" i="3" s="1"/>
  <c r="AY139" i="3"/>
  <c r="AT139" i="3" s="1"/>
  <c r="AY131" i="3"/>
  <c r="AT131" i="3" s="1"/>
  <c r="AY127" i="3"/>
  <c r="AT127" i="3" s="1"/>
  <c r="AY123" i="3"/>
  <c r="AT123" i="3" s="1"/>
  <c r="AY115" i="3"/>
  <c r="AT115" i="3" s="1"/>
  <c r="AY107" i="3"/>
  <c r="AT107" i="3" s="1"/>
  <c r="AY99" i="3"/>
  <c r="AT99" i="3" s="1"/>
  <c r="AY91" i="3"/>
  <c r="AT91" i="3" s="1"/>
  <c r="AY87" i="3"/>
  <c r="AT87" i="3" s="1"/>
  <c r="AY79" i="3"/>
  <c r="AT79" i="3" s="1"/>
  <c r="AY71" i="3"/>
  <c r="AT71" i="3" s="1"/>
  <c r="AY63" i="3"/>
  <c r="AT63" i="3" s="1"/>
  <c r="AY59" i="3"/>
  <c r="AT59" i="3" s="1"/>
  <c r="AY51" i="3"/>
  <c r="AT51" i="3" s="1"/>
  <c r="AY43" i="3"/>
  <c r="AT43" i="3" s="1"/>
  <c r="AY39" i="3"/>
  <c r="AT39" i="3" s="1"/>
  <c r="AY31" i="3"/>
  <c r="AT31" i="3" s="1"/>
  <c r="AY27" i="3"/>
  <c r="AT27" i="3" s="1"/>
  <c r="AY15" i="3"/>
  <c r="AT15" i="3" s="1"/>
  <c r="AY568" i="3"/>
  <c r="AY564" i="3"/>
  <c r="AY560" i="3"/>
  <c r="AY556" i="3"/>
  <c r="AY552" i="3"/>
  <c r="AY548" i="3"/>
  <c r="AY544" i="3"/>
  <c r="AY540" i="3"/>
  <c r="AY536" i="3"/>
  <c r="AY532" i="3"/>
  <c r="AY528" i="3"/>
  <c r="AY524" i="3"/>
  <c r="AY520" i="3"/>
  <c r="AT520" i="3" s="1"/>
  <c r="AY516" i="3"/>
  <c r="AT516" i="3" s="1"/>
  <c r="AY512" i="3"/>
  <c r="AT512" i="3" s="1"/>
  <c r="AY508" i="3"/>
  <c r="AT508" i="3" s="1"/>
  <c r="AY504" i="3"/>
  <c r="AT504" i="3" s="1"/>
  <c r="AY500" i="3"/>
  <c r="AT500" i="3" s="1"/>
  <c r="AY496" i="3"/>
  <c r="AT496" i="3" s="1"/>
  <c r="AY492" i="3"/>
  <c r="AT492" i="3" s="1"/>
  <c r="AY488" i="3"/>
  <c r="AT488" i="3" s="1"/>
  <c r="AY484" i="3"/>
  <c r="AT484" i="3" s="1"/>
  <c r="AY480" i="3"/>
  <c r="AT480" i="3" s="1"/>
  <c r="AY476" i="3"/>
  <c r="AT476" i="3" s="1"/>
  <c r="AY472" i="3"/>
  <c r="AY468" i="3"/>
  <c r="AY464" i="3"/>
  <c r="AY460" i="3"/>
  <c r="AY457" i="3"/>
  <c r="AY453" i="3"/>
  <c r="AY449" i="3"/>
  <c r="AY445" i="3"/>
  <c r="AY441" i="3"/>
  <c r="AY437" i="3"/>
  <c r="AY433" i="3"/>
  <c r="AY429" i="3"/>
  <c r="AY425" i="3"/>
  <c r="AY421" i="3"/>
  <c r="AY417" i="3"/>
  <c r="AY413" i="3"/>
  <c r="AY409" i="3"/>
  <c r="AY405" i="3"/>
  <c r="AY401" i="3"/>
  <c r="AY397" i="3"/>
  <c r="AY393" i="3"/>
  <c r="AY389" i="3"/>
  <c r="AY385" i="3"/>
  <c r="AY381" i="3"/>
  <c r="AY377" i="3"/>
  <c r="AY373" i="3"/>
  <c r="AY369" i="3"/>
  <c r="AY365" i="3"/>
  <c r="AY361" i="3"/>
  <c r="AY357" i="3"/>
  <c r="AY353" i="3"/>
  <c r="AY349" i="3"/>
  <c r="AY345" i="3"/>
  <c r="AY341" i="3"/>
  <c r="AY337" i="3"/>
  <c r="AY333" i="3"/>
  <c r="AY329" i="3"/>
  <c r="AY325" i="3"/>
  <c r="AY321" i="3"/>
  <c r="AY317" i="3"/>
  <c r="AY313" i="3"/>
  <c r="AY309" i="3"/>
  <c r="AY305" i="3"/>
  <c r="AY301" i="3"/>
  <c r="AY297" i="3"/>
  <c r="AY293" i="3"/>
  <c r="AY289" i="3"/>
  <c r="AY285" i="3"/>
  <c r="AY281" i="3"/>
  <c r="AY277" i="3"/>
  <c r="AY273" i="3"/>
  <c r="AY269" i="3"/>
  <c r="AY265" i="3"/>
  <c r="AY261" i="3"/>
  <c r="AY257" i="3"/>
  <c r="AT257" i="3" s="1"/>
  <c r="AY253" i="3"/>
  <c r="AT253" i="3" s="1"/>
  <c r="AY249" i="3"/>
  <c r="AT249" i="3" s="1"/>
  <c r="AY245" i="3"/>
  <c r="AT245" i="3" s="1"/>
  <c r="AY241" i="3"/>
  <c r="AT241" i="3" s="1"/>
  <c r="AY237" i="3"/>
  <c r="AT237" i="3" s="1"/>
  <c r="AY233" i="3"/>
  <c r="AT233" i="3" s="1"/>
  <c r="AY229" i="3"/>
  <c r="AT229" i="3" s="1"/>
  <c r="AY225" i="3"/>
  <c r="AT225" i="3" s="1"/>
  <c r="AY221" i="3"/>
  <c r="AT221" i="3" s="1"/>
  <c r="AY217" i="3"/>
  <c r="AT217" i="3" s="1"/>
  <c r="AY213" i="3"/>
  <c r="AT213" i="3" s="1"/>
  <c r="AY209" i="3"/>
  <c r="AT209" i="3" s="1"/>
  <c r="AY205" i="3"/>
  <c r="AT205" i="3" s="1"/>
  <c r="AY201" i="3"/>
  <c r="AT201" i="3" s="1"/>
  <c r="AY197" i="3"/>
  <c r="AT197" i="3" s="1"/>
  <c r="AY193" i="3"/>
  <c r="AT193" i="3" s="1"/>
  <c r="AY189" i="3"/>
  <c r="AT189" i="3" s="1"/>
  <c r="AY185" i="3"/>
  <c r="AT185" i="3" s="1"/>
  <c r="AY181" i="3"/>
  <c r="AT181" i="3" s="1"/>
  <c r="AY177" i="3"/>
  <c r="AT177" i="3" s="1"/>
  <c r="AY173" i="3"/>
  <c r="AT173" i="3" s="1"/>
  <c r="AY169" i="3"/>
  <c r="AT169" i="3" s="1"/>
  <c r="AY165" i="3"/>
  <c r="AY161" i="3"/>
  <c r="AT161" i="3" s="1"/>
  <c r="AY157" i="3"/>
  <c r="AT157" i="3" s="1"/>
  <c r="AY153" i="3"/>
  <c r="AT153" i="3" s="1"/>
  <c r="AY149" i="3"/>
  <c r="AT149" i="3" s="1"/>
  <c r="AY145" i="3"/>
  <c r="AT145" i="3" s="1"/>
  <c r="AY141" i="3"/>
  <c r="AT141" i="3" s="1"/>
  <c r="AY137" i="3"/>
  <c r="AT137" i="3" s="1"/>
  <c r="AY133" i="3"/>
  <c r="AT133" i="3" s="1"/>
  <c r="AY129" i="3"/>
  <c r="AT129" i="3" s="1"/>
  <c r="AY125" i="3"/>
  <c r="AT125" i="3" s="1"/>
  <c r="AY121" i="3"/>
  <c r="AT121" i="3" s="1"/>
  <c r="AY117" i="3"/>
  <c r="AT117" i="3" s="1"/>
  <c r="AY113" i="3"/>
  <c r="AT113" i="3" s="1"/>
  <c r="AY109" i="3"/>
  <c r="AT109" i="3" s="1"/>
  <c r="AY105" i="3"/>
  <c r="AT105" i="3" s="1"/>
  <c r="AY101" i="3"/>
  <c r="AT101" i="3" s="1"/>
  <c r="AY97" i="3"/>
  <c r="AT97" i="3" s="1"/>
  <c r="AY93" i="3"/>
  <c r="AT93" i="3" s="1"/>
  <c r="AY89" i="3"/>
  <c r="AT89" i="3" s="1"/>
  <c r="AY85" i="3"/>
  <c r="AT85" i="3" s="1"/>
  <c r="AY81" i="3"/>
  <c r="AT81" i="3" s="1"/>
  <c r="AY77" i="3"/>
  <c r="AT77" i="3" s="1"/>
  <c r="AY73" i="3"/>
  <c r="AT73" i="3" s="1"/>
  <c r="AY69" i="3"/>
  <c r="AT69" i="3" s="1"/>
  <c r="AY65" i="3"/>
  <c r="AT65" i="3" s="1"/>
  <c r="AY61" i="3"/>
  <c r="AT61" i="3" s="1"/>
  <c r="AY57" i="3"/>
  <c r="AT57" i="3" s="1"/>
  <c r="AY53" i="3"/>
  <c r="AT53" i="3" s="1"/>
  <c r="AY49" i="3"/>
  <c r="AT49" i="3" s="1"/>
  <c r="AY45" i="3"/>
  <c r="AT45" i="3" s="1"/>
  <c r="AY41" i="3"/>
  <c r="AT41" i="3" s="1"/>
  <c r="AY37" i="3"/>
  <c r="AT37" i="3" s="1"/>
  <c r="AY33" i="3"/>
  <c r="AT33" i="3" s="1"/>
  <c r="AY29" i="3"/>
  <c r="AT29" i="3" s="1"/>
  <c r="AY25" i="3"/>
  <c r="AT25" i="3" s="1"/>
  <c r="AY21" i="3"/>
  <c r="AT21" i="3" s="1"/>
  <c r="AY17" i="3"/>
  <c r="AT17" i="3" s="1"/>
  <c r="AY13" i="3"/>
  <c r="AT13" i="3" s="1"/>
  <c r="AY9" i="3"/>
  <c r="AT9" i="3" s="1"/>
  <c r="AT165" i="3" l="1"/>
  <c r="AT416" i="3"/>
  <c r="AT76" i="3"/>
  <c r="AT312" i="3"/>
  <c r="AT248" i="3"/>
  <c r="AT298" i="3"/>
  <c r="AT234" i="3"/>
  <c r="AT316" i="3"/>
  <c r="AT252" i="3"/>
  <c r="AT314" i="3"/>
  <c r="AT250" i="3"/>
  <c r="AT301" i="3"/>
  <c r="AT308" i="3"/>
  <c r="AT309" i="3"/>
  <c r="AT354" i="3"/>
  <c r="AT287" i="3"/>
  <c r="AT396" i="3"/>
  <c r="AT392" i="3"/>
  <c r="AT275" i="3"/>
  <c r="AT440" i="3"/>
  <c r="AT465" i="3"/>
  <c r="AT359" i="3"/>
  <c r="AT360" i="3"/>
  <c r="AT534" i="3"/>
  <c r="AT368" i="3"/>
  <c r="AT451" i="3"/>
  <c r="AT304" i="3"/>
  <c r="AT300" i="3"/>
  <c r="AT322" i="3"/>
  <c r="AT422" i="3"/>
  <c r="AT306" i="3"/>
  <c r="AT310" i="3"/>
  <c r="AT543" i="3"/>
  <c r="AT325" i="3"/>
  <c r="AT531" i="3"/>
  <c r="AT317" i="3"/>
  <c r="AT327" i="3"/>
  <c r="AT344" i="3"/>
  <c r="AT567" i="3"/>
  <c r="AT280" i="3"/>
  <c r="AT321" i="3"/>
  <c r="AT442" i="3"/>
  <c r="AT313" i="3"/>
  <c r="AT305" i="3"/>
  <c r="AT388" i="3"/>
  <c r="AT426" i="3"/>
  <c r="AT430" i="3"/>
  <c r="AT474" i="3"/>
  <c r="AT376" i="3"/>
  <c r="AT420" i="3"/>
  <c r="AT438" i="3"/>
  <c r="AT278" i="3"/>
  <c r="AT434" i="3"/>
  <c r="AT539" i="3"/>
  <c r="AT446" i="3"/>
  <c r="AT533" i="3"/>
  <c r="AT549" i="3"/>
  <c r="AT391" i="3"/>
  <c r="AT267" i="3"/>
  <c r="AT334" i="3"/>
  <c r="AT367" i="3"/>
  <c r="AT467" i="3"/>
  <c r="AT542" i="3"/>
  <c r="AT565" i="3"/>
  <c r="AT419" i="3"/>
  <c r="AT302" i="3"/>
  <c r="AT318" i="3"/>
  <c r="AT463" i="3"/>
  <c r="AT331" i="3"/>
  <c r="AT551" i="3"/>
  <c r="AT358" i="3"/>
  <c r="AT374" i="3"/>
  <c r="AT397" i="3"/>
  <c r="AT413" i="3"/>
  <c r="AT339" i="3"/>
  <c r="AT291" i="3"/>
  <c r="AT269" i="3"/>
  <c r="AT432" i="3"/>
  <c r="AT333" i="3"/>
  <c r="AT365" i="3"/>
  <c r="AT381" i="3"/>
  <c r="AT264" i="3"/>
  <c r="AT390" i="3"/>
  <c r="AT406" i="3"/>
  <c r="AT455" i="3"/>
  <c r="AT284" i="3"/>
  <c r="AT320" i="3"/>
  <c r="AT366" i="3"/>
  <c r="AT382" i="3"/>
  <c r="AT389" i="3"/>
  <c r="AT405" i="3"/>
  <c r="AT421" i="3"/>
  <c r="AT261" i="3"/>
  <c r="AT373" i="3"/>
  <c r="AT347" i="3"/>
  <c r="AT453" i="3"/>
  <c r="AT286" i="3"/>
  <c r="AT398" i="3"/>
  <c r="AT414" i="3"/>
  <c r="AT270" i="3"/>
  <c r="AT187" i="3"/>
  <c r="AT444" i="3"/>
  <c r="AT323" i="3"/>
  <c r="AT556" i="3"/>
  <c r="AT352" i="3"/>
  <c r="AT454" i="3"/>
  <c r="AT283" i="3"/>
  <c r="AT525" i="3"/>
  <c r="AT541" i="3"/>
  <c r="AT557" i="3"/>
  <c r="AT424" i="3"/>
  <c r="AT403" i="3"/>
  <c r="AT456" i="3"/>
  <c r="AT307" i="3"/>
  <c r="AT473" i="3"/>
  <c r="AT412" i="3"/>
  <c r="AT475" i="3"/>
  <c r="AT292" i="3"/>
  <c r="AT550" i="3"/>
  <c r="AT566" i="3"/>
  <c r="AT523" i="3"/>
  <c r="AT555" i="3"/>
  <c r="AT532" i="3"/>
  <c r="AT435" i="3"/>
  <c r="AT348" i="3"/>
  <c r="AT450" i="3"/>
  <c r="AT521" i="3"/>
  <c r="AT537" i="3"/>
  <c r="AT553" i="3"/>
  <c r="AT569" i="3"/>
  <c r="AT436" i="3"/>
  <c r="AT380" i="3"/>
  <c r="AT399" i="3"/>
  <c r="AT448" i="3"/>
  <c r="AT299" i="3"/>
  <c r="AT469" i="3"/>
  <c r="AT408" i="3"/>
  <c r="AT371" i="3"/>
  <c r="AT471" i="3"/>
  <c r="AT341" i="3"/>
  <c r="AT288" i="3"/>
  <c r="AT387" i="3"/>
  <c r="AT350" i="3"/>
  <c r="AT338" i="3"/>
  <c r="AT274" i="3"/>
  <c r="AT345" i="3"/>
  <c r="AT395" i="3"/>
  <c r="AT263" i="3"/>
  <c r="AT370" i="3"/>
  <c r="AT335" i="3"/>
  <c r="AT384" i="3"/>
  <c r="AT472" i="3"/>
  <c r="AT289" i="3"/>
  <c r="AT375" i="3"/>
  <c r="AT447" i="3"/>
  <c r="AT276" i="3"/>
  <c r="AT433" i="3"/>
  <c r="AT337" i="3"/>
  <c r="AT404" i="3"/>
  <c r="AT466" i="3"/>
  <c r="AT355" i="3"/>
  <c r="AT536" i="3"/>
  <c r="AT464" i="3"/>
  <c r="AT353" i="3"/>
  <c r="AT362" i="3"/>
  <c r="AT378" i="3"/>
  <c r="AT385" i="3"/>
  <c r="AT401" i="3"/>
  <c r="AT417" i="3"/>
  <c r="AT459" i="3"/>
  <c r="AT279" i="3"/>
  <c r="AT295" i="3"/>
  <c r="AT273" i="3"/>
  <c r="AT281" i="3"/>
  <c r="AT369" i="3"/>
  <c r="AT343" i="3"/>
  <c r="AT449" i="3"/>
  <c r="AT272" i="3"/>
  <c r="AT544" i="3"/>
  <c r="AT394" i="3"/>
  <c r="AT410" i="3"/>
  <c r="AT443" i="3"/>
  <c r="AT336" i="3"/>
  <c r="AT266" i="3"/>
  <c r="AT530" i="3"/>
  <c r="AT546" i="3"/>
  <c r="AT562" i="3"/>
  <c r="AT429" i="3"/>
  <c r="AT329" i="3"/>
  <c r="AT319" i="3"/>
  <c r="AT293" i="3"/>
  <c r="AT547" i="3"/>
  <c r="AT445" i="3"/>
  <c r="AT268" i="3"/>
  <c r="AT524" i="3"/>
  <c r="AT564" i="3"/>
  <c r="AT431" i="3"/>
  <c r="AT548" i="3"/>
  <c r="AT457" i="3"/>
  <c r="AT282" i="3"/>
  <c r="AT568" i="3"/>
  <c r="AT470" i="3"/>
  <c r="AT393" i="3"/>
  <c r="AT409" i="3"/>
  <c r="AT340" i="3"/>
  <c r="AT356" i="3"/>
  <c r="AT265" i="3"/>
  <c r="AT529" i="3"/>
  <c r="AT545" i="3"/>
  <c r="AT561" i="3"/>
  <c r="AT428" i="3"/>
  <c r="AT364" i="3"/>
  <c r="AT383" i="3"/>
  <c r="AT411" i="3"/>
  <c r="AT332" i="3"/>
  <c r="AT262" i="3"/>
  <c r="AT195" i="3"/>
  <c r="AT526" i="3"/>
  <c r="AT558" i="3"/>
  <c r="AT425" i="3"/>
  <c r="AT441" i="3"/>
  <c r="AT468" i="3"/>
  <c r="AT415" i="3"/>
  <c r="AT342" i="3"/>
  <c r="AT311" i="3"/>
  <c r="AT285" i="3"/>
  <c r="AT188" i="3"/>
  <c r="AT462" i="3"/>
  <c r="AT330" i="3"/>
  <c r="AT260" i="3"/>
  <c r="AT552" i="3"/>
  <c r="AT427" i="3"/>
  <c r="AT357" i="3"/>
  <c r="AT346" i="3"/>
  <c r="AT315" i="3"/>
  <c r="AT297" i="3"/>
  <c r="AT527" i="3"/>
  <c r="AT559" i="3"/>
  <c r="AT361" i="3"/>
  <c r="AT377" i="3"/>
  <c r="AT400" i="3"/>
  <c r="AT458" i="3"/>
  <c r="AT351" i="3"/>
  <c r="AT294" i="3"/>
  <c r="AT528" i="3"/>
  <c r="AT363" i="3"/>
  <c r="AT379" i="3"/>
  <c r="AT386" i="3"/>
  <c r="AT402" i="3"/>
  <c r="AT418" i="3"/>
  <c r="AT460" i="3"/>
  <c r="AT349" i="3"/>
  <c r="AT328" i="3"/>
  <c r="AT296" i="3"/>
  <c r="AT522" i="3"/>
  <c r="AT538" i="3"/>
  <c r="AT554" i="3"/>
  <c r="AT570" i="3"/>
  <c r="AT437" i="3"/>
  <c r="AT372" i="3"/>
  <c r="AT407" i="3"/>
  <c r="AT461" i="3"/>
  <c r="AT452" i="3"/>
  <c r="AT303" i="3"/>
  <c r="AT277" i="3"/>
  <c r="AT271" i="3"/>
  <c r="AT535" i="3"/>
  <c r="AT563" i="3"/>
  <c r="AT290" i="3"/>
  <c r="AT540" i="3"/>
  <c r="AT423" i="3"/>
  <c r="AT439" i="3"/>
  <c r="AT560" i="3"/>
</calcChain>
</file>

<file path=xl/comments1.xml><?xml version="1.0" encoding="utf-8"?>
<comments xmlns="http://schemas.openxmlformats.org/spreadsheetml/2006/main">
  <authors>
    <author/>
    <author>Familia Saavedra</author>
  </authors>
  <commentList>
    <comment ref="AE201" authorId="0">
      <text>
        <r>
          <rPr>
            <sz val="11"/>
            <color rgb="FF000000"/>
            <rFont val="Calibri"/>
            <family val="2"/>
          </rPr>
          <t xml:space="preserve">Actividad de PLANTIC </t>
        </r>
      </text>
    </comment>
    <comment ref="AI526" authorId="1">
      <text>
        <r>
          <rPr>
            <b/>
            <sz val="9"/>
            <color indexed="81"/>
            <rFont val="Tahoma"/>
            <family val="2"/>
          </rPr>
          <t>Familia Saavedra:</t>
        </r>
        <r>
          <rPr>
            <sz val="9"/>
            <color indexed="81"/>
            <rFont val="Tahoma"/>
            <family val="2"/>
          </rPr>
          <t xml:space="preserve">
La actividad tenia el 100% pero por activación de la actividad 1115 se baja la ponderación al 50%</t>
        </r>
      </text>
    </comment>
    <comment ref="AI534" authorId="1">
      <text>
        <r>
          <rPr>
            <b/>
            <sz val="9"/>
            <color indexed="81"/>
            <rFont val="Tahoma"/>
            <family val="2"/>
          </rPr>
          <t>Familia Saavedra:</t>
        </r>
        <r>
          <rPr>
            <sz val="9"/>
            <color indexed="81"/>
            <rFont val="Tahoma"/>
            <family val="2"/>
          </rPr>
          <t xml:space="preserve">
La actividad tenia el 100% pero por activación de la actividad 1115 se baja la ponderación al 50%</t>
        </r>
      </text>
    </comment>
  </commentList>
</comments>
</file>

<file path=xl/sharedStrings.xml><?xml version="1.0" encoding="utf-8"?>
<sst xmlns="http://schemas.openxmlformats.org/spreadsheetml/2006/main" count="15978" uniqueCount="3111">
  <si>
    <t>MINISTERIO DE JUSTICIA Y DEL DERECHO</t>
  </si>
  <si>
    <t>Cod. Sector</t>
  </si>
  <si>
    <t>INSTITUTO NACIONAL PENITENCIARIO Y CARCELARIO -INPEC</t>
  </si>
  <si>
    <t xml:space="preserve">Dependencia / Regional </t>
  </si>
  <si>
    <t>Sigla</t>
  </si>
  <si>
    <t>Subdirección/Grupo</t>
  </si>
  <si>
    <t>Cod Obj</t>
  </si>
  <si>
    <t>Objetivo Estrategico</t>
  </si>
  <si>
    <t>Sector</t>
  </si>
  <si>
    <t>Cod Res</t>
  </si>
  <si>
    <t xml:space="preserve">Resultado Estrategico </t>
  </si>
  <si>
    <t>O1</t>
  </si>
  <si>
    <t>Meta resultado año 2016</t>
  </si>
  <si>
    <t>Unidad de medida</t>
  </si>
  <si>
    <t>Cod. Producto</t>
  </si>
  <si>
    <t xml:space="preserve">Producto </t>
  </si>
  <si>
    <t>Ponderador  Producto</t>
  </si>
  <si>
    <t>Meta 2016</t>
  </si>
  <si>
    <t>Responsable</t>
  </si>
  <si>
    <t>Cargo</t>
  </si>
  <si>
    <t>S6</t>
  </si>
  <si>
    <t>I1</t>
  </si>
  <si>
    <t>Cód. Act.</t>
  </si>
  <si>
    <t>Actividad</t>
  </si>
  <si>
    <t>Actividad por demanda</t>
  </si>
  <si>
    <t>Fecha Inicio</t>
  </si>
  <si>
    <t>Fecha Fin</t>
  </si>
  <si>
    <t>Ponderador
Actividad</t>
  </si>
  <si>
    <t>Colaborador</t>
  </si>
  <si>
    <t>Dependencia 1</t>
  </si>
  <si>
    <t>OFPLA</t>
  </si>
  <si>
    <t>OFICINA ASESORA DE PLANEACIÓN</t>
  </si>
  <si>
    <t>DIRAT</t>
  </si>
  <si>
    <t>O6</t>
  </si>
  <si>
    <t>Implementar un modelo de planeación y gestión que articule la adopción de políticas, afiance la actuación administrativa,  facilite el cumplimiento de las metas institucionales y la prestación de servicios a la comunidad.</t>
  </si>
  <si>
    <t>S13</t>
  </si>
  <si>
    <t>GESTIÓN MISIONAL Y DE GOBIERNO</t>
  </si>
  <si>
    <t>I23</t>
  </si>
  <si>
    <t>Porcentaje</t>
  </si>
  <si>
    <t>P153</t>
  </si>
  <si>
    <t>Plan de Direccionamiento estratégico con seguimiento anual</t>
  </si>
  <si>
    <t>Número</t>
  </si>
  <si>
    <t>Juan Manuel Riaño Vargas</t>
  </si>
  <si>
    <t>Jefe de Oficina Asesora</t>
  </si>
  <si>
    <t>Se realzó seguimiento al PDE del año 2015</t>
  </si>
  <si>
    <t>-</t>
  </si>
  <si>
    <t xml:space="preserve">Elaborar el informe de seguimiento al plan de Direccionamiento estratégico a 31 diciembre de 2015 </t>
  </si>
  <si>
    <t>NO</t>
  </si>
  <si>
    <t>Mery Melguizo Báez</t>
  </si>
  <si>
    <t>Contratista</t>
  </si>
  <si>
    <t>Se realizaron calculos de indicadores de Eficacia y gestión de cada uno de los niveles del PDE</t>
  </si>
  <si>
    <t>DIRECCIÓN DE ATENCIÓN Y TRATAMIENTO</t>
  </si>
  <si>
    <t xml:space="preserve">Archivo Calculo de Indicadores PDE 2015 Carpeta Evidencias OFPLA Seguimiento I TRIM DRIVE </t>
  </si>
  <si>
    <t>Se elaboro informe de plan de direccionamiento estrategico de acuerdo con cada uno de los niv eles definidos por su estructura (Factor, Sector y objetivo)</t>
  </si>
  <si>
    <t>URL: http://www.inpec.gov.co/portal/page/portal/Inpec/Institucion/PlanesInstitucionales/Plan_Accion_2014/Plan%20Estrat%E9gico</t>
  </si>
  <si>
    <t xml:space="preserve">Elaborar el informe de seguimiento al plan de Direccionamiento estratégico a 30 de junio de 2016 </t>
  </si>
  <si>
    <t>P155</t>
  </si>
  <si>
    <t xml:space="preserve">Indicadores sectoriales, institucionales SINERGIA con seguimiento </t>
  </si>
  <si>
    <t>se realizo seguimiento a los indicadores de "asinamiento", "bloqueo", "tecnologia biometrica" y "clasificación en fase"</t>
  </si>
  <si>
    <t>Solicitar el primero de cada mes a los responsables de indicadores SINERGIA, los avances cuantitativos y cualitativos.</t>
  </si>
  <si>
    <t>Leonel Ríos Soto</t>
  </si>
  <si>
    <t>Oficial Logístico</t>
  </si>
  <si>
    <t>se llevo a cabo durante los primeros 5 dias de cada mes, los responsables de cada indicador emitieron su avanze tanto cualitativo como cuantitativo</t>
  </si>
  <si>
    <t>Correo electronico emitido por los responsables</t>
  </si>
  <si>
    <t>P179</t>
  </si>
  <si>
    <t>Registrar durante los 10 primeros días de cada mes, en la pagina de SINERGIA los avances cualitativos y cuantitativos de los indicadores del PND.</t>
  </si>
  <si>
    <t xml:space="preserve"> se llevaron a cabo el registro de los indicadores SINERGIA de acuerdo a los avances reportados por los mismos. Bloqueo de señales 0%,  Biometria 32,1%, Clasificación 130,3% y Racionamiento 55,3% 
</t>
  </si>
  <si>
    <t>URL: http://sinergiapp.dnp.gov.co/#IndicEntidad/132/45/26</t>
  </si>
  <si>
    <t>se llevaron a cabo el registro de los indicadores SINERGIA de acuerdo a los avances reportados por los mismos. I bloqueo de señales 0%; I tratamiento penitenciario 56,2%, I biometria 0%, I hacinamiento -106,18%</t>
  </si>
  <si>
    <t xml:space="preserve">Realizar los ajustes de los indicador SINERGIA,  que sean requeridos por DNP </t>
  </si>
  <si>
    <t>SI</t>
  </si>
  <si>
    <t>los indicadores sinergia del instituto en el primer semestre fueron aprobados por el DNP sin solicitar ningun ajuste</t>
  </si>
  <si>
    <t>P47</t>
  </si>
  <si>
    <t>Herramientas de planeación formuladas y monitoreadas. (planes de Acción, Plan anticorrupción, FURAG, Modelo integrado de Planeación y Gestión, Plan Indicativo)</t>
  </si>
  <si>
    <t>Sostener la Atención Social a la PPL, que les otorgue condiciones dignas en la  Prisionalización.</t>
  </si>
  <si>
    <t>Se formularon y se realizo seguimiento al plan de acción, modelo integrado de planeación y plan indicativo para el 1 trimestre del 2016. Se realizó el 1 monitoreo al plan anticorrupción con fecha del 15 de abril del 2016, y el FURAG se diligencio y se encuentra publicado en la pagina del DAFP</t>
  </si>
  <si>
    <t>Asesorar y acompañar la formulación de Plan de Acción 2016</t>
  </si>
  <si>
    <t xml:space="preserve">Se asesoró y acompaño a los enlaces de planeación de cada una de las areas en la formulación de los Planes de Acción 2016 </t>
  </si>
  <si>
    <t xml:space="preserve">Carpeta Evidencias OFPLA Seguimiento I TRIM DRIVE </t>
  </si>
  <si>
    <t>Se asesoró y acompaño a los enlaces de planeación de cada una de las areas en la formulación de los Planes de Acción 2016</t>
  </si>
  <si>
    <t>Carpeta Evidencias OFPLA Seguimiento I TRIM DRIVE</t>
  </si>
  <si>
    <t>Consolidar el Plan de Acción Institucional 2016</t>
  </si>
  <si>
    <t xml:space="preserve">Se revisaron y aprobaron los planes de Acción 2016 que luego fueron consolidados en el Plan de Acción Institucional 2016 que fue publicado en la pagina Web de l INPEC </t>
  </si>
  <si>
    <t>Carpeta Evidencias OFPLA Plan Acción Institucional Publicado DRIVE 
Página Web
http://www.inpec.gov.co/portal/page/portal/Inpec/Institucion/PlanesInstitucionales/Plan_Accion_2014/Plan%20de%20Acci%F3n</t>
  </si>
  <si>
    <t>Se revisaron y aprobaron los planes de Acción 2016 que luego fueron consolidados en el Plan de Acción Institucional 2016 que fue publicado en la pagina Web de l INPEC</t>
  </si>
  <si>
    <t>Carpeta Evidencias OFPLA Plan Acción Institucional Publicado DRIVE 
 Página Web
 http://www.inpec.gov.co/portal/page/portal/Inpec/Institucion/PlanesInstitucionales/Plan_Accion_2014/Plan%20de%20Acci%F3n</t>
  </si>
  <si>
    <t>P256</t>
  </si>
  <si>
    <t xml:space="preserve">Presentar ante el comité de coordinación institucional el Plan de acción Institucional para su aprobación, Publicar y divulgar en la página Web </t>
  </si>
  <si>
    <t xml:space="preserve">El 28 de enero se presentó ante el comite de cordinación institucional el plan de Acción Institucional, el cual fue aprobado </t>
  </si>
  <si>
    <t>Resolución No. XXXXX del 28 de enero de 2016</t>
  </si>
  <si>
    <t>El 28 de enero se presentó ante el comite de cordinación institucional el plan de Acción Institucional, el cual fue aprobado</t>
  </si>
  <si>
    <t>Asesorar y acompañar la formulación de Plan de Acción 2017</t>
  </si>
  <si>
    <t xml:space="preserve">Elaborar y publicar el informe de gestión  2015 de Plan de Acción </t>
  </si>
  <si>
    <t>S10</t>
  </si>
  <si>
    <t xml:space="preserve">Se elaboró y publicó el informe de gestión de 2015 con base en el seguimiento de los planes de acción de cada una de las areas </t>
  </si>
  <si>
    <t>I2</t>
  </si>
  <si>
    <t>ALIMENTACIÓN</t>
  </si>
  <si>
    <t>Informes de análisis y concepto técnico de las actas de los comités de seguimiento al suministro de alimentación para la PPL.</t>
  </si>
  <si>
    <t>Se elaboró y publicó el informe de gestión de 2015 con base en el seguimiento de los planes de acción de cada una de las areas</t>
  </si>
  <si>
    <t>http://www.inpec.gov.co/portal/page/portal/Inpec/Institucion/PlanesInstitucionales/Plan_Accion_2014/Plan%20de%20Acci%F3n</t>
  </si>
  <si>
    <t xml:space="preserve">Realizar el acompañamiento para  el registro de seguimiento trimestral  Plan de Acción 2016;  elaborar los informes y publicarlos. </t>
  </si>
  <si>
    <t>Se realizó acompañamiento para registro de seguimiento del cuarto trimestre del 2015 y primer trimestre del 2016, Se elaboró el informe de seguimiento de cumplimiento plan de acción 2015 y avance de cumplimiento de 1 trimestre</t>
  </si>
  <si>
    <t>URL: http://www.inpec.gov.co/portal/page/portal/Inpec/Institucion/PlanesInstitucionales/Plan_Accion_2014/Plan%20de%20Acci%F3n</t>
  </si>
  <si>
    <t>Elaborar documento de Plan Anticorrupción y atención al ciudadano 2016</t>
  </si>
  <si>
    <t>Profesional Universitario</t>
  </si>
  <si>
    <t>El documento de Plan Anticorrupción y atención al ciudadano 2016 publicado en la web en el LINK:http://www.inpec.gov.co/portal/page/portal/Inpec/ServiciosDeInformacionAlCiudadano/PlanAnticorrupcion/Tab3</t>
  </si>
  <si>
    <t>(SCENTRAL/YVirguezr) ESCRITORIO: CARPETA PLANTIC 2016 - DOCUMENTO WORD PLAN ANTICORRUPCION Y ATENCION AL CIUDADANO 2016</t>
  </si>
  <si>
    <t>Difusión del plan de acción y el Plan Anticorrupción a las Direcciones Regionales.</t>
  </si>
  <si>
    <t>El 03 de febrero del 2016 se remitio a nivel nacional el boletin interno N° 002 el cual contiene la información acerca de la fomulación del plan de acción 2016 para consulta en la pagina web institucional. URL: http://www.inpec.gov.co/portal/page/portal/Inpec/Institucion/PlanesInstitucionales/Plan_Accion_2014/Plan%20de%20Acci%F3n 
El dia 29 de marzo se envio un comunicado por medio de la oficina de comunicacionesa nivel nacional incluyendo a Directores Regionales a  realizar la consulta del ​PLANTIC INPEC 2016, en la página web institucional</t>
  </si>
  <si>
    <t>COMUNICADO 008 POR CORREO masivo.inpec@inpec.gov.co POR ASUNTO «​¡CONOZCA LO NUEVO DEL PLAN ANTICORRUPCIÓN Y DE ATENCIÓN AL CIUDADANO! (PLANTIC INPEC2016)​»</t>
  </si>
  <si>
    <t>El 03 de febrero del 2016 se remitio a nivel nacional el boletin interno N° 002 el cual contiene la información acerca de la fomulación del plan de acción 2016 para consulta en la pagina web institucional. URL: http://www.inpec.gov.co/portal/page/portal/Inpec/Institucion/PlanesInstitucionales/Plan_Accion_2014/Plan%20de%20Acci%F3n 
 El dia 29 de marzo se envio un comunicado por medio de la oficina de comunicacionesa nivel nacional incluyendo a Directores Regionales a realizar la consulta del ​PLANTIC INPEC 2016, en la página web institucional</t>
  </si>
  <si>
    <t xml:space="preserve">Presentar el PLANTIC 2016 ante el comité institucional de desarrollo administrativo y publicarlo previa aprobación </t>
  </si>
  <si>
    <t xml:space="preserve">Se presento el Plantic ante el comite institucional de desarrollo administrativo el 18 de enero de 2016 con acta N° 01, fue aprobado por parte del comite, por medio de resolución N° 1349 del 28 de marzo de 2016 se aprueba y adopta el plan anticorrupción y de atención al ciudadano para la vigencia 2016. la publicación del documento se encuentra en la pagina web institucional URL: http://www.inpec.gov.co/portal/page/portal/Inpec/ServiciosDeInformacionAlCiudadano/PlanAnticorrupcion/Tab3
el 30 de marzo de 2016 mediante boletin interno N° 0008 se divulga a nivel nacional el PLANTIC INPEC 2016 </t>
  </si>
  <si>
    <t>Acta N°01 del 18 de enero de 2016
Resolución N°1349 del 28 de marzo de 2016
URL: http://www.inpec.gov.co/portal/page/portal/Inpec/ServiciosDeInformacionAlCiudadano/PlanAnticorrupcion/Tab3
Boletin interno N° 0008</t>
  </si>
  <si>
    <t>Se presento el Plantic ante el comite institucional de desarrollo administrativo el 18 de enero de 2016 con acta N° 01, fue aprobado por parte del comite, por medio de resolución N° 1349 del 28 de marzo de 2016 se aprueba y adopta el plan anticorrupción y de atención al ciudadano para la vigencia 2016. la publicación del documento se encuentra en la pagina web institucional URL: http://www.inpec.gov.co/portal/page/portal/Inpec/ServiciosDeInformacionAlCiudadano/PlanAnticorrupcion/Tab3
 el 30 de marzo de 2016 mediante boletin interno N° 0008 se divulga a nivel nacional el PLANTIC INPEC 2016</t>
  </si>
  <si>
    <t>Acta N°01 del 18 de enero de 2016
 Resolución N°1349 del 28 de marzo de 2016
 URL: http://www.inpec.gov.co/portal/page/portal/Inpec/ServiciosDeInformacionAlCiudadano/PlanAnticorrupcion/Tab3
 Boletin interno N° 0008</t>
  </si>
  <si>
    <t xml:space="preserve">Socializar el Informe de Seguimiento al PLANTIC 2015  ante el comité institucional de desarrollo administrativo y publicarlo previa aprobación </t>
  </si>
  <si>
    <t xml:space="preserve">La socialización del informe del seguimiento al PLANTIC se realizó ante el Comité Institucional de Desarrollo Administrativo y se aprobó mediante acta N° 01 del 18 de enero del  2016 se encuentra publicado en la página web institucional. </t>
  </si>
  <si>
    <t>URL http://www.inpec.gov.co/portal/page/portal/Inpec/ServiciosDeInformacionAlCiudadano/PlanAnticorrupcion/Tab3http://www.inpec.gov.co/portal/page/portal/Inpec/ServiciosDeInformacionAlCiudadano/PlanAnticorrupcion/Tab3http://www.inpec.gov.co/portal/page/portal/Inpec/ServiciosDeInformacionAlCiudadano/PlanAnticorrupcion/Tab3</t>
  </si>
  <si>
    <t>La socialización del informe del seguimiento al PLANTIC se realizó ante el Comité Institucional de Desarrollo Administrativo y se aprobó mediante acta N° 01 del 18 de enero del 2016 se encuentra publicado en la página web institucional.</t>
  </si>
  <si>
    <t>Realizar 2 Monitoreo al PLANTIC 2016  en coordinación con los responsables de los componentes.</t>
  </si>
  <si>
    <t>El monitoreo al PLANTIC se encuentra programado para el mes de abril de 2016,</t>
  </si>
  <si>
    <t>Se realizó el primer monitoreo a corte el 15 de abril y el siguiente monitoreo se realizara el 31 de agosto</t>
  </si>
  <si>
    <t>Carpeta de evidencias google drive</t>
  </si>
  <si>
    <t xml:space="preserve">Asesorar y acompañar el diligenciamiento del formulario FURAG-2015 y enviarlo al DAFP  </t>
  </si>
  <si>
    <t>Elvira Isabel Rowlands</t>
  </si>
  <si>
    <t>Se diligencio y se encuentra publicado en la Página de DAFP-Modelo Integrado de Planeación y Gestión-FURAG el 23 de marzo del año en curso.</t>
  </si>
  <si>
    <t>El DAFP publico los resultados del FURAG 2015, en la Página de DAFP-Modelo Integrado de Planeación y Gestión, ocupando el INPEC el primer lugar</t>
  </si>
  <si>
    <t>https://www.funcionpublica.gov.co/hs/faces/reportes/filtroReporteFurag.jsf?_adf.ctrl-state=844vmwh8a_3</t>
  </si>
  <si>
    <t xml:space="preserve">Generar trimestralmente el Informe de seguimiento del Modelo integrado de Planeación y Gestión y presentarlo ante el ministerio y comité institucional de desarrollo administrativo (IV trim 2015 - I,II,III- 2016) </t>
  </si>
  <si>
    <t>Se realizo informe trimestral del modelo integrado de planeación y gestión del instituto, este informe corresponde al del IV Trimestre del año 2015</t>
  </si>
  <si>
    <t>Se realizo informe trimestral del modelo integrado de planeación y gestión del instituto, este informe corresponde al del I Trimestre del año 2016</t>
  </si>
  <si>
    <t>Scentral/Danielrr/Carpeta MIPG/Carpeta I Seguimiento MIPG 2016</t>
  </si>
  <si>
    <t>P89</t>
  </si>
  <si>
    <t>Revisar con las dependencias el plan Indicativo, realizar los ajustes aprobados y publicarlo</t>
  </si>
  <si>
    <t xml:space="preserve">Se revisó, ajustó y publicó el plan Indicativo 2015 con base en el plan de direccionaminto estratégico y la formulación de los planes de acción de cada una de las areas </t>
  </si>
  <si>
    <t>Se revisó, ajustó y publicó el plan Indicativo 2015 con base en el plan de direccionaminto estratégico y la formulación de los planes de acción de cada una de las areas</t>
  </si>
  <si>
    <t>P51</t>
  </si>
  <si>
    <t>Instrumentos para la operación Estadística del INPEC adicionados e Implementados.</t>
  </si>
  <si>
    <t>Se tiene el instrumento del Tablero virtual de extranjeros, Delitos y reinsidencia</t>
  </si>
  <si>
    <t>Diseñar las variables que serán revisadas en el tablero virtual</t>
  </si>
  <si>
    <t xml:space="preserve">Luis Eduardo Castro </t>
  </si>
  <si>
    <t>Profesional Especializado</t>
  </si>
  <si>
    <t xml:space="preserve">se remitieron dos variables para incorporar al tablero virtual de datos, sujeto a incorporación en el tablero virtual de datos por la firma Jaspersof contratada entre otras para tal fin </t>
  </si>
  <si>
    <t>Se envío carpeta comprimida con evidencias (Correos electronicos, actas, BBP con las variables solicitadas, conversaciones y demas soportes)los cuales fueron enviados al grupo administracion de la informacion.</t>
  </si>
  <si>
    <t>se remitieron dos variables para incorporar al tablero virtual de datos, sujeto a incorporación en el tablero virtual de datos por la firma Jaspersof contratada entre otras para tal fin</t>
  </si>
  <si>
    <t>Solicitar el desarrollo del tablero virtual</t>
  </si>
  <si>
    <t xml:space="preserve">depende de la contratación con la firma Jaspersof a cargo de la oficina de sistema de información </t>
  </si>
  <si>
    <t>Con la entrega de los BBP se solicita el desarrollo de los proyectos recidencia, extranjeros y delitos los cuales ya fuero desarrollados por el grupo administracion de la informacion.</t>
  </si>
  <si>
    <t>La Oficina Asesora de Planeacion en Conjunto con la Oficina de Sistema realizan los BBP Proyecto BI Jaspersoft INPEC de los tableros de control Reincidencia, Extranjeros y Delitos en las tres modalidades (Intramural, Delitos y Vigilancia electronica)</t>
  </si>
  <si>
    <t>Con la entrega de los BBP se solicita el desarrollo de los proyectos recidencia, extranjeros y delitos los cuales ya fueron desarrollados por el grupo administracion de la informacion.</t>
  </si>
  <si>
    <t>Realizar la implementación de la aplicación en coordinación con la Oficina de Sistemas de Información.</t>
  </si>
  <si>
    <t xml:space="preserve">depende de la contratación con la firma Jaspersof a cargo de la oficina de sistema de información. En el momento en proceso de contratación con la firma Jaspersof </t>
  </si>
  <si>
    <t>Los proyectos rencidencia, extranjeros fueron terminados en el primer trimestre del año en curso y se encuentran publicados en el sitio web http://www.inpec.gov.co/portal/page/portal/Inpec/Institucion/Estad%EDsticas/Estadisticas/Tab1</t>
  </si>
  <si>
    <t>Se realiza acta de cierre de los proyectos Reincidencia, Extranjeros y Delitos en las tres modalidades (Intramural, Delitos y Vigilancia electronica ) los cuales son publicados en la pagina web del Instituto.</t>
  </si>
  <si>
    <t>S14</t>
  </si>
  <si>
    <t>TRANSPARENCIA, PARTICIPACION Y SERVICIO AL CIUDADANO</t>
  </si>
  <si>
    <t>I25</t>
  </si>
  <si>
    <t>Porcentaje del Índice de Transparencia Nacional</t>
  </si>
  <si>
    <t>P37</t>
  </si>
  <si>
    <t xml:space="preserve">Estrategias para soportar la Transparencia, participación y servicio al Ciudadano presentadas </t>
  </si>
  <si>
    <t>se divulgo el mapa de riesgos de corrupción y se realizaron acciones programadas para el ejercicio de la rendición de cuentas</t>
  </si>
  <si>
    <t>Divulgar el mapa de riesgos de corrupción a través de la canales de comunicación del instituto</t>
  </si>
  <si>
    <t>Informes de análisis de las actas de Comité de Seguimiento al Suministro de Alimentación COSAL</t>
  </si>
  <si>
    <t>Mapa publicado en la web en el enlace http://www.inpec.gov.co/portal/page/portal/Inpec/ServiciosDeInformacionAlCiudadano/PlanAnticorrupcion/Tab3/PLANTIC%20INPEC%202016.pdf en espera de respuesta por parte de Oficina Asesora de comunicaciones para la participacion en TWITTER  , FACEBOOK Y CHAT</t>
  </si>
  <si>
    <t>SALUD</t>
  </si>
  <si>
    <t>Porcentaje de población asegurada al sistema de salud en las condiciones exigidas al instituto por normatividad vigente (para personas privadas de libertad PPL)*</t>
  </si>
  <si>
    <t>Mapa publicado en la web en el enlace http://www.inpec.gov.co/portal/page/portal/Inpec/ServiciosDeInformacionAlCiudadano/PlanAnticorrupcion/Tab3/PLANTIC%20INPEC%202016.pdf en espera de respuesta por parte de Oficina Asesora de comunicaciones para la participacion en TWITTER , FACEBOOK Y CHAT</t>
  </si>
  <si>
    <t>http://www.inpec.gov.co/portal/page/portal/Inpec/ServiciosDeInformacionAlCiudadano/PlanAnticorrupcion/Tab3</t>
  </si>
  <si>
    <t xml:space="preserve">Realizar las acciones programas para el Ejercicio de Audiencia de rendición de cuentas </t>
  </si>
  <si>
    <t>Johanna Velasco Atuesta</t>
  </si>
  <si>
    <t>Se realizo mediante Resolución N° 1607 del 6 de abril del 2016, Aprobación y adopción de la guia de rendición de cuentas</t>
  </si>
  <si>
    <t>-Resolución N° 1607 del 6 de abril del 2017
- Guia de rendición de cuentas codigo PE-PI-G04</t>
  </si>
  <si>
    <t>Acta N° 07 del 21 de abril del 2016, del comité institucional de desarrollo administrativo, donde se presenta la primera acción del diagnostico del estado de la rendicion de cuentas del 2014 
 Acta N° 08 del 02 de junio del 2016, del comité institucional de desarrollo administrativo, donde se aborda los resultados de las encuestas de los grupos de interes, el diseño de la estrategia de rendición de cuentas 2015 y se define las acciones de dialogo información e incentivos que realizara la entidad 
 Acta N° 09 del 16 de junio del 2016 del comité institucional de desarrollo administrativo, se define la fecha de la audiencia publica de rendición de cuentas de la vigencia 2015 
 se realiza actualización de la información del proceso RDC en la pagina web institucional</t>
  </si>
  <si>
    <t>Acta N° 7,8 y 9 del comité institucional de desarrollo administrativo
 URL: http://www.inpec.gov.co/portal/page/portal/Inpec/Institucion/InformesDeGestion/RendicionDeCuentas/Informe</t>
  </si>
  <si>
    <t xml:space="preserve">Adoptar  a través de acto administrativo los tres instrumentos de gestión de la información:  Inventario de activos; esquema de publicación y el índice de información clasificada y reservada  </t>
  </si>
  <si>
    <t>Elvira Rowlands</t>
  </si>
  <si>
    <t>N.A</t>
  </si>
  <si>
    <t>Seguimiento a la notificación obligatoria de los eventos de interés en salud pública por los ERON considerados como UPGD</t>
  </si>
  <si>
    <t>Actualizar y publicar el Estudio de Caracterización de la población reclusa indígena y afrodescendiente a cargo del INPEC.</t>
  </si>
  <si>
    <t xml:space="preserve">El estudio se encuentra en proceso de elaboración </t>
  </si>
  <si>
    <t>Se esta trabajando en el estudio (hay tiempo de presentarlo hasta el 31de agosto del año en curso)</t>
  </si>
  <si>
    <t>P157</t>
  </si>
  <si>
    <t>Estrategia Gobierno en Línea implementada</t>
  </si>
  <si>
    <t>Durante el mes de junio se hicieron reuniones con el ministerio de justicia con el fin de dar a conocer el plan de acción de GEL de la entidad</t>
  </si>
  <si>
    <t>Realizar la verificación del Esquema de publicación de la Ley de Transparencia y Acceso a la información Pública propuesto por el Manual de Gobierno en línea.</t>
  </si>
  <si>
    <t>Acta N° 03del 03 de marzo de 2016 el comite institucional de desarrollo administrativo se reune con el proposito de revisar los lineamientos del esquema de Publicación y acceso a la información publica con el fin de delegar mediante compromisos las responsabilidades, para su implementación a GEL</t>
  </si>
  <si>
    <t>http://www.inpec.gov.co/portal/page/portal/Inpec/Institucion/PlanesInstitucionales/Plan_Accion_2014/MIPG</t>
  </si>
  <si>
    <t>P198</t>
  </si>
  <si>
    <t>Jornadas Cívicas penitenciarias en salud a nivel nacional realizadas</t>
  </si>
  <si>
    <t>Elaboración de informe de resultados, logros y dificultades y publicación en la página web, para informar a los usuarios.</t>
  </si>
  <si>
    <t>P90</t>
  </si>
  <si>
    <t>El plan de acción de rendición de cuentas surge a partir de la elaboración del diagnosticos, la caracterización de los ciudadanos, las necesidades de información detectadas y la identificación de la  capacidad operativa, razon por la cual el 20 de abril, a travez de comite se delegara las dependencias y los tiempos de ejecución de las actividades para asi obtener el plan de acción para la rendición de cuentas 2015</t>
  </si>
  <si>
    <t>Publicación en el link de rendicion de cuentas la información correspondiente a: Cronograma propuesto rendición de cuentas 2015
 2. Información de consulta para ciudadania y grupos de interes
 3. información correspondiente al analisis del estado de la rendición de cuentas 2014</t>
  </si>
  <si>
    <t>URL:http://www.inpec.gov.co/portal/page/portal/Inpec/Institucion/InformesDeGestion/RendicionDeCuentas/Informe</t>
  </si>
  <si>
    <t>Realizar la verificación, identificación y actualización de datos abiertos.</t>
  </si>
  <si>
    <t>se realizo verificación e identificación de datos abiertos</t>
  </si>
  <si>
    <t>P77</t>
  </si>
  <si>
    <t>Revisión de los procesos para identificar procedimientos administrativos regulados (trámites) y no regulados</t>
  </si>
  <si>
    <t>Se encuentran aprobados y publicados en pagina WEB, Suit, SIVIRTUAL los 3 tramites y los 2 servicios</t>
  </si>
  <si>
    <t>URL: http://www.inpec.gov.co/portal/page/portal/Inpec/ServiciosDeInformacionAlCiudadano/Tramites
 URL: http://www.inpec.gov.co/portal/page/portal/Inpec/ServiciosDeInformacionAlCiudadano/ServiciosEnLineaVisitaVirtualAUnInterno</t>
  </si>
  <si>
    <t>URL: http://www.inpec.gov.co/portal/page/portal/Inpec/ServiciosDeInformacionAlCiudadano/Tramites
  URL: http://www.inpec.gov.co/portal/page/portal/Inpec/ServiciosDeInformacionAlCiudadano/ServiciosEnLineaVisitaVirtualAUnInterno</t>
  </si>
  <si>
    <t>Priorización de trámites a intervenir</t>
  </si>
  <si>
    <t>P180</t>
  </si>
  <si>
    <t>Manual Técnico administrativo para la prestación de los servicios de salud a la población privada de la libertad elaborado en coordinación con la USPEC</t>
  </si>
  <si>
    <t>La OP Asignación de Visitas a Internos</t>
  </si>
  <si>
    <t>Nueva ruta de acceso para solicitud de turnos de visita vía internet http://186.179.97.230:8080/Mat/</t>
  </si>
  <si>
    <t>Se actualizo y se encuentra en revision en el DAFP la OPA "ASIGNACIÓN DE VISITAS A INTERNOS",</t>
  </si>
  <si>
    <t>http://www.suit.gov.co/registro-web/faces/home.jsf?_adf.ctrl-state=hnxdb9q96_3</t>
  </si>
  <si>
    <t>P181</t>
  </si>
  <si>
    <t>Adaptación del contexto penitenciario del SOGCS documentado</t>
  </si>
  <si>
    <t>Implementar 1 acción efectiva que permitan mejorar los tramites (Normativas, Administrativas o tecnológica)</t>
  </si>
  <si>
    <t>P94</t>
  </si>
  <si>
    <t>Lineamientos para seguimiento y mejoramiento continuo de las acciones, de salud pública y prevención del riesgo elaborados.</t>
  </si>
  <si>
    <t>Se encuentra en revisión por parte del jefe de la oficina asesora de planeación</t>
  </si>
  <si>
    <t>(SCENTRAL/EIROWLANDSG) - escritorio/carpeta DIAGNOSTICO/documento word/ELABORAR DIASGOSTICO Y PRIORIZAR TRAMITES</t>
  </si>
  <si>
    <t>Estrategias de promoción de hábitos saludables y fomento de la lactancia materna diseñados e implementados</t>
  </si>
  <si>
    <t xml:space="preserve">Se realizo mediante el Acta N° 05 de 15 de marzo del 2016, comite institucional de desarrollo administrativo, se realizo ejercicio con matriz de autodiagnostico para el cumplimiento de la ley 1712 del 2014, procuraduria general de la nación </t>
  </si>
  <si>
    <t>-Acta N° 05 del 15 de marzo del 2016</t>
  </si>
  <si>
    <t>Actualizar la ruta virtual del Instituto con relación a circulares y directivas que emane la Dirección General, posteriormente su socialización a nivel nacional</t>
  </si>
  <si>
    <t>Eduardo Guzman Guzman</t>
  </si>
  <si>
    <t>Se envia correo electronico con el link de ubicación en la ruta virtual de la calidad de los documentos circular o directiva para conocimiento de las dependencias involucradas.</t>
  </si>
  <si>
    <t>ttps://mail.google.com/mail/u/0/#search/evidencia+publicaci%C3%B3n/152560dc71489942</t>
  </si>
  <si>
    <t>Publicar en la pagina web institucional, mediante link de acceso a la información publica que permita al usuario tener acceso al índice de información general del instituto y posteriormente al tema especifico de su interés.</t>
  </si>
  <si>
    <t>se realizo actualización de la información correspondiente a: Misión y Visión, principios y valores, plan de acción, plan anticorrupción y atención a ciudadano, plan de mejoramiento, modelo integrado de planeación y gestión , informe de gestión .</t>
  </si>
  <si>
    <t>URL: http://www.inpec.gov.co/portal/page/portal/Inpec/ServiciosDeInformacionAlCiudadano/TransparenciaInformacionPublica</t>
  </si>
  <si>
    <t>se realizo actualización de la información correspondiente al: proceso de rendición de cuentas vigencia 2015 URL: http://www.inpec.gov.co/portal/page/portal/Inpec/Institucion/InformesDeGestion/RendicionDeCuentas/Informe</t>
  </si>
  <si>
    <t>URL: http://www.inpec.gov.co/portal/page/portal/Inpec/Institucion/InformesDeGestion/RendicionDeCuentas/Informe</t>
  </si>
  <si>
    <t>P159</t>
  </si>
  <si>
    <t>Ejercicio de rendición de cuentas realizado</t>
  </si>
  <si>
    <t>El ejercicio de rendición de cuentas se realizara el 30 de septiembre</t>
  </si>
  <si>
    <t xml:space="preserve">Estructurar la Guía de Rendición de Cuentas del Instituto de acuerdo a lineamientos DAFP. </t>
  </si>
  <si>
    <t>P78</t>
  </si>
  <si>
    <t>-Resolución N° 1607 del 6 de abril del 2017
 - Guia de rendición de cuentas codigo PE-PI-G04</t>
  </si>
  <si>
    <t>Realizar el análisis del estado de la rendición de cuentas en la entidad.</t>
  </si>
  <si>
    <t>Para el 20 de abril del 2016 se ha citado a comite institucional de desarrollo administrativo para presentar el lineamiento metodologio de analisis del estudio de rendición de cuentas de la entidad a fin de ser aprobado por dicho comite .</t>
  </si>
  <si>
    <t>Mediante Acta N° 07 del comité institucional de desarrollo administrativo del 21 de abril del 2016 se da a conocer metodologia para la elaboracion del estado actual de la rendicion de cuentas de la entidad
 Mediante Acta N°08 de comité institucional de desarrollo administrativo del 02 de junio de 2016 se da a conocer el analisis del estado de la rendición de cuentas, los documentos que lo componen se publican en la pagina web en la siguiente URL: http://www.inpec.gov.co/portal/page/portal/Inpec/Institucion/InformesDeGestion/RendicionDeCuentas/Informe</t>
  </si>
  <si>
    <t>Acta N° 07 y 08 del comité institucional de desarrollo administrativo y URL: http://www.inpec.gov.co/portal/page/portal/Inpec/Institucion/InformesDeGestion/RendicionDeCuentas/Informe</t>
  </si>
  <si>
    <t xml:space="preserve">Desarrollar las acciones programas para el Ejercicio de audiencia pública de rendición de cuentas. </t>
  </si>
  <si>
    <t>Mediante Acta N°07 del comité institucional de desarrollo administrativo del 21 de abril del 2016 se presenta la guia de rendición de cuentas y los 4 componentes que debe implementar la entidad a fin de dar cumplimiento.
 Mediante Acta N° 113 del 12 de mayo del 2016 se reunen en la oficina de planeación GATEC, OFICO, OFISI, GREPU Y DIRES para acordar fechas de entrega del analisis del estado de la rendición de cuentas
 mediante Acta N° 08 se presenta a comite la estrategia de rendicion de cuentas, el analisis del estado de rendición de cuentas, los resultados de la encuesta de opinion publica y se socializa las estrategias de RDC para que se seleccionen 
 Se publica en pagina web cronograma RDC preliminar</t>
  </si>
  <si>
    <t>Acta N° 07 y 08 del comité institucional de desarrollo administrativo, Acta N° 113 del 12 de mayo del 2016 y URL: http://www.inpec.gov.co/portal/page/portal/Inpec/Institucion/InformesDeGestion/RendicionDeCuentas/Informe</t>
  </si>
  <si>
    <t>Efectuar la evaluación interna y externa del proceso de rendición de cuentas.</t>
  </si>
  <si>
    <t>P7</t>
  </si>
  <si>
    <t>Mediante Acta N°09 del 16 de junio de 2016 el comité institucional de desarrollo administrativo eligio el 20 de septiembre como fecha para la audiencia publica por lo tanto la evaluación interna y externa se realizara en el tercer trimestre del 2016 y los resultados se publicaran en el cuarto trimestre</t>
  </si>
  <si>
    <t>Acta N°09 del comité institucional de desarrollo administrativo</t>
  </si>
  <si>
    <t xml:space="preserve">Capacitaciones tendientes a sensibilizar a las Direcciones Regionales sobre el estado actual de las áreas de sanidad para el cumplimiento del Sistema Obligatorio de Garantía de Calidad en Salud en el contexto Penitenciario y Carcelario realizadas. </t>
  </si>
  <si>
    <t>Elaborar un (1) informe de resultados, logros y dificultades de la Audiencia pública con publicación en la página web.</t>
  </si>
  <si>
    <t>P87</t>
  </si>
  <si>
    <t>ERON capacitados en  prevención del consumo de sustancias psicoactivas (SPA)</t>
  </si>
  <si>
    <t>Diseñar el plan de mejoramiento de rendición de cuentas.</t>
  </si>
  <si>
    <t>S11</t>
  </si>
  <si>
    <t>EFICIENCIA ADMINISTRATIVA</t>
  </si>
  <si>
    <t>I26</t>
  </si>
  <si>
    <t>Porcentaje de avance de Implementación del SGI en el  INPEC</t>
  </si>
  <si>
    <t>P206</t>
  </si>
  <si>
    <t>Sistema de Gestión de la Calidad Nivel Nacional  implementado y en mantenimiento</t>
  </si>
  <si>
    <t>Sistema de gestion de la calidad implementado y con mantenimiento en un 46% el resultado equivale al cumplimiento hasta la fecha respecto a las actividades planificadas para este producto</t>
  </si>
  <si>
    <t xml:space="preserve">Elaborar el Manual del Sistema de Gestión Integrado  </t>
  </si>
  <si>
    <t>Angélica Patiño</t>
  </si>
  <si>
    <t>El manual se encuentra elaborado y aprobado mediante resolución 1489 del 01 de abril de 2016</t>
  </si>
  <si>
    <t>Ruta virtual de la calidad
 http://rutavirtual.inpec.gov.co/moodle/course/view.php?id=1414</t>
  </si>
  <si>
    <t>Ruta virtual de la calidad
  http://rutavirtual.inpec.gov.co/moodle/course/view.php?id=1414</t>
  </si>
  <si>
    <t xml:space="preserve">Implementar los módulos, manual,  proceso y documentación del aplicativo Solución en la sede central </t>
  </si>
  <si>
    <t>aprobación de procedimiento de control de documentos mediante resolución 1489 del 01 de abril de 2016</t>
  </si>
  <si>
    <t>Ruta virtual de la calidad 
 http://rutavirtual.inpec.gov.co/moodle/course/view.php?id=1415</t>
  </si>
  <si>
    <t>* Mediante Resolución No. 2673 del 31 de mayo de 2016, se realizó la adopción del software de ISOlución. 
 * A través de Boletín interno No. 015 se realizó la socialización a nivel institucional del aplicativo ISOlución. 
 * Se han realizado capacitaciones en el uso del modulo documentación a los integrantes del equipo operativo calidad MECI de 8 procesos</t>
  </si>
  <si>
    <t>Se remite mediante correo electronico
 Actividad 
 No. 0 1</t>
  </si>
  <si>
    <t xml:space="preserve">Capacitar al equipo operativo calidad - meci, en el uso del modulo de documentación </t>
  </si>
  <si>
    <t>P257</t>
  </si>
  <si>
    <t>Lineamiento e implementación de acciones de prácticas de salubridad e higiene en la gestión del riesgo de desastres y atención de emergencias en los ERON</t>
  </si>
  <si>
    <t>La actividad estan programada para el mes de abril</t>
  </si>
  <si>
    <t>* A traves de comunicación , se programo la capacitación al Equipo operativo Calidad MECI de los procesos. 
 * Mediante correo electronico se realizó la citación al equipo operativo calidad MECI de cada proceso 
 * Se han realizado 8 capacitaciones en el uso del modulo documentación a los integrantes del equipo operativo calidad MECI de 8 procesos</t>
  </si>
  <si>
    <t>Se remite mediante correo electronico 
 Actividad 
 No. 02</t>
  </si>
  <si>
    <t>Elaborar  el Procedimiento Revisión del Sistema de Gestión de la Calidad.</t>
  </si>
  <si>
    <t>I3</t>
  </si>
  <si>
    <t>Se realizo la revisión del Procedimiento Revisión del Sistema de Gestión de la Calidad, con el fin de identificar la necesidades de mejora</t>
  </si>
  <si>
    <t>ATENCIÓN PSICOSOCIAL</t>
  </si>
  <si>
    <t>C:\DOCUMENTOS EN REVISIÓN\PROCESO PLANIFICACIÓN INSTITUCIONAL\2016\Procedimiento Revisión del Sistema de Gestión de la Calidad</t>
  </si>
  <si>
    <t>Mediante Resolución No. 2324 del 02 de mayo de 2016, se aprobo y adopto el procedimiento PE-PI-P06 V01 Revisión por la Dirección del Sistema de Gestión Integrado</t>
  </si>
  <si>
    <t>Se remite mediante correo electronico
 Actividad 
 No. 03</t>
  </si>
  <si>
    <t>Revisar el Procedimiento Identificación, Tratamiento y Seguimiento del Producto/Servicio No Conforme.</t>
  </si>
  <si>
    <t>Se realizo una revisión inicial al Procedimiento Identificación, Tratamiento y Seguimiento del Producto/Servicio No Conforme.</t>
  </si>
  <si>
    <t>:\DOCUMENTOS EN REVISIÓN\PROCESO PLANIFICACIÓN INSTITUCIONAL\2016\Procedimiento Identificación, Tratamiento y Seguimiento del ProductoServicio No Conforme</t>
  </si>
  <si>
    <t>Mediante Resolución No. 2324 del 02 de mayo de 2016, se aprobo y adopto el procedimiento PE-PI-P05 V01 Identificación, Tratamiento y Seguimiento al Servicio no Conforme documento PDF</t>
  </si>
  <si>
    <t>Se remite mediante correo electronico
 Actividad 
 No. 04</t>
  </si>
  <si>
    <t xml:space="preserve">Actualizar el proceso de Planificación Institucional vinculando indicadores de eficiencia. </t>
  </si>
  <si>
    <t>P99</t>
  </si>
  <si>
    <t>se presento borrador para revisión del manual de indicadores del instituto por medio de correo institucional al jefe de la oficina asesora de planeación }</t>
  </si>
  <si>
    <t>Curso virtual  para servidores penitenciarios como un proceso de formación frente a la problemática de tentativa de suicidio y casos suicidas para internos  diseñado y realizado.</t>
  </si>
  <si>
    <t>P81</t>
  </si>
  <si>
    <t>SGI actualizado acorde con las necesidades identificadas</t>
  </si>
  <si>
    <t>SGI actualizado acorde con las necesidades identificadas en un 40% el resultado equivale al cumplimiento hasta la fecha respecto a las actividades planificadas para este producto</t>
  </si>
  <si>
    <t>Realizar mesas de trabajo con los integrantes del equipo operativo Calidad -MECI, para la revisión de documentos del SGI</t>
  </si>
  <si>
    <t>Se realizaron XXX mesas de trabajo con los integrantes del equipo operativo calidad MECI desde el mes de febrero a la fecha</t>
  </si>
  <si>
    <t>Las actas digitalizadas Se envian por correo electronico a Daniel</t>
  </si>
  <si>
    <t>Se realizaron 31 mesas de trabajo con los integrantes del equipo operativo calidad MECI durante el trimestre</t>
  </si>
  <si>
    <t>Se remite mediante correo electronico
 Actividad 
 No. 05</t>
  </si>
  <si>
    <t>Atender las solicitudes de revisión de documentos del SGI, radicadas a la Oficina Asesora de Planeación</t>
  </si>
  <si>
    <t>P100</t>
  </si>
  <si>
    <t>Informes de seguimiento a los proyectos y programas tendientes a la atención psicosocial de la población de internos, elaborados.</t>
  </si>
  <si>
    <t>Se realizo de la siguiente manera: 
 * Solicitudesfisicas recibidas y atendidas 17
 * Solicitudes correo electronico: 
 * Reuniones: 24</t>
  </si>
  <si>
    <t>Actas digitalizadas</t>
  </si>
  <si>
    <t>Se realizo de la siguiente manera: 
  * Solicitudesfisicas recibidas y atendidas 26
  * Solicitudes correo electronico: 10
  * Reuniones: 31</t>
  </si>
  <si>
    <t>P212</t>
  </si>
  <si>
    <t xml:space="preserve">MECI actualizado </t>
  </si>
  <si>
    <t>P101</t>
  </si>
  <si>
    <t>El valor asignado corresponde al porcentaje de avance del MECI en ISOLUCION</t>
  </si>
  <si>
    <t>Presentación de Informe Estado actual de la actualización del MECI por parte del representante MECI ante la Dirección.</t>
  </si>
  <si>
    <t>Se solicito el espacio en la agenda del General pero no fue posible realizar la presentación</t>
  </si>
  <si>
    <t>En el primer trimestre se solicito el espacio en la agenda del General pero no fue posible realizar la presentación</t>
  </si>
  <si>
    <t>P102</t>
  </si>
  <si>
    <t>Solicitud para presentación del Avance implementación MECI ante el Comité de Coordinación de control Interno</t>
  </si>
  <si>
    <t>Realizar sensibilización con el equipo operativo MECI</t>
  </si>
  <si>
    <t>P103</t>
  </si>
  <si>
    <t xml:space="preserve">Lineamientos que garanticen la libertad de cultos de la población privada de la libertad, diseñados </t>
  </si>
  <si>
    <t>El 31 de marzo se realizó sensibilización en el tema de MECI y sistema de gestión de calidad al equipo opoerativo calidad MECI</t>
  </si>
  <si>
    <t>Acta de capacitación realizada el 31 de marzo al Equipo Calidad MECI</t>
  </si>
  <si>
    <t>Realizar Talleres de Autoevaluación.</t>
  </si>
  <si>
    <t>P104</t>
  </si>
  <si>
    <t>se realizaron 12 mesas de trabajo con los integrantes del equipo operativo calidad MECI de los proceso con el fin de explicar la implementación del formato de autoevaluación</t>
  </si>
  <si>
    <t>12 Actas de reunion con equipo operativo calidad MECI</t>
  </si>
  <si>
    <t>se realizaron 10mesas de trabajo con los integrantes del equipo operativo calidad MECI de los proceso con el fin de explicar la implementación del formato de autoevaluación</t>
  </si>
  <si>
    <t>10 Acta de reunion</t>
  </si>
  <si>
    <t>Aplicar encuesta de autoevaluación a lideres de proceso</t>
  </si>
  <si>
    <t>P105</t>
  </si>
  <si>
    <t xml:space="preserve">Estrategias que fortalezcan los vínculos entre la población privada de la libertad y su familia definida </t>
  </si>
  <si>
    <t>se envio comunicación 8110-OFPLA-037 2016IE001087 solicitando a los dueños del proceso solicitandoles se iniciara el proceso de autoevaluación</t>
  </si>
  <si>
    <t>Comunicación 8110-OFPLA-037 2016IE001087</t>
  </si>
  <si>
    <t>Mediante comunicación 8110-OFPLA-00393 del 01 de junio de 2016 se solicito la segunda autoevaluación</t>
  </si>
  <si>
    <t>1 comunicación</t>
  </si>
  <si>
    <t>Realizar matriz de responsabilidades de comunicaciones</t>
  </si>
  <si>
    <t xml:space="preserve">Se realizo matriz de responsabilidades de comunicaciones  </t>
  </si>
  <si>
    <t>Carpeta de evidencias Google Drive</t>
  </si>
  <si>
    <t>P96</t>
  </si>
  <si>
    <t>Realizar 3 monitoreaos anuales de avance de implementación MECI</t>
  </si>
  <si>
    <t>Se emitio informe de avance de estado del MECI en correo electronico del 15 de marzo de 2016</t>
  </si>
  <si>
    <t>Se remite la evidencia pos Correo electronico a Daniel Alberto Rodriguez</t>
  </si>
  <si>
    <t>* Mediante Resolución No. 2673 del 31 de mayo de 2016, se realizó la adopción del software de ISOlución.
 * El software cuenta con un modulo de MECI, desde el cual se puede monitorea cnstantemente el avance de implementación del mismo.</t>
  </si>
  <si>
    <t>Se remite mediante correo electronico
 Actividad 
 No. 06</t>
  </si>
  <si>
    <t>S12</t>
  </si>
  <si>
    <t>GESTIÓN FINANCIERA</t>
  </si>
  <si>
    <t>I27</t>
  </si>
  <si>
    <t>Porcentaje  de Ejecución Presupuestal</t>
  </si>
  <si>
    <t>P215</t>
  </si>
  <si>
    <t>Programación y seguimiento a la Ejecución Presupuestal realizada</t>
  </si>
  <si>
    <t>Se realizó seguimiento a la ejecución presupuestal y se realizarón 2 modificaciones</t>
  </si>
  <si>
    <t>Elaboración Actos Administrativos de desagregación y Asignación Presupuestal</t>
  </si>
  <si>
    <t>Javier Vega Pulido</t>
  </si>
  <si>
    <t>Se elaboro la desagregación presupuestal materializandose con la resolución N° 000001 de enero 02 de 2016, asi mismo se asignaron apropiaciones presupuestales a los ERON, direcciones regionales y escuela de formación, protocolizandose con resoluciones de la 000002 a la 000009 de enero 02 de 2016</t>
  </si>
  <si>
    <t>Resolucion 000001 a 000008 del 02 de enero de 2016</t>
  </si>
  <si>
    <t>I4</t>
  </si>
  <si>
    <t>DESARROLLO ESPIRITUAL</t>
  </si>
  <si>
    <t>Porcentaje de población objetivo beneficiada con programas de desarrollo espiritual</t>
  </si>
  <si>
    <t xml:space="preserve">Informe de Seguimiento mensual a la ejecución Presupuestal </t>
  </si>
  <si>
    <t>GRUPO DE APOYO ESPIRITUAL</t>
  </si>
  <si>
    <t xml:space="preserve">se elaboraron informes de ejecución presupuestal de funcionamiento e inversión de los meses de enero, febrero y marzo de 2016 </t>
  </si>
  <si>
    <t>Carpeta ejecución presupuestal 2016: 3 informes ( Enero, Febrero y Marzo)</t>
  </si>
  <si>
    <t>Se elaboro informe de ejecución presupuestal de funcionamiento de inversión de los meses de Abril, Mayo y Junio</t>
  </si>
  <si>
    <t>Carpeta ejecución presupuestal 2016: 3 informes ( Abril, Mayo y Junio)</t>
  </si>
  <si>
    <t>P29</t>
  </si>
  <si>
    <t>Establecimientos beneficiados con la campaña de fortalecimiento de la "UNIÓN FAMILIAR"</t>
  </si>
  <si>
    <t>Realizar el 100% de las modificaciones presupuestales solicitadas y viabilizadas.</t>
  </si>
  <si>
    <t xml:space="preserve">Se han elaborado dos modificaciones presupuestales por valor de $ 1.462, 7 Millones y 197, 3 Millones respectivamente </t>
  </si>
  <si>
    <t>Mediante resoluciones 000340 de Enero 29 de 2016 se realizaron las modificaciones presupuestales ( $ 1.462, 7 Millones) y 001076 de marzo 9 de 2016 (197,3 Millones)</t>
  </si>
  <si>
    <t>Se han elaborado tres modificaciones presupuestales por valor de 133,2 Millones, 134.5 Millones y 205,2 Millones respectivamente</t>
  </si>
  <si>
    <t>P30</t>
  </si>
  <si>
    <t>Resoluciones 002076, 002572 y 003134 de abril 22, mayo 25 y junio 22 del 2016 respectivamente</t>
  </si>
  <si>
    <t>Realizar el 100% de las modificaciones del Plan Anual de Adquisiciones solicitadas y viabilizadas.</t>
  </si>
  <si>
    <t>P216</t>
  </si>
  <si>
    <t>Proyectos de Inversión formulados y con seguimiento</t>
  </si>
  <si>
    <t>se formulo el proyecto de sustancias psicoactivas y 6 proyectos con seguimiento</t>
  </si>
  <si>
    <t>Registrar en el Banco de Programas y Proyectos de Inversión los proyectos aprobados por el DNP.</t>
  </si>
  <si>
    <t>P106</t>
  </si>
  <si>
    <t>Programa de asistencia espiritual y religiosa desarrollado con los funcionarios del Instituto y a los internos, velando por el respeto a la libertad de cultos y el cumplimiento de la normativa vigente.</t>
  </si>
  <si>
    <t xml:space="preserve">se registraron segun aprobación por parte del DNP un total de 5 proyectos de inversión del instituto incluyendo sus actualizaciones (Desarrollo tecnologico, modelo educativo, herramientas de evaluación, servicio de atención al ciudadano, carceles para la paz y gestión documental </t>
  </si>
  <si>
    <t>Carpeta proyectos de inversión 2015</t>
  </si>
  <si>
    <t xml:space="preserve">se dio cumplimiento a las observaciones emitidas por el DNP para el cierre a corte de 31 de mayo, de 7 proyectos "Desarrollo tecnologico" " modelo educativo", "herramientas de evaluacion", "carceles para la paz", "gestion documental", "atención al ciudadano" y "promocion y prevencion de SPA", los cuales quedaron uno en observación, dos fueron aprobados, y cuatro en concepto ´previo </t>
  </si>
  <si>
    <t>P76</t>
  </si>
  <si>
    <t xml:space="preserve">Asesoría y acompañamiento en la formulación de nuevos proyectos </t>
  </si>
  <si>
    <t>se acompaño en la formulación del nuevo proyecto de Prevencion, uso indebido de sustancias psicoactivas en los ERON</t>
  </si>
  <si>
    <t>Carpeta proyectos de inversión 2016</t>
  </si>
  <si>
    <t>el DNP genero su aprobación para el proyecto de sustancias psicoactivas</t>
  </si>
  <si>
    <t>Verificar y validar el seguimiento en el aplicativo SPI mensualmente</t>
  </si>
  <si>
    <t>se asignaron los nuevos usuarios y roles a los formuladores de los proyectos que iniciaron programación  en vigencia 2016, cuyo primer seguimiento corresponde al mes de marzo y para los proyectos antiguos se realiza los primeros dias de cada mes, finalizado mes correspondiente al seguimiento</t>
  </si>
  <si>
    <t>Aplicativo SPI, seguimientos proyectos de inversión, entidad INPEC</t>
  </si>
  <si>
    <t>Se registro el seguimiento de 6 proyectos</t>
  </si>
  <si>
    <t>I5</t>
  </si>
  <si>
    <t>ASISTENCIA JURIDICA</t>
  </si>
  <si>
    <t>Porcentaje de demanda atendida con asistencia jurídica</t>
  </si>
  <si>
    <t>OFICINA ASESORA JURIDICA</t>
  </si>
  <si>
    <t>P50</t>
  </si>
  <si>
    <t xml:space="preserve">Instrumentos de ejecución presupuestal formulados y  monitoreados </t>
  </si>
  <si>
    <t xml:space="preserve">Informe bimensual de seguimiento de Compromisos y Obligaciones presupuestales por Regional y sus Establecimientos de Reclusión adscritos </t>
  </si>
  <si>
    <t>P36</t>
  </si>
  <si>
    <t>Establecimientos y Regional Noroeste utilizando el modulo para crear solicitudes de traslado del SISIPEC</t>
  </si>
  <si>
    <t>se elaboro Informe bimensual de seguimiento de Compromisos y Obligaciones presupuestales por Regional y sus Establecimientos de Reclusión adscritos</t>
  </si>
  <si>
    <t>mediante comunicación 8110 OFPLA 000173 de marzo 07 de 2016 se envio a la dirección general, dirección de gestión corporativa y dirección de atención y tratamiento el informe correspondiente</t>
  </si>
  <si>
    <t>GRUPO DE ASUNTOS PENITENCIARIOS</t>
  </si>
  <si>
    <t>mediante comunicación 8110 OFPLA 000332 de Mayo 05 y 000406 de Junio 07 del 2016 se envio a la dirección general, dirección de gestión corporativa y dirección de atención y tratamiento el informe correspondiente</t>
  </si>
  <si>
    <t>Informe bimensual de Seguimiento presupuestal de recursos propios - cajas especiales por proyectos productivos x Regional y Establecimiento de Reclusión</t>
  </si>
  <si>
    <t>se elaboro Informe bimensual de Seguimiento presupuestal de recursos propios - cajas especiales por proyectos productivos x Regional y Establecimiento de Reclusión</t>
  </si>
  <si>
    <t>P250</t>
  </si>
  <si>
    <t>Fases de la política de racionalización de tramites (identificación, priorización y racionalización de tramites) implementadas</t>
  </si>
  <si>
    <t>Sandra Patricia Cárdenas Briceño</t>
  </si>
  <si>
    <t>Subdirector Técnico</t>
  </si>
  <si>
    <t>la politica de racionalización de tramites se encuentra implementada en un 35%</t>
  </si>
  <si>
    <t xml:space="preserve">Elabora un inventario de tramites de los procesos misionales </t>
  </si>
  <si>
    <t>P246</t>
  </si>
  <si>
    <t>Requerimientos de  asignación de establecimientos de reclusión donde la población sindicada deba cumplir las medidas de aseguramiento, traslados y remisiones de la población privada de la libertad,  atendidos siguiendo las directrices, criterios y procedimientos de conformidad con la ley</t>
  </si>
  <si>
    <t>SE REALIZO ESTUDIO Y SE PRESENTO PROPUESTA PARA REVISIÓN, UNA VEZ APROBADA SE HARA LA SOLICITUD AL DAFP PARA SU APROBACIÓN Y FUTURA PUBLICACIÓN</t>
  </si>
  <si>
    <t xml:space="preserve">Realizar un listado numerado por orden de importancia con los nombres de cada tramite a intervenir </t>
  </si>
  <si>
    <t>se esta priorizando el VISITEL</t>
  </si>
  <si>
    <t xml:space="preserve">Implementar la acción normativa para mejorar los trámites </t>
  </si>
  <si>
    <t>se realizo propuesta, la cual se encuentra en proceso de aprobación</t>
  </si>
  <si>
    <t>P251</t>
  </si>
  <si>
    <t>Mapa de riesgo de corrupción estructurado, divulgado, monitoreado y revisado</t>
  </si>
  <si>
    <t>O2</t>
  </si>
  <si>
    <t>Se realizó estructuración, divulgación, revisión y el 1 de 3 monitoreos al mapa de riesgo de corrupción</t>
  </si>
  <si>
    <t>Brindar programas pertinentes de tratamiento penitenciario orientados a la PPL que les permita su resocialización para la vida en libertad.</t>
  </si>
  <si>
    <t xml:space="preserve">Identificar los riesgos de corrupción de los Procesos Estratégicos, Misionales, Apoyo y Evaluación, Determinar factores externos e internos de corrupción que afectan la institución. </t>
  </si>
  <si>
    <t>I6</t>
  </si>
  <si>
    <t>TRATAMIENTO PENITENCIARIO</t>
  </si>
  <si>
    <t xml:space="preserve">Personas que acceden a programas de tratamiento penitenciario para su resocialización (clasificados fase de tratamiento de minima y confianza) </t>
  </si>
  <si>
    <t xml:space="preserve">Se identificaron 16 riesgos para los procesOs Estrategicos(2) Misionales(5) Apoyo(8) y Evaluación(1) </t>
  </si>
  <si>
    <t>(SCENTRAL/YVirguezr) ESCRITORIO: RIEGOS- CORRUPCION- MAPA DE RIESGOS DE CORRUPCION (2)</t>
  </si>
  <si>
    <t>Se identificaron 16 riesgos para los procesOs Estrategicos(2) Misionales(5) Apoyo(8) y Evaluación(1)</t>
  </si>
  <si>
    <t xml:space="preserve">Valorar el riesgo de Corrupción, determinando la probabilidad de materialización y sus consecuencias o su impacto; definiendo las acciones para evitar o reducirlo; realizando su medición. </t>
  </si>
  <si>
    <t>Los riesgos de corrupcion  identificados  se realizo la valoracion determinando la probabilidad de materialización y sus consecuencias o su impacto; definiendo las acciones para evitar o reducirlo (se describe en la matriz publicada en la web)http://www.inpec.gov.co/portal/page/portal/Inpec/ServiciosDeInformacionAlCiudadano/PlanAnticorrupcion/Tab3/Mapa%20de%20Riesgos%20de%20Corrupcion.pdf</t>
  </si>
  <si>
    <t>Los riesgos de corrupcion identificados se realizo la valoracion determinando la probabilidad de materialización y sus consecuencias o su impacto; definiendo las acciones para evitar o reducirlo (se describe en la matriz publicada en la web)http://www.inpec.gov.co/portal/page/portal/Inpec/ServiciosDeInformacionAlCiudadano/PlanAnticorrupcion/Tab3/Mapa%20de%20Riesgos%20de%20Corrupcion.pdf</t>
  </si>
  <si>
    <t>I42</t>
  </si>
  <si>
    <t xml:space="preserve">Socializar el Mapa de riesgos al 100% de los servidores públicos del INPEC,  publicarlo en la página web  y demás medios de comunicación  </t>
  </si>
  <si>
    <t>El mapa de Riesgos esta publicado en la web se esta a la espera de aprobacion de circular para socializar a los servidores publicos.</t>
  </si>
  <si>
    <t>El mapa de Riesgos se socializo al 100% y se encuentra publicado en la pagina web</t>
  </si>
  <si>
    <t>P109</t>
  </si>
  <si>
    <t xml:space="preserve">Seguimiento y retroalimentación trimestralmente a la clasificación en fase de tratamiento penitenciario de los ERON </t>
  </si>
  <si>
    <t xml:space="preserve">Consolidar el Mapa de Riesgos de Corrupción en la matriz  propuesta por la Secretaría de la Transparencia  y realizar los ajustes y modificaciones necesarios. </t>
  </si>
  <si>
    <t>La construccion del mapa se realizo bajo los lineamientos establecidos en  la guia para la gestión del Riesgo de corrupcion  propuesta por la Secretaría de la Transparencia asi como la matriz propuesta</t>
  </si>
  <si>
    <t>P33</t>
  </si>
  <si>
    <t>Establecimientos de reclusión del orden nacional cubiertos con programas psicosociales de Tratamiento Penitenciario implementado a los internos clasificados en fase de tratamiento</t>
  </si>
  <si>
    <t>La construccion del mapa se realizo bajo los lineamientos establecidos en la guia para la gestión del Riesgo de corrupcion propuesta por la Secretaría de la Transparencia asi como la matriz propuesta</t>
  </si>
  <si>
    <t>http://www.secretariatransparencia.gov.co/secretaria/Documents/guia-gestion-riesgo-corrupcion-2015.pdf</t>
  </si>
  <si>
    <t xml:space="preserve">Realizar proceso para involucrar a regionales y la ciudadanía en la construcción del mapa de riesgos de Corrupción. </t>
  </si>
  <si>
    <t>P110</t>
  </si>
  <si>
    <t>Seguimiento y retroalimentación trimestral a la asignación a programas  ocupacionales de trabajo, estudio y enseñanza a las Regionales y ERON.</t>
  </si>
  <si>
    <t>Se realiza encuesta participativa para la ciudadania Tienen el fin de conocer la Percepción de las personas respecto a l mapa de Riesgos y al Plan anticorrupción publicado por el instituto</t>
  </si>
  <si>
    <t>http://www.inpec.gov.co/portal/page/portal/Inpec/ServiciosDeInformacionAlCiudadano/PlanAnticorrupcion</t>
  </si>
  <si>
    <t>P97</t>
  </si>
  <si>
    <t xml:space="preserve">Instrumento de Valoración Integral al Condenado -IVIC actualizado </t>
  </si>
  <si>
    <t>Realizar 3 Monitoreo a la ejecución de las actividades asociadas al mapa de riesgos,  la efectividad de los controles establecidos y establecer los ajustes de acuerdo al  informe semestral de Defensoría del Pueblo y PGN.</t>
  </si>
  <si>
    <t>Se tiene programado iniciar el monitoreo en la semana del 18 de abril al 22 de abril</t>
  </si>
  <si>
    <t>se realizo el primer monitoreo no ejecutado con corte al 30 de abril y presentado a la oficina de control interno</t>
  </si>
  <si>
    <t>I7</t>
  </si>
  <si>
    <t>EDUCACIÓN, DEPORTE, RECREACIÓN Y CULTURA</t>
  </si>
  <si>
    <t>Cobertura en el programa de educación</t>
  </si>
  <si>
    <t>I8</t>
  </si>
  <si>
    <t>Porcentaje de ERON con programas de deporte, recreación y cultura planeados en SISIPEC implementados.</t>
  </si>
  <si>
    <t>P184</t>
  </si>
  <si>
    <t>Modelo educativo institucional del Instituto Penitenciario y Carcelario actualizado</t>
  </si>
  <si>
    <t>P112</t>
  </si>
  <si>
    <t xml:space="preserve">ERON fortalecidos con elementos  para el desarrollo del modelo educativo  </t>
  </si>
  <si>
    <t>P113</t>
  </si>
  <si>
    <t>P32</t>
  </si>
  <si>
    <t>Establecimientos de Reclusión cubiertos con programas  de Educación formal, para el trabajo y desarrollo humano o informal de acuerdo con las necesidades y posibilidades de cada uno.</t>
  </si>
  <si>
    <t>P115</t>
  </si>
  <si>
    <t>Pruebas de estado realizadas (SABER 11, VALIDACION GENERAL Y SABER PRO)</t>
  </si>
  <si>
    <t>P116</t>
  </si>
  <si>
    <t>Convenios para el fortalecimiento de los programas de educación con diferentes entidades gestionados</t>
  </si>
  <si>
    <t>P31</t>
  </si>
  <si>
    <t>Establecimientos de Reclusión cubiertos con programas de cultura, deporte o recreación.</t>
  </si>
  <si>
    <t>P199</t>
  </si>
  <si>
    <t>ERON con Bibliotecas en funcionamiento (espacio físico, mobiliario, equipo de computo con software, material bibliográfico actualizado y personal capacitado)</t>
  </si>
  <si>
    <t>I9</t>
  </si>
  <si>
    <t>LABORAL Y PRODUCTIVO</t>
  </si>
  <si>
    <t>P8</t>
  </si>
  <si>
    <t xml:space="preserve">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t>
  </si>
  <si>
    <t>P120</t>
  </si>
  <si>
    <t>P187</t>
  </si>
  <si>
    <t>Actividades ocupacionales del área laboral en los nuevos establecimientos (Espinal, Buga y Tuluá) implementadas</t>
  </si>
  <si>
    <t>P121</t>
  </si>
  <si>
    <t>Planes ocupacionales del área laboral revisados y analizados en los 137 ERON</t>
  </si>
  <si>
    <t>P122</t>
  </si>
  <si>
    <t>ERON que solicitan fortalecimiento en mantenimiento, reposición, compra de maquinaria y áreas locativas apoyados</t>
  </si>
  <si>
    <t>P123</t>
  </si>
  <si>
    <t xml:space="preserve">Implementación y /o mejoramiento de los puntos de venta identificados con la marca institucional Libera Colombia ®. </t>
  </si>
  <si>
    <t>P124</t>
  </si>
  <si>
    <t xml:space="preserve">Instituto participando en (2) ferias de exposición  regional, propendiendo por la comercialización de bienes y servicios elaborados por la población de internos.  </t>
  </si>
  <si>
    <t>P125</t>
  </si>
  <si>
    <t xml:space="preserve">Instituto participando en (3) ferias de carácter nacional,  donde se incluya la vinculación de las (6) regionales y eron del país. </t>
  </si>
  <si>
    <t>I10</t>
  </si>
  <si>
    <t>PAZ Y RESOCIALIZACIÓN</t>
  </si>
  <si>
    <t>Porcentaje de población beneficiada con los programas de tratamiento especial  para internos de justicia y paz (Ley 975 del 2005).</t>
  </si>
  <si>
    <t>P4</t>
  </si>
  <si>
    <t xml:space="preserve">ERON  de Justicia y Paz (nombrados como Justicia y Paz mediante  resolución)  fortalecidos con la implementación del  Modelo de Atención e Intervención Integral para los Internos de Justicia y Paz – MAIJUP. </t>
  </si>
  <si>
    <t>I11</t>
  </si>
  <si>
    <t>POSPENADOS</t>
  </si>
  <si>
    <t>Porcentaje de población beneficiada con el programa de pos penados.</t>
  </si>
  <si>
    <t>P126</t>
  </si>
  <si>
    <t>P188</t>
  </si>
  <si>
    <t xml:space="preserve">Presentación de un proyecto para la caracterización y diagnóstico ocupacional de la PPL, que incluya posibilidades productivas  para pos penados </t>
  </si>
  <si>
    <t>O3</t>
  </si>
  <si>
    <t>Generar condiciones permanentes de seguridad en los ERON.</t>
  </si>
  <si>
    <t>I12</t>
  </si>
  <si>
    <t xml:space="preserve">SEGURIDAD Y VIGILANCIA </t>
  </si>
  <si>
    <t>Porcentaje de ERON clasificados según Ley 1709 de 2014.</t>
  </si>
  <si>
    <t xml:space="preserve">SUBDIRECCIÓN DE SEGURIDAD Y VIGILANCIA </t>
  </si>
  <si>
    <t>I13</t>
  </si>
  <si>
    <t>Porcentaje de novedades que alteran el orden Interno y Externo de los ERON</t>
  </si>
  <si>
    <t>P247</t>
  </si>
  <si>
    <t>P248</t>
  </si>
  <si>
    <t>P249</t>
  </si>
  <si>
    <t>P127</t>
  </si>
  <si>
    <t>Operativos de registro y control en los ERON realizados</t>
  </si>
  <si>
    <t>P128</t>
  </si>
  <si>
    <t>Hechos punibles judicializados en los ERON.</t>
  </si>
  <si>
    <t>P189</t>
  </si>
  <si>
    <t>P241</t>
  </si>
  <si>
    <t>P258</t>
  </si>
  <si>
    <t>Dependencias del  CERVI en funcionamiento.</t>
  </si>
  <si>
    <t>P259</t>
  </si>
  <si>
    <t>ERON con funcionarios enlace con el CERVI para desarrollar actividades de vigilancia electrónica  y control a la prisión y detención domiciliaria.</t>
  </si>
  <si>
    <t>P260</t>
  </si>
  <si>
    <t xml:space="preserve">Internos con prisión y detención domiciliaria sin vigilancia electrónica, en los Establecimientos de Reclusión de la ciudad de  Bogotá ubicados e identificados o con  novedades </t>
  </si>
  <si>
    <t>I14</t>
  </si>
  <si>
    <t>CUERPO DE CUSTODIA</t>
  </si>
  <si>
    <t>Encuentro de Comandantes de Vigilancia para fortalecer el proceso de seguridad  penitenciaria y carcelaria realizado</t>
  </si>
  <si>
    <t>P130</t>
  </si>
  <si>
    <t>Encuentro de Comandantes  operativos de los Centros de Instrucción  realizado</t>
  </si>
  <si>
    <t>P131</t>
  </si>
  <si>
    <t>P133</t>
  </si>
  <si>
    <t>Requerimiento de  selección de dragoneantes, suboficiales y oficiales del cuerpo de custodia tramitado</t>
  </si>
  <si>
    <t>P134</t>
  </si>
  <si>
    <t xml:space="preserve">Número de ERON con el personal del CCV proporcional a la cantidad de internos </t>
  </si>
  <si>
    <t>O4</t>
  </si>
  <si>
    <t>Gestionar los programas académicos de acuerdo con los lineamientos establecidos en la legislación vigente con el fin de producir una oferta educativa pertinente y de calidad.</t>
  </si>
  <si>
    <t xml:space="preserve">DIRECCIÓN ESCUELA DE FORMACIÓN  </t>
  </si>
  <si>
    <t>I15</t>
  </si>
  <si>
    <t>FORMACIÓN Y CAPACITACIÓN PENITENCIARIA</t>
  </si>
  <si>
    <t>Número de programas técnico laborales con renovación de registro ante la secretaria de educación correspondiente</t>
  </si>
  <si>
    <t>I39</t>
  </si>
  <si>
    <t>Número de programas de profundización técnica con aprobación del Consejo académico de la EPN.</t>
  </si>
  <si>
    <t>I41</t>
  </si>
  <si>
    <t xml:space="preserve">Porcentaje de beneficiarios de programas de formación y capacitación penitenciaria </t>
  </si>
  <si>
    <t>S5</t>
  </si>
  <si>
    <t>NA</t>
  </si>
  <si>
    <t>P253</t>
  </si>
  <si>
    <t>Plan Institucional de Capacitación elaborado, aprobado, ejecutado y evaluado</t>
  </si>
  <si>
    <t>P190</t>
  </si>
  <si>
    <t xml:space="preserve">Programas Técnico Laborales con renovación de registro ante la secretaria de educación correspondiente </t>
  </si>
  <si>
    <t>P138</t>
  </si>
  <si>
    <t xml:space="preserve">Programas de profundización técnica aprobados por el Consejo Académico de la EPN. </t>
  </si>
  <si>
    <t>P13</t>
  </si>
  <si>
    <t>Bachilleres con instrucción para prestar el servicio militar en el INPEC</t>
  </si>
  <si>
    <t>P40</t>
  </si>
  <si>
    <t>Funcionarios del INPEC capacitados a través de la Red de Apoyo</t>
  </si>
  <si>
    <t>S8</t>
  </si>
  <si>
    <t>P41</t>
  </si>
  <si>
    <t>Funcionarios del INPEC capacitados a través de los programas de  educación informal contratados por la EPN.</t>
  </si>
  <si>
    <t>P42</t>
  </si>
  <si>
    <t>Funcionarios del INPEC capacitados mediante cursos virtuales diseñados y desarrollados por la EPN</t>
  </si>
  <si>
    <t>P52</t>
  </si>
  <si>
    <t>Integrantes del Cuerpo de Custodia y Vigilancia formados en los diferentes campos de la seguridad penitenciaria.</t>
  </si>
  <si>
    <t>P53</t>
  </si>
  <si>
    <t>Integrantes del Cuerpo de Custodia y Vigilancia formados para desempeñar los cargos de Inspector e Inspector Jefe, en el marco de la convocatoria 305 de 2014</t>
  </si>
  <si>
    <t>P67</t>
  </si>
  <si>
    <t>Profesionales formados para desempeñar los cargos de Director y Subdirector de ERON.</t>
  </si>
  <si>
    <t>P86</t>
  </si>
  <si>
    <t xml:space="preserve">Taller: "Estrategias para la buena gestión de las Relaciones Públicas y Protocolo Institucional - Sede Central" realizado y evaluado. </t>
  </si>
  <si>
    <t>GRUPO DE RELACIONES PUBLICAS Y PROTOCOLO</t>
  </si>
  <si>
    <t>I17</t>
  </si>
  <si>
    <t xml:space="preserve">REINDUCCIÓN </t>
  </si>
  <si>
    <t>Porcentaje de  servidores  penitenciarios con reinducción por cambios normativos o estructurales</t>
  </si>
  <si>
    <t>P240</t>
  </si>
  <si>
    <t>Plan de Reinducción del INPEC anualmente elaborado</t>
  </si>
  <si>
    <t>P140</t>
  </si>
  <si>
    <t>Implementación anualmente del Plan de reinducción del INPEC.</t>
  </si>
  <si>
    <t>I18</t>
  </si>
  <si>
    <t>REENTRENAMIENTO</t>
  </si>
  <si>
    <t>Porcentaje de personal objetivo del Cuerpo de Custodia y Vigilancia con reentrenamiento</t>
  </si>
  <si>
    <t>P60</t>
  </si>
  <si>
    <t>Personal del Cuerpo de Custodia y Vigilancia, Fuerzas Armadas y de Policía, actualizados y reentrenados en los campos de seguridad penitenciaria.</t>
  </si>
  <si>
    <t>P141</t>
  </si>
  <si>
    <t xml:space="preserve"> Establecimientos de reclusión con programas de reentrenamiento al Cuerpo de custodia y vigilancia</t>
  </si>
  <si>
    <t>O5</t>
  </si>
  <si>
    <t>Garantizar la gestión del Talento Humano, para que los servidores penitenciarios desarrollen de manera competente y comprometida la Nacionalidad de la Institucional.</t>
  </si>
  <si>
    <t>SUBDIRECCIÓN DE TALENTO HUMANO</t>
  </si>
  <si>
    <t>I19</t>
  </si>
  <si>
    <t xml:space="preserve">INDUCCIÓN    </t>
  </si>
  <si>
    <t>Porcentaje de servidores  penitenciarios nombrados con inducción</t>
  </si>
  <si>
    <t>P142</t>
  </si>
  <si>
    <t>Plan de Inducción del INPEC, revisado, ajustado e implementado</t>
  </si>
  <si>
    <t>I20</t>
  </si>
  <si>
    <t>ADMINISTRACIÓN DEL PERSONAL</t>
  </si>
  <si>
    <t>Porcentaje de funcionarios objeto de evaluación de desempeño con resultados en rango sobresaliente</t>
  </si>
  <si>
    <t>P3</t>
  </si>
  <si>
    <t xml:space="preserve">Gerentes Públicos de las Direcciones Regionales con roles asignados, capacitados y asesorados en el Sistema de Información y Gestión del Empleo Público (SIGEP). </t>
  </si>
  <si>
    <t>P61</t>
  </si>
  <si>
    <t>plan de  comunicaciones  del sistema  tipo de evaluación del desempeño laboral en el  INPEC monitoreado..</t>
  </si>
  <si>
    <t>P144</t>
  </si>
  <si>
    <t>Modelo de Gestión de Talento Humano diseñado e implementado</t>
  </si>
  <si>
    <t>P145</t>
  </si>
  <si>
    <t xml:space="preserve">Modelo de evaluación de  acuerdos de gestión de los Gerentes públicos del INPEC, diseñado e implementado </t>
  </si>
  <si>
    <t>P146</t>
  </si>
  <si>
    <t>Plan de vacantes elaborado</t>
  </si>
  <si>
    <t>P255</t>
  </si>
  <si>
    <t>Registro publico de carrera administrativa actualizado</t>
  </si>
  <si>
    <t>I21</t>
  </si>
  <si>
    <t>BIENESTAR E INCENTIVOS</t>
  </si>
  <si>
    <t>Porcentaje del Sistema de estímulos e Incentivos del INPEC, actualizado e implementado.</t>
  </si>
  <si>
    <t>P71</t>
  </si>
  <si>
    <t>Porcentaje de fases del proceso para la certificación en competencias Laborales norma 2106010 de servicio al cliente de acuerdo a las políticas de la organización al personal que se encuentra vinculado a la Subdirección de Talento Humano.</t>
  </si>
  <si>
    <t>P191</t>
  </si>
  <si>
    <t>Programa de clima y cultura organizacional dirigió a los lideres dueños de proceso y grupos de trabajo diseñado e implementado.</t>
  </si>
  <si>
    <t>P147</t>
  </si>
  <si>
    <t>P148</t>
  </si>
  <si>
    <t>Servidores penitenciarios beneficiados con incentivos pecuniarios y no pecuniarios</t>
  </si>
  <si>
    <t>P149</t>
  </si>
  <si>
    <t>Seguimiento anual a la herramienta de medición del clima laboral realizado</t>
  </si>
  <si>
    <t>P151</t>
  </si>
  <si>
    <t>Encuentros de parejas y familias de los servidores penitenciarios.</t>
  </si>
  <si>
    <t>P152</t>
  </si>
  <si>
    <t>Funcionarios beneficiados con convenio INPEC-ICETEX</t>
  </si>
  <si>
    <t>P201</t>
  </si>
  <si>
    <t>Encuentros regionales dirigidos a funcionarios próximos a cumplir requisitos de pensión de vejez.</t>
  </si>
  <si>
    <t>I22</t>
  </si>
  <si>
    <t>SEGURIDAD Y SALUD EN EL TRABAJO</t>
  </si>
  <si>
    <t>Porcentaje de ERON acompañados que implementan  el Sistema de Gestión en Seguridad y salud en el trabajo - SST de acuerdo con lo establecido en la Decreto 1072 2015</t>
  </si>
  <si>
    <t>P43</t>
  </si>
  <si>
    <t xml:space="preserve">Funcionarios intervenidos con la Fase 1  del programa de salud mental de los ERON  con patología mental </t>
  </si>
  <si>
    <t>P44</t>
  </si>
  <si>
    <t xml:space="preserve">Funcionarios intervenidos con la Fase 2 del programa de salud mental en los ERON </t>
  </si>
  <si>
    <t>P175</t>
  </si>
  <si>
    <t>Sistema de gestión en Seguridad y Salud en el Trabajo formulado e implementado</t>
  </si>
  <si>
    <t>P242</t>
  </si>
  <si>
    <t xml:space="preserve">Plan Estratégico de Seguridad Vial elaborado </t>
  </si>
  <si>
    <t>P158</t>
  </si>
  <si>
    <t>Celebración Día de la Transparencia.</t>
  </si>
  <si>
    <t>DIRECCIÓN DE GESTIÓN CORPORATIVA</t>
  </si>
  <si>
    <t>P254</t>
  </si>
  <si>
    <t>GRUPO DE ATENCIÓN AL CIUDADANO</t>
  </si>
  <si>
    <t>P23</t>
  </si>
  <si>
    <t>P10</t>
  </si>
  <si>
    <t xml:space="preserve">Aplicativo de quejas web evaluado en su uso. </t>
  </si>
  <si>
    <t>P22</t>
  </si>
  <si>
    <t>P204</t>
  </si>
  <si>
    <t>Mecanismos de participación ciudadana ejecutados</t>
  </si>
  <si>
    <t>P205</t>
  </si>
  <si>
    <t>P75</t>
  </si>
  <si>
    <t>Riesgos identificados a través de auditorías internas y autoevaluación.</t>
  </si>
  <si>
    <t xml:space="preserve">OFICINA DE CONTROL INTERNO   </t>
  </si>
  <si>
    <t>P59</t>
  </si>
  <si>
    <t>Percepción de la imagen positiva de la Oficina de Control Interno incrementada en el Nivel Central.</t>
  </si>
  <si>
    <t>P245</t>
  </si>
  <si>
    <t xml:space="preserve">Sistema de Control Interno Evaluado </t>
  </si>
  <si>
    <t>S9</t>
  </si>
  <si>
    <t>P252</t>
  </si>
  <si>
    <t>Información Institucional actualizada y disponible a traves de medios fisicos y electrónicos de acuerdo al articulo  9 de la ley 1712 de 2014</t>
  </si>
  <si>
    <t xml:space="preserve">OFICINA DE SISTEMAS DE INFORMACIÓN </t>
  </si>
  <si>
    <t>GAPOE</t>
  </si>
  <si>
    <t>P45</t>
  </si>
  <si>
    <t>Funcionarios responsables del proceso de contratación de ERON cubiertos con socialización de los procedimientos que se deben aplicar en los procesos de contratación.</t>
  </si>
  <si>
    <t>P72</t>
  </si>
  <si>
    <t>Proyecto de inversión ¨implementación del programa integrado de gestión documental en el INPEC a nivel nacional¨ ejecutado</t>
  </si>
  <si>
    <t>P207</t>
  </si>
  <si>
    <t xml:space="preserve">Política institucional de cero papel para el INPEC elaborada e implementada </t>
  </si>
  <si>
    <t>P210</t>
  </si>
  <si>
    <t>P9</t>
  </si>
  <si>
    <t>Alianzas estratégicas gestionadas</t>
  </si>
  <si>
    <t>GRUPO DE RELACIONES INTERNACIONALES</t>
  </si>
  <si>
    <t>I28</t>
  </si>
  <si>
    <t>Porcentaje de Ejecución del  PAC programado</t>
  </si>
  <si>
    <t>P217</t>
  </si>
  <si>
    <t>Plan Anual de Adquisiciones (PAA) elaborado y publicado en la pagina web</t>
  </si>
  <si>
    <t>P214</t>
  </si>
  <si>
    <t>Programa Anual Mensual izado de Caja - PAC elaborado</t>
  </si>
  <si>
    <t>P83</t>
  </si>
  <si>
    <t>Sistema de Control Interno Contable del INPEC, realizado e implementado</t>
  </si>
  <si>
    <t>S7</t>
  </si>
  <si>
    <t>O7</t>
  </si>
  <si>
    <t xml:space="preserve">Realizar asesoría jurídica y orientar las políticas a nivel nacional sobre la aplicación de normas jurídicas para la defensa judicial y directrices normativas del Inpec. </t>
  </si>
  <si>
    <t>I29</t>
  </si>
  <si>
    <t>JURIDICA Y DEFENSA</t>
  </si>
  <si>
    <t>I30</t>
  </si>
  <si>
    <t>Porcentaje de procesos disciplinarios resueltos</t>
  </si>
  <si>
    <t>OFICINA DE CONTROL INTERNO DISCIPLINARIO</t>
  </si>
  <si>
    <t>P84</t>
  </si>
  <si>
    <t>Solicitudes de conciliación prejudicial y/o judicial estudiadas y presentadas al comité</t>
  </si>
  <si>
    <t>GASUP</t>
  </si>
  <si>
    <t>P192</t>
  </si>
  <si>
    <t xml:space="preserve">Demandas judiciales registradas en el aplicativo EKOGUI según requerimientos  impartidos por el Ministerio de Justicia y del Derecho </t>
  </si>
  <si>
    <t>P39</t>
  </si>
  <si>
    <t>Fallos de segunda instancia dentro de los procesos disciplinarios que se surten en contra de los funcionarios públicos, proyectados y presentados</t>
  </si>
  <si>
    <t>P139</t>
  </si>
  <si>
    <t xml:space="preserve">Conceptos jurídicos en materia de régimen penitenciario y carcelario, administrativo y legal. solicitados y resueltos </t>
  </si>
  <si>
    <t>P221</t>
  </si>
  <si>
    <t>Procesos de jurisdicción coactiva gestionados de las vigencias  2005-2015</t>
  </si>
  <si>
    <t>P93</t>
  </si>
  <si>
    <t xml:space="preserve">Mesas de trabajo para evaluar el avance y las complejidades presentadas en el estudio de los procesos disciplinarios, realizadas mensualmente </t>
  </si>
  <si>
    <t>P88</t>
  </si>
  <si>
    <t>Base de datos de los procesos disciplinarios en segunda instancia que alerte sobre los vencimientos de los tiempos para resolver, crear y actualizada</t>
  </si>
  <si>
    <t>P66</t>
  </si>
  <si>
    <t>Procesos con hechos 2011 finalizados</t>
  </si>
  <si>
    <t>P224</t>
  </si>
  <si>
    <t xml:space="preserve">Quejas e informes radicados a la oficina de control interno disciplinario, tramitadas en un término máximo de 30 días </t>
  </si>
  <si>
    <t>P222</t>
  </si>
  <si>
    <t>Proyectos de acuerdo y resoluciones sobre  las funciones del instituto con control de legalidad</t>
  </si>
  <si>
    <t>P28</t>
  </si>
  <si>
    <t>P220</t>
  </si>
  <si>
    <t>OFAJU</t>
  </si>
  <si>
    <t>PROMOCIÓN DE LOS DERECHOS HUMANOS</t>
  </si>
  <si>
    <t>GRUPO DE DERECHOS HUMANOS</t>
  </si>
  <si>
    <t>O8</t>
  </si>
  <si>
    <t xml:space="preserve">Contribuir a la protección y el fomento de los derechos humanos de la población privada de la libertad en la prestación de los servicios penitenciarios y carcelarios. </t>
  </si>
  <si>
    <t>I31</t>
  </si>
  <si>
    <t>Número de herramientas  realizadas para la Promoción de los Derechos Humanos</t>
  </si>
  <si>
    <t>P226</t>
  </si>
  <si>
    <t xml:space="preserve">Estrategia de comunicación para la Promoción de los Derechos Humanos realizada </t>
  </si>
  <si>
    <t>P227</t>
  </si>
  <si>
    <t xml:space="preserve"> Cápsula informativa en Derechos Humanos diseñada, elaborada y difundida</t>
  </si>
  <si>
    <t>P228</t>
  </si>
  <si>
    <t>Vídeo sobre Derechos Humanos diseñado, elaborado y difundido</t>
  </si>
  <si>
    <t>P229</t>
  </si>
  <si>
    <t>P35</t>
  </si>
  <si>
    <t>Establecimientos sensibilizados en el tema de Derechos Humanos</t>
  </si>
  <si>
    <t>I32</t>
  </si>
  <si>
    <t>RESPETO DE LOS DH CON ENFOQUE DIFERENCIAL</t>
  </si>
  <si>
    <t>Número de Actividades realizadas con enfoque diferencial</t>
  </si>
  <si>
    <t>P230</t>
  </si>
  <si>
    <t>P231</t>
  </si>
  <si>
    <t>I40</t>
  </si>
  <si>
    <t>GESTIÓN INSTITUCIONAL DE DERECHOS HUMANOS</t>
  </si>
  <si>
    <t>Número de Acciones de Gestión realizadas en Derechos Humanos</t>
  </si>
  <si>
    <t>P233</t>
  </si>
  <si>
    <t>Coordinaciones interinstitucionales en materia de Derechos Humanos realizadas</t>
  </si>
  <si>
    <t>P234</t>
  </si>
  <si>
    <t xml:space="preserve">Política Institucional  de Derechos Humanos actualizada </t>
  </si>
  <si>
    <t>P235</t>
  </si>
  <si>
    <t>P17</t>
  </si>
  <si>
    <t>Diagnósticos regionales sobre la situación actual de DDHH realizados</t>
  </si>
  <si>
    <t>O9</t>
  </si>
  <si>
    <t>Administrar, promover el uso y apropiación de las tecnologías de la información y las comunicaciones como soporte de la gestión administrativa del sistema penitenciario y carcelario.</t>
  </si>
  <si>
    <t>I34</t>
  </si>
  <si>
    <t>DESARROLLO TECNOLOGICO</t>
  </si>
  <si>
    <t>I33</t>
  </si>
  <si>
    <t>Porcentaje de ERON con sistemas de bloqueadores de señal</t>
  </si>
  <si>
    <t>I16</t>
  </si>
  <si>
    <t>Porcentaje de ERON, Sedes Regionales, Sede Central y EPN  con renovación tecnológica</t>
  </si>
  <si>
    <t>P236</t>
  </si>
  <si>
    <t>Sistema de Gestión de Seguridad de la Información SGSI, implementado</t>
  </si>
  <si>
    <t>P6</t>
  </si>
  <si>
    <t>Tableros de control estadístico con la información de los internos en SISIPEC</t>
  </si>
  <si>
    <t>P25</t>
  </si>
  <si>
    <t>S1</t>
  </si>
  <si>
    <t>P143</t>
  </si>
  <si>
    <t>ERON con sistemas bloqueadores de señal implementados</t>
  </si>
  <si>
    <t>P194</t>
  </si>
  <si>
    <t>Proyecto de inversión para el fortalecimiento del programa de audiencias virtuales en coordinación con el Consejo Superior de la Judicatura ejecutado</t>
  </si>
  <si>
    <t>P70</t>
  </si>
  <si>
    <t>Proyecto de Dominio único para el INPEC elaborado.</t>
  </si>
  <si>
    <t>P239</t>
  </si>
  <si>
    <t>Soporte y desarrollo de nuevas funcionalidades de aplicativos de apoyo SIORD, SIJUR, QUEJAS WEB., realizado</t>
  </si>
  <si>
    <t>P195</t>
  </si>
  <si>
    <t xml:space="preserve">Protocolo de Internet IPv6 elaborado </t>
  </si>
  <si>
    <t>Establecimientos dotados de hardware y software  para instalar la fase 2- SISIPEC WEB</t>
  </si>
  <si>
    <t>P238</t>
  </si>
  <si>
    <t>Herramienta GESDOC a nivel Nacional, implementadas.</t>
  </si>
  <si>
    <t>Soporte y mantenimiento de la solución biométrica realizado</t>
  </si>
  <si>
    <t>I37</t>
  </si>
  <si>
    <t>COMUNICACIONES</t>
  </si>
  <si>
    <t>Porcentaje de acciones de la Política de Comunicaciones cumplidas.</t>
  </si>
  <si>
    <t>OFICINA ASESORA DE COMUNICACIONES</t>
  </si>
  <si>
    <t>P160</t>
  </si>
  <si>
    <t>Solicitudes de los diferentes medios de comunicación para el desarrollo de sus actividades periodísticas con la población de internos tramitadas</t>
  </si>
  <si>
    <t>P162</t>
  </si>
  <si>
    <t>Herramientas de comunicación dentro del marco de las políticas de Gobierno en Línea. (Notas Web, Boletines de Prensa, Notinpec), implementadas</t>
  </si>
  <si>
    <t>P163</t>
  </si>
  <si>
    <t>Campañas institucionales con el fin de mejorar la cultura y el clima organizacional realizadas</t>
  </si>
  <si>
    <t>P164</t>
  </si>
  <si>
    <t xml:space="preserve">  Política de comunicación institucional realizar, publicada y divulgada</t>
  </si>
  <si>
    <t>P165</t>
  </si>
  <si>
    <t>Acciones que permitan conocer la efectividad de los canales de comunicación (Raiting, Notas positivas publicadas y Boletines Internos, Notinpec) realizadas</t>
  </si>
  <si>
    <t>P166</t>
  </si>
  <si>
    <t xml:space="preserve">Esquema de publicación adoptado y difundido </t>
  </si>
  <si>
    <t>P167</t>
  </si>
  <si>
    <t>Revista institucional en los Establecimientos Carcelarios a nivel nacional, fortalecida.</t>
  </si>
  <si>
    <t>P168</t>
  </si>
  <si>
    <t>Manual de Comunicación de Crisis elaborado y aprobado</t>
  </si>
  <si>
    <t>P169</t>
  </si>
  <si>
    <t>Videos Institucionales elaborados y editados.</t>
  </si>
  <si>
    <t>P243</t>
  </si>
  <si>
    <t xml:space="preserve">Requerimientos asociados a eventos y/o logistica que conlleven a mejorar la percepción de la comunidad y la potenciaolización de la imagen de la entidad ante los grupos de interés, atendidos.  </t>
  </si>
  <si>
    <t>I38</t>
  </si>
  <si>
    <t>SISIPEC</t>
  </si>
  <si>
    <t>Porcentaje de Implementación de la estrategia de interoperabilidad de los sistemas de información de las entidades del sector justicia.</t>
  </si>
  <si>
    <t>I35</t>
  </si>
  <si>
    <t>Porcentaje de sistemas de información migrados y creados SISIPEC</t>
  </si>
  <si>
    <t>P171</t>
  </si>
  <si>
    <t>Estrategia de interoperabilidad entre los sistemas de información de las entidades del sector justicia, diseñada e implementada.</t>
  </si>
  <si>
    <t>P174</t>
  </si>
  <si>
    <t xml:space="preserve">Suscribir Convenio entre el INPEC y el Min-Defensa para lograr la conectividad y el soporte técnico al aplicativo SISIPEC web de los establecimientos de reclusión especiales para miembros de la fuerza pública </t>
  </si>
  <si>
    <t>P27</t>
  </si>
  <si>
    <t>P173</t>
  </si>
  <si>
    <t>Integración del Sistema Biométrico con Visitel del personal visitante registrado en los ERON</t>
  </si>
  <si>
    <t>P172</t>
  </si>
  <si>
    <t>S2</t>
  </si>
  <si>
    <t>S3</t>
  </si>
  <si>
    <t>S4</t>
  </si>
  <si>
    <t>S20</t>
  </si>
  <si>
    <t>DICUV</t>
  </si>
  <si>
    <t>S19</t>
  </si>
  <si>
    <t>DIRES</t>
  </si>
  <si>
    <t>S26</t>
  </si>
  <si>
    <t>GREPU</t>
  </si>
  <si>
    <t>S29</t>
  </si>
  <si>
    <t>S28</t>
  </si>
  <si>
    <t>S27</t>
  </si>
  <si>
    <t>SUTAH</t>
  </si>
  <si>
    <t>S24</t>
  </si>
  <si>
    <t>S25</t>
  </si>
  <si>
    <t>S30</t>
  </si>
  <si>
    <t>DIGEC</t>
  </si>
  <si>
    <t>GATEC</t>
  </si>
  <si>
    <t>OFICI</t>
  </si>
  <si>
    <t>OFISI</t>
  </si>
  <si>
    <t>GRURI</t>
  </si>
  <si>
    <t>S15</t>
  </si>
  <si>
    <t>OFIDI</t>
  </si>
  <si>
    <t>S17</t>
  </si>
  <si>
    <t>GODHU</t>
  </si>
  <si>
    <t>S18</t>
  </si>
  <si>
    <t>S16</t>
  </si>
  <si>
    <t>S22</t>
  </si>
  <si>
    <t>S21</t>
  </si>
  <si>
    <t>OFICO</t>
  </si>
  <si>
    <t>S23</t>
  </si>
  <si>
    <t>Omaria Moreno Cortes</t>
  </si>
  <si>
    <t>Se realizó la instrucción básica para 1,180 auxiliares bachilleres del primer contingente 2016 que prestarán el servicio militar en el INPEC</t>
  </si>
  <si>
    <t>Grupo formción: Carpeta Auxiliares Bachilleres I - 2016</t>
  </si>
  <si>
    <t>Diseñar el curso de instrucción</t>
  </si>
  <si>
    <t>Carlos Antonio Peñaloza Contreras</t>
  </si>
  <si>
    <t>Teniente de Prisiones</t>
  </si>
  <si>
    <t>Se elaboró la orden de servicios , cronograma de actividades y horarios para el desarrollo del curso de instrucción</t>
  </si>
  <si>
    <t>Grupo Formación:
Carpeta Auxiliares Primer Contingente 2016</t>
  </si>
  <si>
    <t>Desarrollar el curso de instrucción</t>
  </si>
  <si>
    <t>Se realizó la instrucción básica para 1,180 auxiliares bachilleres del primer contingente 2016 que prestarán el servicio militar en el INPEC.
El 09 de Junio de 2016, se incorporaron 453 auxiliares bachilleres para el II contingente de 2016, los cuales se encuentran en su etapa de instrucción.</t>
  </si>
  <si>
    <t xml:space="preserve"> Grupo Formación:
Carpeta Auxiliares Primer Contingente 2016.
Carpeta Auxiliares Primer Contingente 2016. </t>
  </si>
  <si>
    <t>Evaluar el desarrollo curso de instrucción</t>
  </si>
  <si>
    <t>Se realizó la evaluación del curso de Instrucción Básica de Auxiliares Bachilleres del Primer Contingente 2016.</t>
  </si>
  <si>
    <t xml:space="preserve"> Grupo Formación:
Carpeta Auxiliares Primer Contingente 2016. </t>
  </si>
  <si>
    <t>Socializar los lineamientos para las Direcciones Regionales y de ERON  con el fin que se gestione su vinculación a los programas de capacitación ofertados por la Red de Apoyo</t>
  </si>
  <si>
    <t>Doris Gerena Parra</t>
  </si>
  <si>
    <t>El 05-04-2016, se socializó mediante mail a las seis Regionales, oficio con los lineamientos para la vinculación a la Red de Apoyo.</t>
  </si>
  <si>
    <t xml:space="preserve">Grupo Educación Continuada:
Carpeta Red de Apoyo 2016 </t>
  </si>
  <si>
    <t>Realizar seguimiento mensual a la ejecución de programas de capacitación gestionados  por los ERON, las Direcciones Regionales y dependencias de la Sede Central, con entidades vinculadas a la Red de Apoyo.</t>
  </si>
  <si>
    <t xml:space="preserve">PRIMER TRIMESTRE: Por parte de la DIRES, se adelantaron gestiones con el SENA y la Universidad Militar Nueva Granada, como red de apoyo para el fortalecimiento de los conocimientos de los servidores públicos, para desarrollar los siguientes cursos:
- Tecnología en Gestión Logística, funcionarios inscritos 160, modalidad virtual, SENA (se formalizó inscripción).
- Especialización Tecnológica en Gestión del Talento Humano por Competencias, funcionarios inscritos 107, modalidad virtual, SENA (se formalizó inscripción).
- Certificación en competencia de atención y cliente para los funcionarios de DIRES con el SENA (Recepción de documentos)
- Especialización en Docencia Universitaria, cupos disponibles 60, modalidad presencial, UMNG (proceso de inscripción).
SEGUNDO TRIMESTRE: Se requirió mediante mail a las regionales reportar la información correspondiente al avance en el proceso de capacitación de funcionarios por Red de Apoyo.  Se recibieron los reportes de las Regionales Noroeste y Occidente, los cuales fueron depurados de conformidad con los lineamientos de la línea de acción.
Para el próximo trimestre se replantearan los lineamientos con el fin de garantizar una mayor acogida por parte de las regionales y avanzar en el logro de la meta propuesta. </t>
  </si>
  <si>
    <t>Desarrollar el proceso precontractual</t>
  </si>
  <si>
    <t>Con respecto a la etapa precontractual, se han desarrollado los siguientes pasos:
- Certificado de Disponibilidad Presupuestal.
- Concepto Financiero.
- Concepto Jurídico.
- Estudios Previos para aprobación</t>
  </si>
  <si>
    <t>Grupo Educación Continuada:
Carpeta Contratación 2016</t>
  </si>
  <si>
    <t>Diseñar y validar los contenidos de los programas de capacitación.</t>
  </si>
  <si>
    <t>Convocar e inscribir los funcionarios interesados</t>
  </si>
  <si>
    <t>Ejecutar los programas de capacitación</t>
  </si>
  <si>
    <t>Evaluar los programas de capacitación contratados</t>
  </si>
  <si>
    <t>Se ejecutaron los cursos virtuales que se relacionan con los siguientes resultados:
-Tratamiento Penitenciario (48)
-Administración Penitenciaria (2)</t>
  </si>
  <si>
    <t>Grupo Educación Virtual:
-Carpeta de  cada uno de los Cursos Virtuales 2016</t>
  </si>
  <si>
    <t>Se ejecutaron los cursos virtuales que se relacionan con los siguientes resultados:
-Tratamiento Penitenciario (48)
-Administración Penitenciaria (2)
-Derechos Humanos (63)
-Administración penitenciaria (20)
-Estrategias Pedagógicas (33)
-Ética del Servidor Penitenciario (13)
-Salud Ocupacional (39)
-Inducción a la plataforma (9)
-Gestión del Riesgo (24)
-Docencia y Pedagogía (103)
-Ley 1709 (20)
-Actualización Administración Penitenciaria (11)
-Estrategias Pedagógicas (43)
-Actualización Administración Penitenciaria (25)</t>
  </si>
  <si>
    <t xml:space="preserve"> Grupo Educación Virtual:
-Carpeta de  cada uno de los Cursos Virtuales 2016 </t>
  </si>
  <si>
    <t>Elaborar la programación académica</t>
  </si>
  <si>
    <t>Inspector</t>
  </si>
  <si>
    <t>Se elaboró la programación académica de los cursos virtuales ofertados por la Escuela Penitenciaria, de acuerdo con el diagnóstico de necesidades reportadas por la Subdirección de talento humano</t>
  </si>
  <si>
    <t>Grupo Educación Virtual:
-Carpeta Programación Académica</t>
  </si>
  <si>
    <t>Diseñar y virtualizar los cursos de la programación académica</t>
  </si>
  <si>
    <t>Se diseñaron y virtualizaron los siguientes cursos:
- Inducción a la plataforma Moodle.
- Salud Ocupacional.
- Derechos Humanos 
- Etica del Servidor Penitenciario.
- Ley 1709.
- Docencia y Pedagogía 
- Gestión del Riesgo
- Estrategias para la incorporación de la ética pública.
- Evaluación de desempeño laboral.
- Derecho Laboral colectivo
- Básico de Tratamiento Penitenciario.
- Básico en Actividades Productivas.
- Básico en Derechos Humanos Actualizado.
- Gestión de la Información y la Comunicación.</t>
  </si>
  <si>
    <t xml:space="preserve"> Grupo Educación Virtual:
-Carpeta Programación Académica </t>
  </si>
  <si>
    <t>Ejecutar los cursos virtuales programados</t>
  </si>
  <si>
    <t>Evaluar los cursos virtuales ejecutados</t>
  </si>
  <si>
    <t>Se evaluaron los cursos virtuales que se relacionan con los siguientes resultados:
-Tratamiento Penitenciario (48)
-Administración Penitenciaria (2)
-Derechos Humanos (63)
-Administración penitenciaria (20)
-Estrategias Pedagógicas (33)
-Ética del Servidor Penitenciario (13)
-Salud Ocupacional (39)
-Inducción a la plataforma (9)
-Gestión del Riesgo (24)
-Docencia y Pedagogía (103)
-Ley 1709 (20)
-Actualización Administración Penitenciaria (11)
-Estrategias Pedagógicas (43)
-Actualización Administración Penitenciaria (25)</t>
  </si>
  <si>
    <t>Se realizarón los cursos de especializacion con los siguientes resultados:
- Seminario Método MERC para caninos (13).
- Curso Instructores COPAN (16)</t>
  </si>
  <si>
    <t>Grupo de Formación:
- Carpeta correspondiente a cada uno de los cursos diseñados.</t>
  </si>
  <si>
    <t>Se realizarón los cursos de especializacion con los siguientes resultados:
- Seminario Método MERC para caninos (13).
- Curso Instructores COPAN (16).
- Dactiloscopia Ibague (22).
- Dactiloscopia Establecimientos Bogotá (13).
- Seminario Centro Estratégico de Información Penitenciaria CEDIP (36).
- Curso de Traslado y Transporte de Internos (28)</t>
  </si>
  <si>
    <t xml:space="preserve"> Grupo de Formación:
- Carpeta correspondiente a cada uno de los cursos diseñados. </t>
  </si>
  <si>
    <t>Diseñar los cursos de especialización</t>
  </si>
  <si>
    <t>Se diseñarón los cursos de especializacion con los siguientes resultados:
- Seminario Método MERC para caninos .
- Curso Instructores COPAN.
- Dactiloscopia Ibague.
- Dactiloscopia Establecimientos Bogotá.
- Seminario Centro Estratégico de Información Penitenciaria CEDIP.
- Curso de Traslado y Transporte de Internos.</t>
  </si>
  <si>
    <t>Desarrollar los cursos de especialización</t>
  </si>
  <si>
    <t>Evaluar el desarrollo de los cursos de especialización</t>
  </si>
  <si>
    <t>Se evaluaron los cursos de especializacion con los siguientes resultados:
- Seminario Método MERC para caninos (13).
- Curso Instructores COPAN (16).
- Dactiloscopia Ibague (22).
- Dactiloscopia Establecimientos Bogotá (13).
- Seminario Centro Estratégico de Información Penitenciaria CEDIP (36).
- Curso de Traslado y Transporte de Internos (28)</t>
  </si>
  <si>
    <t>Se formó el 100% de los integrantes del CCV para desempeñar los cargos de Inspector e Inspector Jefe, en el marco de la Convocatoria 305 de 2014; así:
- Inspector (79)
- Inspector Jefe (8)
Total de funcionarios formados: 87 que corresponden al 100%</t>
  </si>
  <si>
    <t>Grupo de Formación:
- Carpeta curso Inspector.
- Carpeta curso Inspector Jefe.</t>
  </si>
  <si>
    <t>Desarrollar los cursos de ascenso a Inspector e Inspector Jefe</t>
  </si>
  <si>
    <t>Se desarrollaron los cursos de ascenso a Inspector e Inspector Jefe.</t>
  </si>
  <si>
    <t>Evaluar el desarrollo de los cursos de ascenso a Inspector e Inspector Jefe</t>
  </si>
  <si>
    <t>Se evaluaron los cursos de ascenso a Inspector e Inspector Jefe.</t>
  </si>
  <si>
    <t>Se desarrolló un curso de Administración Penitenciaria en modalidad presencial, solicitado por la Subdirección de Talento Humano, para un total de 23 personas.</t>
  </si>
  <si>
    <t>Grupo de Formación:
-Carpeta Curso de Administración Penitenciaria.</t>
  </si>
  <si>
    <t>Se recibieron tres (3) requerimientos para el desarrollo del Curso en Administración Penitenciaria, los cuales fueron atendidos mediante la modalidad virtual, capacitandose a un total de 56 personas</t>
  </si>
  <si>
    <t xml:space="preserve"> Grupo Educación Virtual:
-Carpeta Administración Penitenciaria </t>
  </si>
  <si>
    <t>Diseñar el diplomado en Gerencia de Administración Penitenciaria</t>
  </si>
  <si>
    <t>Se elaboró la orden de servicios para el desarrollo de los Cursos de Administración Penitenciaria.</t>
  </si>
  <si>
    <t>Desarrollar el diplomado en Gerencia de Administración Penitenciaria</t>
  </si>
  <si>
    <t>Se desarrolló un curso de Administración Penitenciaria en modalidad presencial, solicitado por la Subdirección de Talento Humano.</t>
  </si>
  <si>
    <t>Se desarrollaron tres cursos de Administración Penitenciaria correspondientes a tres requerimientos formulados por la Subdirección de Talento Humano</t>
  </si>
  <si>
    <t xml:space="preserve"> Grupo de Educación Virtual
-Carpeta Curso de Administración Penitenciaria. </t>
  </si>
  <si>
    <t>Evaluar el desarrollo diplomado en Gerencia de Administración Penitenciaria</t>
  </si>
  <si>
    <t>Se evaluó un curso de Administración Penitenciaria en modalidad presencial, solicitado por la Subdirección de Talento Humano.</t>
  </si>
  <si>
    <t>Se evaluaron tres cursos de Administración Penitenciaria correspondientes a tres requerimientos formulados por la Subdirección de Talento Humano</t>
  </si>
  <si>
    <t>Se desarrollaron cursos de reentrenamiento para el siguiente personal:
- Ejército: 96
- Cuerpo de Custodia y Vigilancia: 225</t>
  </si>
  <si>
    <t>Grupo de Formación:
-Carpeta Reentrenamientos correspondiente.</t>
  </si>
  <si>
    <t xml:space="preserve"> Se desarrollaron cursos de reentrenamiento para el siguiente personal:
- Ejército: 158
- Policia: 6
- Cuerpo de Custodia y Vigilancia: 922 </t>
  </si>
  <si>
    <t xml:space="preserve"> Grupo de Formación:
-Carpeta Reentrenamientos correspondiente. </t>
  </si>
  <si>
    <t>Diseñar los programas de entrenamiento y reentrenamiento.</t>
  </si>
  <si>
    <t>Se elaboró la orden de servicios para el desarrollo de los Cursos de Reentrenamiento</t>
  </si>
  <si>
    <t>Desarrollar los programas de entrenamiento y reentrenamiento.</t>
  </si>
  <si>
    <t>Evaluar los programas de entrenamiento y reentrenamiento</t>
  </si>
  <si>
    <t xml:space="preserve"> Se evaluaron cursos de reentrenamiento para el siguiente personal:
- Ejército: 158
- Policia: 6
- Cuerpo de Custodia y Vigilancia: 922 </t>
  </si>
  <si>
    <t xml:space="preserve">Estructurar los Programas de Profundización Técnica acorde a los parámetros establecidos. </t>
  </si>
  <si>
    <t>Se convocó un grupo interdisciplinario conformado por funcionarios INPEC de diferentes dependencias con el fin de estructurar el Plan de Estudios de los Programas de Ascenso para Teniente y Capitan.
Se cuenta con la primera versión del Plan de Estudios de los cursos de ascenso para Teniente y Capitan.  Así mismo, se diseñó la propuesta de perfiles para los cursos mencionados.</t>
  </si>
  <si>
    <t xml:space="preserve"> Grupo Formación:
Carpeta Cursos de Ascenso para Teniente y Capitán </t>
  </si>
  <si>
    <t xml:space="preserve"> Validar los Programas de Profundización Técnica por parte del Comité Curricular. </t>
  </si>
  <si>
    <t>La validación de los programas de profundización técnica solamente procede cuando se cuente con el documento consolidado de los mismos.</t>
  </si>
  <si>
    <t>No aplica</t>
  </si>
  <si>
    <t>Aprobar los Programas de Profundización Técnica por parte del Consejo Académico.</t>
  </si>
  <si>
    <t>La aprobación de los programas de profundización técnica solamente procede cuando se cuente con el documento consolidado de los mismos.</t>
  </si>
  <si>
    <t>La Secretaría de Educación de Cundinamarca, expidió la Resolución No. 0011153 del 07 de Diciembre de 2015, por la cual se renueva los programas de FORMACIÓN LABORAL otorgados a la Institución Educativa para el Trabajo y el Desarrollo Humano ESCUELA PENITENCIARIA NACIONAL del Municipio de Funza - Cundinamarca, así:
-Técnico Laboral en Servicios Penitenciarios.
-Técnico Laboral en Adiestramiento y Manejo de Caninos</t>
  </si>
  <si>
    <t>Grupo Formación:
-Carpeta de cada uno de los programas técnico labores renovados.</t>
  </si>
  <si>
    <t>Realizar las correcciones formuladas por la Secretaría de Educación de Cundinamarca a los documentos radicados</t>
  </si>
  <si>
    <t>La Secretaría de Educación de Cundinamarca no formuló correcciones al documento radicado.</t>
  </si>
  <si>
    <t xml:space="preserve">Recibir los actos administrativos de renovación de los programas técnico labores de servicios penitenciarios y caninos </t>
  </si>
  <si>
    <t>La Dirección de la Escuela Penitenciaria Nacional se notificó del Acto Administrativo de Renovación de los programas técnico labores en servicios penitenciarios y manejo y adiestramiento de caninos.</t>
  </si>
  <si>
    <t>Se realizaron programs de Reentrenamiento al CCV en los siguientes establecimientos de la Regional Norte:
- Barranquilla (2)
- Santa Martha (1)
- Valledupar (1)</t>
  </si>
  <si>
    <t>Grupo de Formación:
-Carpeta Reentrenamientos CCV.</t>
  </si>
  <si>
    <t>Se realizaron programas de Reentrenamiento al CCV en los siguientes establecimientos de la Regional Norte:
- Barranquilla (2)
- Santa Martha (1)
- Valledupar (1)
- Cartagena (1)
- Rioacha (1)
- Sincelejo (1)
- Monteria (1)
- Magangue (1)
- San Andres (1)
- Guaduas (1)
- Tierralta (1)</t>
  </si>
  <si>
    <t xml:space="preserve"> Grupo de Formación:
-Carpeta Reentrenamientos CCV. </t>
  </si>
  <si>
    <t xml:space="preserve">Programar de acuerdo a las necesidades, los ERON que recibirán programas de reentrenamiento </t>
  </si>
  <si>
    <t>Dentro de la Orden de Servicios del Programa de Reentrenamiento al CCV, se definieron los establecimientos y fechas para el desarrollo de los mismos.</t>
  </si>
  <si>
    <t>Ejecutar los programas de reentrenamiento al personal del CCV en los ERON programados</t>
  </si>
  <si>
    <t>Elaborar el Plan de Reinducción del INPEC</t>
  </si>
  <si>
    <t>Se elaboró el Plan de Reinducción por parte de la Dirección Escuela de Formación, el cual fue enviado en versión final a la OFPLA para aprobación el 15 de Junio de 2016</t>
  </si>
  <si>
    <t>Grupo Educación Continuada:
-Carpeta Programa de Reinducción 2016</t>
  </si>
  <si>
    <t>Aprobar el Plan de Reinducción de la vigencia</t>
  </si>
  <si>
    <t>No</t>
  </si>
  <si>
    <t>Implementar el Plan de Reinducción aprobado para la vigencia</t>
  </si>
  <si>
    <t>Evaluar la implementación del Plan de Reinducción aprobado para la vigencia</t>
  </si>
  <si>
    <t>LUZ MIRAM TIERRADENTRO CACHAYA</t>
  </si>
  <si>
    <t>Se elaboró y aprobó el Plan Estratégico de Seguridad Vial del Instituto Nacional Penitenciario y Carcelario</t>
  </si>
  <si>
    <t>http://186.179.97.245/isolucion/FrameSetGeneral.asp?Pagina=ListadoMaestroDocumentos3.asp</t>
  </si>
  <si>
    <t>Designar las responsabilidades a las diferentes dependencias con respecto a la elaboración del Plan Estratégico de Seguridad Vial, acorde con la normatividad vigente.</t>
  </si>
  <si>
    <t>Leonardo Tellez</t>
  </si>
  <si>
    <t>Técnico Operativo</t>
  </si>
  <si>
    <t>Se designaron las responsabilidades a las diferentes Direcciones del Inpec, de acuerdo con su competencia con el fin de desarrollar los ejes temáticos de que trata la Resolución No. 1565 de 2014.
Además se conformó un equipo de trabajo para elaborar el PESV</t>
  </si>
  <si>
    <t>F:\Mis documentos\Anyela Ortiz\2016\PESV</t>
  </si>
  <si>
    <t>Consolidar el Plan Estratégico de Seguridad Vial acorde con los aportes realizados por cada dependencia del Instituto.</t>
  </si>
  <si>
    <t>Se consolidó el documento del Plan Estratégico de Seguridad Vial con los aportes de las diferentes dependencias y los realizados por el equipo de trabajo</t>
  </si>
  <si>
    <t>Aprobar el Plan Estratégico de Seguridad Vial por parte de la Dirección General del Inpec.</t>
  </si>
  <si>
    <t>El Plan Estratégico de Seguridad Vial fue aprobado por la Dirección General del INPEC mediante Resolución No. 003113 del 21 de Junio de 2016</t>
  </si>
  <si>
    <t>http://rutavirtual.inpec.gov.co/moodle/file.php/1454/R003113_21062016.PDF</t>
  </si>
  <si>
    <t>CT. (RA) Adriana Patricia Hernández Marín</t>
  </si>
  <si>
    <t>Directora Escuela de Formación</t>
  </si>
  <si>
    <t xml:space="preserve">Elaborar y aprobar el Plan Institucional de Capacitación. </t>
  </si>
  <si>
    <t>Coordinadora Grupo de Educación Continuada</t>
  </si>
  <si>
    <t>Se elaboró el Plan Institucional de Capacitación de acuerdo con la metodología de la Función Pública, el cual fue aprobado mediante Resolución No. 001402 del 30 de marzo de 2016</t>
  </si>
  <si>
    <t>Grupo de Educación Continuada:
Carpeta PIC</t>
  </si>
  <si>
    <t>Socializar el Plan Institucional de Capacitación PIC</t>
  </si>
  <si>
    <t>El PIC fue socializado mediante publicación en la página web de la Escuela Penitenciaria Nacional.</t>
  </si>
  <si>
    <t>http://epn.gov.co/index.php/item/442-pic-2016</t>
  </si>
  <si>
    <t>Ejecutar el Plan Institucional de Capacitación PIC</t>
  </si>
  <si>
    <t>El PIC se ha ejecutado de acuerdo con la programación académica publicada desde los ejes de formación, reentrenamiento y capacitación (Red de apoyo, Educación virtual, Educación Contratada)</t>
  </si>
  <si>
    <t>F:\Mis documentos\Anyela Ortiz\2016\Requerimiento Control Interno</t>
  </si>
  <si>
    <t>Evaluar el Plan Institucional de Capacitación PIC</t>
  </si>
  <si>
    <t xml:space="preserve">Ing, Adriana Cetina Hernandez </t>
  </si>
  <si>
    <t>Jefe de Oficina</t>
  </si>
  <si>
    <t>Estructurar la metodología y Mapa de Riesgos del SGSI</t>
  </si>
  <si>
    <t>Ing., Orlando Avelino</t>
  </si>
  <si>
    <t>Distinguido</t>
  </si>
  <si>
    <t xml:space="preserve">La actividad no se ha cumplido dentro de la fecha programada, por falta de presupuesto y personal. </t>
  </si>
  <si>
    <t>5</t>
  </si>
  <si>
    <t>Mediante acta No: 164, el grupo de Proyección e Implementación tecnologica, hizo previa revisión a la metodologia para la Gestión de Riesgos de Seguridad de la Información y la matriz evaluación de riesgos del SGSI.</t>
  </si>
  <si>
    <t>-AZ- SISTEMA DE GESTION DE SEGURIDAD DE LA INFORMACION - GRUPO PROYECCION E IMPLEMENTACION TECNOLOGICA - Las evidencias reposan en archivo mágnetico ruta: C:\Users\MARTHA CORDON SCENTRAL\Documentos\2016\PLAN DE ACCION 2016\EVIDENCIAS SEGUIMIENTO II TRIMESTRE.</t>
  </si>
  <si>
    <t>Implementar y sensibilizar el SGSI a los funcionarios del proceso Gestión Técnologica Sede Central Bogotá</t>
  </si>
  <si>
    <t>Mediante actas No: 80 y 86 los dias 19 y 27 de abril en el auditorio de la Dirección General, se realizo una capacitación y sensibilización de Seguridad de la Información a funcionarios del CEDIP, COMEB, RM BOGOTA, EC BOGOTA.</t>
  </si>
  <si>
    <t xml:space="preserve">Difundir la política de SGSI a nivel nacional </t>
  </si>
  <si>
    <t>Mediante Resolución 5848 del 29 de Diciembre de 2015 se aprueba y adopta la Politica del Sistema de Gestión de Seguridad de la Información. Mediante acta No. 017 se registra la publicación y socialización de la POLITICA del SGSI por medios electronicos asi: a) el dia 22 de enero se envia MASIVO mediante correo institucional de la Politica de Seguridad de la Información. b) El dia 25 de enero se realizo la publicación de la politica en NOTINPEC No 351. c) Durante el mes de febrero en los fondos de pantalla "wallpaper" se publicó la Politica del SGSI. d) Se realizo una encuesta de 10 preguntas y se envió por correo masivo el dia 8 de febrero, con el objetivo de conocer el nivel de impacto y aceptación de la Política del Sistema de Gestión de Seguridad de la Información por parte de los funcionarios del INPEC a Nivel Nacional la publicación de resultados se encuentran en la Ruta Virtual, link SGSI.</t>
  </si>
  <si>
    <t>-AZ- SISTEMA DE GESTION DE SEGURIDAD DE LA INFORMACION - GRUPO PROYECCION E IMPLEMENTACION TECNOLOGICA - RUTA VIRTUAL DE LA CALIDAD -http://www.inpec.gov.co/portal/page/portal/Intranet/Informacion/Sgsi -                                                                                 Las evidencias reposan en archivo mágnetico ruta: C:\Users\MARTHA CORDON SCENTRAL\Documentos\2016\PLAN DE ACCION 2016\EVIDENCIAS SEGUIMIENTO I TRIMESTRE 2016.</t>
  </si>
  <si>
    <t>Diseñar e implementar Guía de las buenas prácticas</t>
  </si>
  <si>
    <t>La guía de las buenas prácticas se comenzo a elaborar a partir del 01 de abril.</t>
  </si>
  <si>
    <t>50</t>
  </si>
  <si>
    <t>Mediante acta No: 136 el dia 16 de Junio, se realizo la socialización del borrador de la Guia de normas, recomendaciones y buenas prácticas de las politicas del Sistema de Gestión de Seguridad de la Información. Actualmente el documento se encuentra en previa revisión y elaboración de la Guía en la Plataforma de ISOLUCION, para su respectiva aprobación.</t>
  </si>
  <si>
    <t>-AZ- SISTEMA DE GESTION DE SEGURIDAD DE LA INFORMACION - maria.reyes@inpec.gov.co - El acta 136 reposa en archivo mágnetico ruta: C:\Users\MARTHA CORDON SCENTRAL\Documentos\2016\PLAN DE ACCION 2016\EVIDENCIAS SEGUIMIENTO II TRIMESTRE.</t>
  </si>
  <si>
    <t>Estrategias para la implementación del servicio de telefonía fija para internos, con bloqueo y/o inhibición de señales de comunicación móvil no autorizadas al interior de los ERON</t>
  </si>
  <si>
    <t>Solicitud de cotización, realizar diagnóstico y estructurar el proyecto financiero.</t>
  </si>
  <si>
    <t xml:space="preserve">Realizar el proceso pre contractual público </t>
  </si>
  <si>
    <t>Para el desarrollo del proyecto se conformo el Grupo interdiciplinario, para la realización de los estudios previos del proceso precontractual, se hizo una invitación pública a empresas interesadas en participar en la LICITACION PUBLICA, cuyo objeto es "PRESTACION INTEGRAL DEL SERVICIO DE TELEFONIA PARA LA POBLACION PRIVADA DE LA LIBERTAD CON SOLUCION TECNOLOGICA DE BLOQUEO Y/O INHIBICION DE SEÑALES MOVILES E INHALAMBRICAS A TODO COSTO EN LOS ERON - SERTBLOQ. De acuerdo al acta No 55 del 16/03/2016 se llevo a cabo la presentación de las condiciones generales, para presentar el proceso de licitación en el auditorio de la SEDE CENTRAL con los posibles oferentes. Acto seguido el día 04/04/2016 se recibieron propuestas de las partes interesadas. Evidenciado según actas que hacen parte del proceso. DE ACUERDO CON LA COMPETENCIA LA OFISI LIDERA LO RELACIONADO CON LAS CONDICIONES TECNICAS DEL PROYECTO (BLOQUEO Y TELEFONIA).</t>
  </si>
  <si>
    <t xml:space="preserve">ACTAS - AZ - 01- PROCESO LICITACION PUBLICA (TELEFONIA INTERNOS SISTEMA DE INHIBICION Y/O BLOQUEO 02/2016 - COORDINACION GRUPO DE PROYECCION E IMPLEMENTACION TECNOLOGICA. Las evidencias reposan en archivo mágnetico ruta: C:\Users\MARTHA CORDON SCENTRAL\Documentos\2016\PLAN DE ACCION 2016\EVIDENCIAS SEGUIMIENTO I TRIMESTRE 2016. Correo electronico: orlando.avelino@inpec.gov.co </t>
  </si>
  <si>
    <t>40</t>
  </si>
  <si>
    <t xml:space="preserve">Mediante oficio No: 001192 de 18/04/2016 firmada por el Director General, se remite al Ministerio de Defensa Nacional, el informe del proceso licitatorio del INPEC - SERTBLOQ y visitas conjuntas MINTIC - ANE - DIASE - INPEC  - OPERADORES DE TELEFONIA. (anexo 13 folios).   Mediante oficio No: 002130 del 30/06/2016, se remite al Ministerio de Justicia y del Derecho el tercer informe del proceso licitatorio SERTBLOQ, en respuesta a la solicitud OFI16-0013964-DVC-3000 del 26 de mayo de
2016. (anexo 3 folios). Con el fin de adquirir información para la realización de la fase de estudios técnicos, financieros se publican en la página web del INPEC los pormenores del proceso para que ofererentes interesados alleguen información a la Entidad, en la siguiente ruta: contratación - licitaciones http://www.inpec.gov.co/portal/page/portal/Inpec/SeccionContratacion/Licitaciones/Licitaciones8 (Se anexa pantallazo).                              </t>
  </si>
  <si>
    <t xml:space="preserve">ACTAS - AZ - 01- PROCESO LICITACION PUBLICA (TELEFONIA INTERNOS SISTEMA DE INHIBICION Y/O BLOQUEO 02/2016 - COORDINACION GRUPO DE PROYECCION E IMPLEMENTACION TECNOLOGICA. Las evidencias de los oficios reportados en P.A. reposan en archivo mágnetico ruta: C:\Users\MARTHA CORDON SCENTRAL\Documentos\2016\PLAN DE ACCION 2016\EVIDENCIAS SEGUIMIENTO II TRIMESTRE Correo electronico: orlando.avelino@inpec.gov.co - fabiola.virguez@inpec.gov.co </t>
  </si>
  <si>
    <t>Realizar el proceso Contractual - apoyo técnico</t>
  </si>
  <si>
    <t>Mediante correo eléctronico del 28 de marzo,  Verificado el PA, se solicito cambiar la fecha final hasta el dia 31 de diciembre y No hasta el día 30/05/2016 - Pues nunca se solicito cambio en el formato de modificación - favor ajustar.</t>
  </si>
  <si>
    <t>0</t>
  </si>
  <si>
    <t>A la fecha no se han reportado avances para el cumplimiento de la actividad: Realizar el proceso Contractual - apoyo técnico</t>
  </si>
  <si>
    <t>GRUPO PROYECCION E IMPLEMENTACION TECNOLOGICA</t>
  </si>
  <si>
    <t>Continuar con el seguimiento técnico al proceso que desarrolle la alcaldía de Medellín para la adquisición del sistema de bloqueo para el ERON - Bellavista.</t>
  </si>
  <si>
    <t>Solicitud de la OFISI a la Regional Noroeste de enviar mediante correo electrónico el ESTADO ACTUAL de los proyectos vigencia 2016 que se vienen adelantando con la Secretaria de Seguridad del Municipio de Medellin, en el marco del Plan Integral de Seguridad y Convivencia PISC. Según proyecto (INHIBIDORES DE SEÑAL EPMCS MEDELLIN) Respuesta generada, mediante oficio 500-DRNO-SISIN - 1677 del 16 de Marzo de 2016.</t>
  </si>
  <si>
    <t>CARPETA BLOQUEADORES MEDELLIN - GRUPO PROYECCION E IMPLEMENTACION TECNOLOGICA - El oficio reposa en archivo mágnetico ruta: C:\Users\MARTHA CORDON SCENTRAL\Documentos\2016\PLAN DE ACCION 2016\EVIDENCIAS SEGUIMIENTO I TRIMESTRE 2016.</t>
  </si>
  <si>
    <t xml:space="preserve">Mediante oficio 0365 de abril 15 de 2016, se origino respuesta al oficio 500 DRNO-SISIN-2251, respecto a la solicitud del concepto frente a Inhibidores de señal EPMSC Medellin. Asi mismo, se realizo una visita a la Secretaria de Seguridad de Medellin con el objeto de acordar las siguientes tareas: 1) Cronograma proyecto inhibidores, 2) Cruce de información para proyecto inhibidores 3) recursos 2016.                                                  </t>
  </si>
  <si>
    <t>CARPETA BLOQUEADORES MEDELLIN BELLAVISTA GRUPO PROYECCION E IMPLEMENTACION TECNOLOGICA - Los oficios reportados en P.A reposan en archivo mágnetico ruta: C:\Users\MARTHA CORDON SCENTRAL\Documentos\2016\PLAN DE ACCION 2016\EVIDENCIAS SEGUIMIENTO II TRIMESTRE.</t>
  </si>
  <si>
    <t>Coordinar con operadores de telefonía móvil para ajustes conjuntos y puesta en operación del sistema adquirido por la alcaldía de Medellín.</t>
  </si>
  <si>
    <t>Elaborar y entregar la ficha técnica a la USPEC para adquirir una solución para gestionar las videoconferencias.</t>
  </si>
  <si>
    <t xml:space="preserve">Ing., Mario Rodríguez </t>
  </si>
  <si>
    <t>Mediante oficio No: 000682 de 01/03/2016 firmada por el Director General, se remite a la USPEC (Unidad de Servicios Penitenciarios) las especificaciones técnicas de la solución de Videoconferencia, en el desarrollo del proyecto de Implementación de salas para la realización de audiencias virtuales en los ERON. (INPEC- USPEC- CSJ). Respecto a la elaboración de la ficha técnica se realizo con los fabricantes CISCO, AVAYA, POLYCOM, marcas representativas del mercado con respecto a soluciones de videoconferencia que suplen las necesidades del Instituto. Se realizo un análisis técnico teniendo en cuenta los requerimientos del INPEC.</t>
  </si>
  <si>
    <t>AZ - DIRECCION GENERAL (DINPE) - ARCHIVO OFICINA DE SISTEMAS DE INFORMACION - GRUPO ADMINISTRACION DE LAS TECNOLOGIAS DE LA INFORMACION.                                              El oficio reposa en archivo mágnetico ruta: C:\Users\MARTHA CORDON SCENTRAL\Documentos\2016\PLAN DE ACCION 2016\EVIDENCIAS SEGUIMIENTO I TRIMESTRE 2016.</t>
  </si>
  <si>
    <t>Mediante correo electrónico la USPEC solicito aclaración de dos items respecto a la ficha técnica de Videoconferencia, por lo anterior se origino respuesta a la solicitud mediante oficio 8100 -DINPE - OFISI -002095 del 27 de junio de 2016.</t>
  </si>
  <si>
    <t>AZ - DIRECCION GENERAL (DINPE) - ARCHIVO OFICINA DE SISTEMAS DE INFORMACION - GRUPO ADMINISTRACION DE LAS TECNOLOGIAS DE LA INFORMACION. El oficio 2095 reposa en archivo mágnetico ruta: C:\Users\MARTHA CORDON SCENTRAL\Documentos\2016\PLAN DE ACCION 2016\EVIDENCIAS SEGUIMIENTO II TRIMESTRE.</t>
  </si>
  <si>
    <t>Mantenimiento y desarrollo de nuevas funcionalidades al módulo de QUEJAS WEB</t>
  </si>
  <si>
    <t xml:space="preserve"> Nelson Romero </t>
  </si>
  <si>
    <t>Inspector Jefe</t>
  </si>
  <si>
    <t>Mediante oficio No 000187 del 27/01/2016 remitido por parte de la Oficina de Atención al Ciudadano, según petición se hizo ajuste al módulo de QUEJAS, en la creación de alertas y respuestas que informen el número de quejas asignadas y no contestadas por cada dependencia. Asi mismo en dicho aplicativo se ajustaron 3 formas: (Establecimientos, Regionales y Sede Central) para que al momento de ser asignada una queja, cada establecimiento y/o dependencia genere su respuesta. Se anexa pantallazos de correos electrónicos.</t>
  </si>
  <si>
    <t>- AZ- DIRECCION GENERAL (DINPE) - ARCHIVO OFICINA DE SISTEMAS DE INFORMACION-GRUPO ADMINISTRACION DE LA INFORMACION.  El oficio reposa en archivo mágnetico ruta: C:\Users\MARTHA CORDON SCENTRAL\Documentos\2016\PLAN DE ACCION 2016\EVIDENCIAS SEGUIMIENTO I TRIMESTRE 2016.</t>
  </si>
  <si>
    <t>25</t>
  </si>
  <si>
    <t xml:space="preserve">Mediante correo electrónico la Oficina de Atención al Ciudadano solicita enviar en archivo Excel, las quejas asignadas en determinado periodo; en respuesta a la solicitud, se diseño FORMA dentro del módulo de Quejas Web, para que los funcionarios de atención al ciudadano realicen el descargue del archivo plano con la información solicitada. Asi mismo se actualizo y socializo el manual de usuario version 1.0 del Sistema de Quejas - módulo PQRS.                                          </t>
  </si>
  <si>
    <t>GRUPO ADMINISTRACION DE LA INFORMACION - Correo electrónico hernan.avila@inpec.gov.co -  pantallazos de correo en C:\Users\MARTHA CORDON SCENTRAL\Documentos\2016\PLAN DE ACCION 2016\EVIDENCIAS SEGUIMIENTO II TRIMESTRE.</t>
  </si>
  <si>
    <t>Actualizar y dar soporte a los aplicativos desarrollados en FORMS de ORACLE (Quejas, SIORD, DP</t>
  </si>
  <si>
    <t xml:space="preserve">Según acta 000002 de fecha 11 de marzo de 2016, mediante VIDEOCONFERENCIA se socializo a los Directores Regionales, la utilización correcta del MODULO DE TUTELAS, tal como se viene utilizando el módulo de DERECHOS DE PETICIÓN en la herramienta FORMS ORACLE. Mediante correo electrónico se ha dado respuesta a la solicitudes de creación de usuarios, al dia 08 de abril se han creado 110 usuarios para el módulo de derechos de petición, 15 para tutelas y 50 para quejas. La alta creación de usuarios se ha generado por la convocatoria. </t>
  </si>
  <si>
    <t>-AZ - CONSECUTIVO DE ACTAS - ARCHIVO OFICINA DE SISTEMAS DE INFORMACION - GRUPO ADMINISTRACION DE LA INFORMACION - Correo electrónico hernan.avila@inpec.gov.co -  pantallazos de correo en C:\Users\MARTHA CORDON SCENTRAL\Documentos\2016\PLAN DE ACCION 2016\EVIDENCIAS SEGUIMIENTO I TRIMESTRE 2016.</t>
  </si>
  <si>
    <t>30</t>
  </si>
  <si>
    <t xml:space="preserve">Mediante correo electrónico el grupo de tutelas solicita a la OFISI, que la información de los temas de tutelas que le instauran a la entidad sean enviadas en archivo excel, ya que los reportes se generan en formato PDF. En respuesta a la solicitud, se crea módulo "reporte total tutelas tema" para el descargue de este archivo. </t>
  </si>
  <si>
    <t>Elaborar diagnostico del estado actual de los equipos del INPEC frente al protocolo ipv6</t>
  </si>
  <si>
    <t>Actividad en proceso, se esta conformando el equipo de trabajo, para el diágnostico y recopilacion de infomación, respecto al protocolo IPV6 MINTIC - INPEC.</t>
  </si>
  <si>
    <t>LINEAMIENTOS MINTIC- PAGINA WEB</t>
  </si>
  <si>
    <t>A la fecha no se han reportado avances para el cumplimiento de la actividad: Elaborar diagnostico del estado actual de los equipos del INPEC frente al protocolo ipv6.</t>
  </si>
  <si>
    <t>GRUPO ADMINISTRACION DE LAS TECNOLOGIAS DE LA INFORMACION.</t>
  </si>
  <si>
    <t>Elaborar plan de implementación del protocolo ipv6 según lineamientos del MINTIC</t>
  </si>
  <si>
    <t>Realizar proceso de contratación</t>
  </si>
  <si>
    <t>Cielito Rambal</t>
  </si>
  <si>
    <t xml:space="preserve">Mediante acta 022 y oficio 0125 remitido ante OFPLA, se solicito INACTIVAR el producto dentro del plan de acción. El día viernes 01 de abril se comunico lo planteado al doctor Juan Manuel Riaño con el fin de solicitar la modificación dentro del mismo. Por lo tanto no entendemos la fijación de actividades que aparecen registradas. La OFICINA DE SISTEMAS DE INFORMACION NO fijo actividades, fechas de inicio y fin para el producto P34. Favor aclarar. </t>
  </si>
  <si>
    <t xml:space="preserve">-AZ- CONSECUTIVO ACTAS - ARCHIVO OFICINA DE SISTEMAS DE INFORMACION  - La evidencia del acta 022 y oficio 0125 reposa en la ruta eléctronica: C:\Users\MARTHA CORDON SCENTRAL\Documentos\2016\PLAN DE ACCION 2016\EVIDENCIAS SEGUIMIENTO I TRIMESTRE 2016. </t>
  </si>
  <si>
    <t>Recibir los elementos, configuración e instalación</t>
  </si>
  <si>
    <t>El día 01 de abril se informo al Doctor Juan Manuel Riaño, que la Oficina de Sistemas de Información NO FIJO actividades, fechas de inicio y fin para el producto P34, únicamente se solicito INACTIVACION del producto.</t>
  </si>
  <si>
    <t>Elaborar programación distribución equipos a establecimientos</t>
  </si>
  <si>
    <t>Entregar a Establecimientos</t>
  </si>
  <si>
    <t xml:space="preserve">Se desarrolló el proyecto Sindicados por Meses Detención Intramural, con los siguientes tableros: Meses Detención Intramural Nacional, Meses Detención Intramural Regional, Meses Detención Intramural por departamento y Meses Detención Intramural por ERON, publicados en la página Web. Mediante acta No 148 de 07 de Junio de 2016, se cierra el proyecto ante la Oficina Asesora de Planeación. </t>
  </si>
  <si>
    <t>Página web http://www.inpec.gov.co/portal/page/portal/Inpec/Institucion/Estad%EDsticas/Estadisticas/Tab1 - anexo pantallazo enlaces tableros de control. Actas 148, 169, 173, 176, 177 y 178 de 2016.</t>
  </si>
  <si>
    <t>Realizar proceso pre contractual y contractual para la renovación de la licencia de software de la herramienta de inteligencia de negocios (Jaspersoft)</t>
  </si>
  <si>
    <t xml:space="preserve">Ing., Cielito Rambal, Everardo Muñoz </t>
  </si>
  <si>
    <t xml:space="preserve">Mediante oficio 0245 del 15/03/2016 se hace entrega de los estudios previos a la Subdirección de Gestión Contractual. Objeto a contratar "RENOVAR LA SUSCRIPCION Y SOPORTE DEL SOFTWARE JASPERSOFT BUSINESS INTELLIGENCE BI". De acuerdo al Presupuesto asignado en el Plan Anual de Adquisiciones vigencia fiscal de 2016. </t>
  </si>
  <si>
    <t xml:space="preserve">-AZ- CONTRATO 023 de 2015 - TABLEROS DE CONTROL - GRUPO ADMINISTRACION DE LA INFORMACION - La evidencia del oficio 0245 reposa ruta: C:\Users\MARTHA CORDON SCENTRAL\Documentos\2016\PLAN DE ACCION 2016\EVIDENCIAS SEGUIMIENTO I TRIMESTRE 2016. </t>
  </si>
  <si>
    <t>100</t>
  </si>
  <si>
    <t>Mediante acta de entrega, se realizo la suscripción para la renovación de la licencia de software de la herramienta de inteligencia de negocios (Jaspersoft) fecha de suscripción 24 de febrero. Mediante oficio 2016IE0007178, la Subdirección de Gestión contractual remite copia de documentación a la Oficina de Sistemas de Información para ejercer control y vigilancia al contrato No,099 de 2016 suscrito con IT-NOVA.</t>
  </si>
  <si>
    <t>CARPETA CONTRATO 099 de 2016 - TABLEROS DE CONTROL - GRUPO ADMINISTRACION DE LA INFORMACION - La evidencia de las actas 148, 169, 173, 176, 177 y 178 de 2016, oficio de suscripción y oficio 2016IE0007178 reposan en la ruta: C:\Users\MARTHA CORDON SCENTRAL\Documentos\2016\PLAN DE ACCION 2016\EVIDENCIAS SEGUIMIENTO II TRIMESTRE.</t>
  </si>
  <si>
    <t xml:space="preserve">Adquirir 400 horas de soporte (Jaspersoft) </t>
  </si>
  <si>
    <t>Mediante oficio 0245 del 15/03/2016 Dentro de los estudios previos, númeral 2.2 ALCANCE DEL OBJETO se estipulan las actividades a desarrollar por parte del CONTRATISTA. " 
• Soporte y acompañamiento de Jaspersoft adicional especializado, que proveerá la
cantidad de cuatrocientas horas (400) horas para ser consumidas.</t>
  </si>
  <si>
    <t>Mediante contrato de prestación de servicios No: 099 de 2016, dentro de la segunda Clausula- ALCANCE DEL OBJETO, se especifica lo siguiente: En desarrollo del objeto contractual el CONTRATISTA debera adelantar Soporte y acompañamiento de Jaspersoft, adicional especializado que proveera la cantidad de 400 horas para se consumidas por parte del INPEC.</t>
  </si>
  <si>
    <t>-AZ- CONTRATO 099 de 2016 - TABLEROS DE CONTROL - GRUPO ADMINISTRACION DE LA INFORMACION - El contrato 099 de 2016 reposa en la ruta: C:\Users\MARTHA CORDON SCENTRAL\Documentos\2016\PLAN DE ACCION 2016\EVIDENCIAS SEGUIMIENTO II TRIMESTRE.</t>
  </si>
  <si>
    <t>Realizar mantenimiento y actualización de los tableros de control publicados en la página WEB</t>
  </si>
  <si>
    <t>Mediante acta No 34 del 02/03/2016 se socializa el Cierre de proyecto Delitos Nacional, con compromiso del líder Técnico del Proyecto de la OFISI realizar la verificación correspondiente de las consultas que se generan en la información del tablero de Delitos y Extranjeros.</t>
  </si>
  <si>
    <t xml:space="preserve">-AZ- CONTRATO 023 de 2015 - TABLEROS DE CONTROL - GRUPO ADMINISTRACION DE LA INFORMACION - La evidencia del acta No 34 reposa en la ruta eléctronica: C:\Users\MARTHA CORDON SCENTRAL\Documentos\2016\PLAN DE ACCION 2016\EVIDENCIAS SEGUIMIENTO I TRIMESTRE 2016. </t>
  </si>
  <si>
    <t>Mediante actas No: 148 y 176 dentro de los compromisos; los lideres funcionales del proyecto realizan mantenimiento y actualización a los tableros de control publicados en la página WEB. Se realiza monitoreo a la plataforma cada 2 horas.</t>
  </si>
  <si>
    <t>-AZ- CONTRATO 099 de 2016 - TABLEROS DE CONTROL - GRUPO ADMINISTRACION DE LA INFORMACION - La evidencia de las actas No 148-176 reposan en la ruta eléctronica: C:\Users\MARTHA CORDON SCENTRAL\Documentos\2016\PLAN DE ACCION 2016\EVIDENCIAS SEGUIMIENTO II TRIMESTRE.</t>
  </si>
  <si>
    <t>Implementar la estrategia de interoperabilidad con las entidades en convenios interadministrativos</t>
  </si>
  <si>
    <t xml:space="preserve">Se desarrollo un web - service con la firma contratista PBM S.A.S para que las entidades del sector justicia en convenio puedan acceder a información especifica del sistema misional - SISIPEC. Mediante contrato 096, se crea acta de inicio el 24 de Nov de 2015. </t>
  </si>
  <si>
    <t xml:space="preserve">CARPETA 02 - GRUPO ADMINISTRACION DE LA INFORMACION. </t>
  </si>
  <si>
    <t>Mediante contrato 096 de 2015, se desarrollo un web - service con la firma contratista PBM S.A.S para que las entidades del sector justicia en convenio puedan acceder a información especifica del sistema misional - SISIPEC. Anexo: acta de archivo y acta No: 40 auditoria de Control Interno.</t>
  </si>
  <si>
    <t>CARPETA 02 - GRUPO ADMINISTRACION DE LA INFORMACION - Se anexa acta de archivo y acta 40 auditoria de Control Interno ruta eléctronica: C:\Users\MARTHA CORDON SCENTRAL\Documentos\2016\PLAN DE ACCION 2016\EVIDENCIAS SEGUIMIENTO II TRIMESTRE.</t>
  </si>
  <si>
    <t>Socializar las herramientas tecnológicas implementadas en el INPEC (Web service – tableros de control)</t>
  </si>
  <si>
    <t>Se continúa con la suscripcion de convenios para intercambio de información, para la vigencia 2016 se encuentra en proceso realizar convenio interinstitucional con la Unidad Nacional de Protección UNP. En cuanto a la herramienta tableros de control - se encuentra publicada en la página Web.</t>
  </si>
  <si>
    <t xml:space="preserve">Las evidencias reposan en los siguientes correos electrónicos: soporte.sisipec@inpec.gov.co - edward.osorio@inpec.gov.co. GRUPO ADMINISTRACION DE LA INFORMACION </t>
  </si>
  <si>
    <t>En la página Web del Instituto se encuentra publicada y socializada la herramienta tecnológica (tableros de control actualizados) link http://www.inpec.gov.co/portal/page/portal/Inpec/Institucion/Estad%EDsticas/Estadisticas/Tab1. Así mismo se diseño la estrategia (Web Service) con la firma contratista PBM S.A.S para que las entidades del sector justicia en convenio puedan acceder a información especifica del sistema misional - SISIPEC. Anexo acta 40 auditoria realizada por la Oficina de Control Interno.</t>
  </si>
  <si>
    <t>Ruta página web: http://www.inpec.gov.co/portal/page/portal/Inpec/Institucion/Estad%EDsticas/Estadisticas/Tab1 - anexo pantallazo enlaces tableros de control - La evidencia del acta 40 auditoria de Control Interno reposa en la ruta eléctronica: C:\Users\MARTHA CORDON SCENTRAL\Documentos\2016\PLAN DE ACCION 2016\EVIDENCIAS SEGUIMIENTO II TRIMESTRE.</t>
  </si>
  <si>
    <t>Apoyo técnico a las entidades que requieran información del INPEC</t>
  </si>
  <si>
    <t xml:space="preserve">Mediante correo electrónico se brinda apoyo técnico a entidades en convenio que requieren soporte en cuanto a la creación y eliminación de usuarios en el aplicativo SISIPEC- WEB. De igual manera se realiza constante monitoreo a las conexiones interinstitucionales. </t>
  </si>
  <si>
    <t>Mediante acta No: 087 de abril 20 de 2016, se evidencia actualización de información en base de datos SISIPEC de las tablas de ocupaciones del EJERCITO, se adjuntan todos los correos soportes a la presente acta. Asi mismo mediante acta 137 de junio 22 de 2016, se establecen procesos para realizar correcciones de datos de internos en SISIPEC WEB - BDUA FOSYGA, de acuerdo a novedades de inconsistencias con Registraduria reportadas por el FOSYGA (anexo listado de internos).</t>
  </si>
  <si>
    <t>CARPETA 02 - GRUPO ADMINISTRACION DE LA INFORMACION - Se anexa actas 087 y 137 ruta eléctronica: C:\Users\MARTHA CORDON SCENTRAL\Documentos\2016\PLAN DE ACCION 2016\EVIDENCIAS SEGUIMIENTO II TRIMESTRE.</t>
  </si>
  <si>
    <t>Establecimientos (Bogotá)  con modulo no dinero implementados</t>
  </si>
  <si>
    <t xml:space="preserve">Implementar el módulo NO DINERO en 2 ERON de Bogotá (EC MODELO y RM BUEN PASTOR) </t>
  </si>
  <si>
    <t>Se realizo Instalación de servidores en el establecimiento EPMSC PICOTA, Actualización del aplicativo Módulo no dinero para trabajar distribuidamente.</t>
  </si>
  <si>
    <t xml:space="preserve">GRUPO ADMINISTRACION DE LA INFORMACION. </t>
  </si>
  <si>
    <t>A la fecha no se han reportado avances para el cumplimiento de la actividad: Implementar el módulo NO DINERO en 2 ERON de Bogotá (EC MODELO y RM BUEN PASTOR)</t>
  </si>
  <si>
    <t xml:space="preserve">GRUPO ADMINISTRACION DE LA INFORMACION </t>
  </si>
  <si>
    <t>Capacitar a funcionarios de la Dirección de Gestión Corporativa y realizar pruebas de correcto funcionamiento.</t>
  </si>
  <si>
    <t>Esta actividad no la realiza la OFISI, el alcance únicamente va hacia el DESARROLLO de los módulos. La Dirección de Gestión Corporativa, debe capacitar a los usuarios y poner en marcha el aplicativo. Dentro del formato de modificación se solicitará INACTIVACION.</t>
  </si>
  <si>
    <t>A la fecha no se han reportado avances para el cumplimiento de la actividad: Capacitar a funcionarios de la Dirección de Gestión Corporativa y realizar pruebas de correcto funcionamiento.</t>
  </si>
  <si>
    <t xml:space="preserve">Tramitar proceso de contratación </t>
  </si>
  <si>
    <t>Mediante acta 022 y oficio 0125 remitido ante OFPLA, se solicito INACTIVAR el producto dentro del plan de acción por ser una tarea mécanica. El día viernes 01 de abril se comunico lo planteado al Doctor Juan Manuel Riaño con el fin de solicitar la modificación e Inactivación del producto P85.</t>
  </si>
  <si>
    <t>-AZ- CONSECUTIVO ACTAS - ARCHIVO OFICINA DE SISTEMAS DE INFORMACION  - La evidencia del acta 022 y oficio 0125 reposa en la ruta eléctronica: C:\Users\MARTHA CORDON SCENTRAL\Documentos\2016\PLAN DE ACCION 2016\EVIDENCIAS SEGUIMIENTO I TRIMESTRE 2016.</t>
  </si>
  <si>
    <t>Ejecución del contrato</t>
  </si>
  <si>
    <t>P261</t>
  </si>
  <si>
    <t>Rediseñar, adecuar e instalar la red lógica y eléctrica de la Sede Central</t>
  </si>
  <si>
    <t xml:space="preserve">Enviar requerimientos a la USPEC de las redes y equipos de cómputo </t>
  </si>
  <si>
    <t xml:space="preserve">NO </t>
  </si>
  <si>
    <t>Ing. Mario Rodriguez</t>
  </si>
  <si>
    <t>Mediante oficio No: 001437 de mayo 10 de 2016, firmado por el Director General, se remite a la Directora de la USPEC, el requerimiento sobre necesidades a nivel nacional de equipos para ERON. Pendiente enviar oficio requerimiento de redes.</t>
  </si>
  <si>
    <t>AZ - DIRECCION GENERAL (DINPE) - ARCHIVO OFICINA DE SISTEMAS DE INFORMACION - GRUPO ADMINISTRACION DE LAS TECNOLOGIAS DE LA INFORMACION. CARPETA MICROSOF - El oficio reposa en archivo mágnetico ruta: C:\Users\MARTHA CORDON SCENTRAL\Documentos\2016\PLAN DE ACCION 2016\EVIDENCIAS SEGUIMIENTO II TRIMESTRE.</t>
  </si>
  <si>
    <t>Adquirir,instalar y poner en funcionamiento la red eléctrica y logica para la Sede Central.</t>
  </si>
  <si>
    <t>Mediante oficio No: 8140-OFISI-0499 del 17 de mayo de 2016, se hace entrega de los estudios previos, a la Subdirección de Gestión Contractual, con el objeto de Rediseñar, adecuar, e Instalar la red lógica y eléctrica de la Sede Central del INPEC. Con el fin de optimizar la prestación de los servicios en la red Institucional. A la presente fecha la carpeta se encuentra en revisión por parte de la subdirección de Gestión Contractual.</t>
  </si>
  <si>
    <t>AZ - ARCHIVO OFICINA DE SISTEMAS DE INFORMACION - GRUPO ADMINISTRACION DE LAS TECNOLOGIAS DE LA INFORMACION. El oficio reposa en archivo mágnetico ruta: C:\Users\MARTHA CORDON SCENTRAL\Documentos\2016\PLAN DE ACCION 2016\EVIDENCIAS SEGUIMIENTO II TRIMESTRE.</t>
  </si>
  <si>
    <t>Estructurar  un proyecto para la renovación tecnológica de la EPN</t>
  </si>
  <si>
    <t>10</t>
  </si>
  <si>
    <t>Mediante calendario en Google Apps, se programó para el mes de Julio, una mesa de trabajo con la EPN para definir las necesidades tecnicas respecto a la plataforma tecnológica. En trámite oficio radicado en el mes de julio,  para generar respuesta según GESDOC 2016IE0013119.</t>
  </si>
  <si>
    <t>AZ - ARCHIVO OFICINA DE SISTEMAS DE INFORMACION - GRUPO ADMINISTRACION DE LAS TECNOLOGIAS DE LA INFORMACION. El oficio 2016IE0013119 reposa en archivo mágnetico ruta: C:\Users\MARTHA CORDON SCENTRAL\Documentos\2016\PLAN DE ACCION 2016\EVIDENCIAS SEGUIMIENTO II TRIMESTRE.</t>
  </si>
  <si>
    <t>Implementar el sistema VISITEL en 28 ERON con Integración Biométrica</t>
  </si>
  <si>
    <t>Integración del sistema VISITEL en 7 ERON de la Regional Occidente. Epmsc Mocoa, El Bordo, Bolivar, Caloto, Puerto Tejada, Ipiales, Reclusión de Mujeres Popayán. La cual se tiene programada para el día 11 de abril. Respuesta al oficio No 01091-16 - marzo 29 de 2016.</t>
  </si>
  <si>
    <t xml:space="preserve">GRUPO ADMINISTRACION DE LA INFORMACION - La evidencia del Oficio 01091-16 - marzo 29 de 2016 y acta 0123 del 18/02/2016 reposa en la ruta: C:\Users\MARTHA CORDON SCENTRAL\Documentos\2016\PLAN DE ACCION 2016\EVIDENCIAS SEGUIMIENTO I TRIMESTRE 2016. </t>
  </si>
  <si>
    <t>Integración del sistema VISITEL en 2 ERON, EPMSC Dorada, anexo oficio 9701 y EPMSC Riohacha, anexo acta 112.</t>
  </si>
  <si>
    <t>GRUPO ADMINISTRACION DE LA INFORMACION - La evidencia del Oficio 9701 y acta 112 reposa en la ruta: C:\Users\MARTHA CORDON SCENTRAL\Documentos\2016\PLAN DE ACCION 2016\EVIDENCIAS SEGUIMIENTO II TRIMESTRE.</t>
  </si>
  <si>
    <t xml:space="preserve">Realizar auditorías de seguimiento en los 56 ERON que tienen implementado el sistema Visitel con el componente Biométrico. </t>
  </si>
  <si>
    <t>La actividad no se ha realizado dentro de las fechas previstas, ya que hasta el mes de abril se realizará el cronograma con la programación de auditorias.</t>
  </si>
  <si>
    <t>60</t>
  </si>
  <si>
    <t>Mediante actas 087, 115 y 154 se evidencia seguimiento a Enrolamiento de personal visitante en los ERON integrados a VISITEL en los meses abril, mayo y junio de 2016.</t>
  </si>
  <si>
    <t>GRUPO ADMINISTRACION DE LA INFORMACION - La evidencia de las actas 087, 115 y 154 reposan en la ruta: C:\Users\MARTHA CORDON SCENTRAL\Documentos\2016\PLAN DE ACCION 2016\EVIDENCIAS SEGUIMIENTO II TRIMESTRE.</t>
  </si>
  <si>
    <t>Integrar a la base de datos productiva de Visitel los ERON</t>
  </si>
  <si>
    <t>Desarrollar un módulo de salud en el Sistema de Información Penitenciaria y Carcelaria SISIPEC</t>
  </si>
  <si>
    <t>Levantar los requerimientos técnicos y funcionales con el grupo de salud de la Oficina de Atención y Tratamiento.</t>
  </si>
  <si>
    <t>Definir los requerimientos con el nuevo prestador de salud de l INPEC, realizar análisis del sector.</t>
  </si>
  <si>
    <t xml:space="preserve">Reforzar las capacitaciones del sistema SISIPEC en los ERON </t>
  </si>
  <si>
    <t>Mediante acta No: 60 el día 31 de marzo se realizo Videoconferencia con las Direcciones Regionales (Norte, Noroeste, Viejo caldas, Central) para dar a conocer ajustes en el módulo de domiciliarias del SISIPEC WEB en la nueva plataforma, recordar la entrada en vigencia de la ley 1760. Mediante acta 068 el dia 08 de abril de 2016, se realizo una breve inducción y capacitación en la Sede Central a funcionarios designados por el Complejo Penitenciario y Carcelario COIBA del área de sistemas.</t>
  </si>
  <si>
    <t xml:space="preserve">-AZ- CONSECUTIVO DE ACTAS - ARCHIVO OFICINA DE SISTEMAS - GRUPO ADMINISTRACION DE LA INFORMACION - correo eléctronico edward. osorio@inpec.gov.co - ronald.duran@inpec.gov.co - La evidencia de las actas No 60 y 068 reposan en la ruta: C:\Users\MARTHA CORDON SCENTRAL\Documentos\2016\PLAN DE ACCION 2016\EVIDENCIAS SEGUIMIENTO I TRIMESTRE 2016. </t>
  </si>
  <si>
    <t xml:space="preserve">Mediante acta del 07 de julio de 2016, acta 108 y 110, se envidencia capacitación al módulo Domiciliarias en la nueva plataforma del aplicativo SISIPEC WEB, en el CEDIP, a funcionarios de COMEB y RM BOGOTA. Mediante acta 112 de mayo 25 de 2016, se informo adecuaciones realizadas en el aplicativo SISIPEC, a funcionarios de la OFISI y Policia Judicial. </t>
  </si>
  <si>
    <t>GRUPO ADMINISTRACION DE LA INFORMACION - La evidencia de las actas reposan en la ruta: C:\Users\MARTHA CORDON SCENTRAL\Documentos\2016\PLAN DE ACCION 2016\EVIDENCIAS SEGUIMIENTO II TRIMESTRE.</t>
  </si>
  <si>
    <t>Verificar las inconsistencias de los registros de información en el aplicativo SISIPEC WEB mediante la realización de auditorías trimestrales reportadas por las direcciones regionales. </t>
  </si>
  <si>
    <t xml:space="preserve">La actividad no se ha realizado dentro de las fechas previstas, ya que las regionales, se encuentran consolidando la información y a mediados del mes de abril se estarán generando los reportes de auditorias.  </t>
  </si>
  <si>
    <t>Se reportan de auditorias de seguimiento por parte de la regional Central y Occidente. (anexo tablas)</t>
  </si>
  <si>
    <t>Etiquetas auditorias correo nelson.romero@inpec.gov.coGRUPO ADMINISTRACION DE LA INFORMACION - Las tablas anexas reposan en la ruta: C:\Users\MARTHA CORDON SCENTRAL\Documentos\2016\PLAN DE ACCION 2016\EVIDENCIAS SEGUIMIENTO II TRIMESTRE.</t>
  </si>
  <si>
    <t xml:space="preserve">Implementar el dominio único de los usuarios en la red del INPEC de la SEDE CENTRAL </t>
  </si>
  <si>
    <t>Ing., Mario Rodríguez</t>
  </si>
  <si>
    <t xml:space="preserve">Se elaboró el proyecto de diseño unico para el INPEC, en base a la consultoria por parte de ETB y asesoria de la Policia Nacional. En proceso de pruebas para dar inicio a la implementación del dominio en la Sede Central. </t>
  </si>
  <si>
    <t xml:space="preserve">-AZ-CARPETA DOMINIO UNICO - GRUPO ADMINISTRACION DE LAS TECNOLOGIAS DE LA INFORMACION. Evidencias: acta 01 del 8 de marzo de 2016 - presentación marzo 17 y documento Politicas Dominio reposa en la ruta: C:\Users\MARTHA CORDON SCENTRAL\Documentos\2016\PLAN DE ACCION 2016\EVIDENCIAS SEGUIMIENTO I TRIMESTRE 2016.  </t>
  </si>
  <si>
    <t>20</t>
  </si>
  <si>
    <t>La implementación del DOMINIO UNICO del INPEC, busca organizar los usuarios conectados en la red informática y ejercer control al personal que ingresa a consumir los servicios de la plataforma tecnológica; así mismo implementar POLITICAS DE SEGURIDAD, en cumplimiento de la normatividad vigente.
A la fecha se está ejecutando la fase de migración de usuarios al nuevo dominio Inpec.net en la Dirección General. Dentro de esta migración, se está realizando la asignación de almacenamiento para archivo de usuarios en servidores con el fin de obtener copias de seguridad. Anexo 5 actas.</t>
  </si>
  <si>
    <t>-AZ-CARPETA DOMINIO UNICO - GRUPO ADMINISTRACION DE LAS TECNOLOGIAS DE LA INFORMACION. Evidencias: acta 01,02,03,04 y 05 reposan en la ruta: C:\Users\MARTHA CORDON SCENTRAL\Documentos\2016\PLAN DE ACCION 2016\EVIDENCIAS SEGUIMIENTO II TRIMESTRE.</t>
  </si>
  <si>
    <t>Entregar estudios previos a la Subdirección de Gestión Contractual para su revisión y aprobación de la minuta del convenio</t>
  </si>
  <si>
    <t>Mediante acta No: 10 el día 25 de enero de 2016, en las instalaciones del Ministerio de Defensa Nacional, se  asistio a reunión, con el objetivo de coordinar la celebración del Convenio administrativo que ordena el documento CONPES 3828 entre el ejército y el INPEC. El dia 31 de marzo se preside reunión en el CEDIP con diferentes áreas del INPEC. Por orden verbal del señor Coronel Velásquez se imparten instrucciones precisas en cuanto a la gestion, trámite y temas a tratar respecto al convenio que recaeran única y exclusivamente al Director General del INPEC. Por lo tanto y hasta nueva orden quedaron suspendidas las reuniones, mesas de trabajo referente al producto P174. Lo anterior teniendo en cuenta que el convenio no solo tratará de SISIPEC, sino de los factores tratamiento y salud.</t>
  </si>
  <si>
    <t xml:space="preserve">-AZ- CONSECUTIVO DE ACTAS - ARCHIVO OFICINA DE SISTEMAS - GRUPO ADMINISTRACION DE LA INFORMACION - correo eléctronico edward. osorio@inpec.gov.co - ronald.duran@inpec.gov.co - La evidencia del acta No 10 reposa en la ruta eléctronica: C:\Users\MARTHA CORDON SCENTRAL\Documentos\2016\PLAN DE ACCION 2016\EVIDENCIAS SEGUIMIENTO I TRIMESTRE 2016. </t>
  </si>
  <si>
    <t>A la fecha no se han reportado avances para el cumplimiento de la actividad: Entregar estudios previos a la Subdirección de Gestión Contractual para su revisión y aprobación de la minuta del convenio</t>
  </si>
  <si>
    <t>En el momento que se formalice el convenio, el alcance de la OFISI es realizar seguimiento a la ejecución.</t>
  </si>
  <si>
    <t>A la fecha no se han reportado avances para el cumplimiento de la actividad: Seguimiento de la ejecución del convenio.</t>
  </si>
  <si>
    <t>Realizar la verificación de la matriz de autodiagnóstico de la PGN como herramienta de medición de aplicación de la ley 1712 de 2014..</t>
  </si>
  <si>
    <t>Mediante actas No 03-04 y 05 se evidencia las mesas de trabajo realizadas por parte del COMITÉ INSTITUCIONAL DE DESARROLLO ADMINISTRATIVO respecto al esquema de publicación y acceso a la información pública. En cuanto a los compromisos la OFISI realizo revisión de la parte estructural de la Página Web, de acuerdo a la matriz de PGN - 2014 link Transparencia y acceso a la información Pública. Asi mismo la OFISI remitirá un CRONOGRAMA a los integrantes involucrados en la MATRIZ DE AUTODIAGNÓSTICO DE LA PGN ACTUALIZADA, con el fin de organizar y estructurar de una manera clara la información en la página Web respecto a la ley 1712 de 2014.</t>
  </si>
  <si>
    <t xml:space="preserve">Las evidencias se encuentran en archivo fisico, matriz ley 1712 y archivo mágnetico /publicaciones/página web 2016 los siguientes correos electronicos  nelson.romero@inpec.gov.co - comunicaciones @inpec.gov.co - alejandro.garzon@inpec.gov.co - COORDINACION A CARGO - GRUPO ADMINISTRACION DE LA INFORMACION - Evidencias: acta 03-04-05-06 de 2016 - Ley 1712 reposa en la ruta eléctronica: C:\Users\MARTHA CORDON SCENTRAL\Documentos\2016\PLAN DE ACCION 2016\EVIDENCIAS SEGUIMIENTO I TRIMESTRE 2016. </t>
  </si>
  <si>
    <t>De acuerdo a los compromisos citados en las reunión del Comité Institucional de Desarrollo Administrativo, se realizo la verificación y actualización de la estructura al link de transparencia y acceso a la información pública. Anexo presentación.</t>
  </si>
  <si>
    <t>GRUPO ADMINISTRACION DE LA INFORMACION - Anexo PDF - Pantallazo de la estructura y presentación - ruta: C:\Users\MARTHA CORDON SCENTRAL\Documentos\2016\PLAN DE ACCION 2016\EVIDENCIAS SEGUIMIENTO II TRIMESTRE.</t>
  </si>
  <si>
    <t>Elaborar un (1) informe que incluya actividades encaminadas a mejorar la calidad de la información (contenido, forma y la satisfacción de las  necesidades del usuario de la información).</t>
  </si>
  <si>
    <t>La actividad no se cumplió dentro de la fecha inicial, a razón de que se esta realizando levantamiento de información para actualizar el link - Transparencia y acceso a la información Pública. Dependiendo de los resultados obtenidos se hará el informe con actividades encaminadas a mejorar la calidad de la información.</t>
  </si>
  <si>
    <t>A la fecha no se han reportado avances para el cumplimiento de la actividad: Elaborar un (1) informe que incluya actividades encaminadas a mejorar la calidad de la información (contenido, forma y la satisfacción de las  necesidades del usuario de la información)</t>
  </si>
  <si>
    <t>Publicar en formato de hoja de cálculo en el sitio web oficial de la entidad en el enlace “Transparencia y acceso a información pública” los instrumentos de gestión de la información.</t>
  </si>
  <si>
    <t>Actividad en proceso, se esta conformando el equipo de trabajo, para el diágnostico y recopilacion de información, respecto a los Instrumentos de gestión en base a los formatos publicados en la página de Gobierno en línea.</t>
  </si>
  <si>
    <t>A la fecha no se han reportado avances para el cumplimiento de la actividad: Publicar en formato de hoja de cálculo en el sitio web oficial de la entidad en el enlace “Transparencia y acceso a información pública” los instrumentos de gestión de la información.</t>
  </si>
  <si>
    <t>GRUPO ADMINISTRACION DE LA INFORMACION</t>
  </si>
  <si>
    <t xml:space="preserve">CONSTANZA CAÑON CHARRY </t>
  </si>
  <si>
    <t>Establecer un cronograma de actividades para el impulso de los expedientes.</t>
  </si>
  <si>
    <t>CONSTANZA CAÑON CHARRY</t>
  </si>
  <si>
    <t>Cronograma elaborado de actividades para el impulso de 7 expedientes vigencia 2011</t>
  </si>
  <si>
    <t>Plan de Acciòn 2016, hoja 6 Cronog Impul exped 2011, computador OFIDIS/Grupo Prevenciòn</t>
  </si>
  <si>
    <t>Archivo fisico OFIDI GRUVE Carpeta Plan de acciòn y carpeta virtual PC/Doris Sanchez/mis documentos/plan de acciòn Cronograma paraimpulso y seguimiento expedientes 2011.</t>
  </si>
  <si>
    <t>Realizar seguimiento y vigilancia de las actividades procesales desarrolladas por parte de los operadores disciplinarios.</t>
  </si>
  <si>
    <t>Cronograma elaborado con seguimiento a expedientes 2011</t>
  </si>
  <si>
    <t>Seguimiento realizado con oficios OFIDI-GOPEV-1235-2016 dirigidos a Dr. Nancy Mazuera y Germán Maldonado solicitud estado procesos casos 2011.</t>
  </si>
  <si>
    <t xml:space="preserve">Archivo fisico OFIDI GRUVE Carpeta Plan de acciòn </t>
  </si>
  <si>
    <t>Elaborar y presentar informe final de terminación de procesos hechos 2011.</t>
  </si>
  <si>
    <t>La actividad no ha iniciado, se presenta el informe una vez se culmine el proceso en su totalidad cuyos fallos estàn en revisiòn y aprobaciòn por parte de la Jefatura, hasta tanto se realicen las notificaciones los procesos no quedan totalmente tramitados.</t>
  </si>
  <si>
    <t>8 sesiones de Comité para estudio y análisis de quejas</t>
  </si>
  <si>
    <t>Actas Numeros: 03-2016, 4-2016, 5-2016, 6-2016, 3-2016, 6-2016, 7-2016 y 10-2016, carpeta física comite de quejas OFIDI/Grupo Prevenciòn. No se anexan por cuanto dan cuenta de hechos que estan sometidos a reserva legal dentro de las respectivas investigaciones.</t>
  </si>
  <si>
    <t>12  Sesiones del Comitè para Estudio y análisis de quejas recibidas durante el trimestre.</t>
  </si>
  <si>
    <t>Actas Numeros 010-2016, Acta No. 13-2016,  Acta No. 23-2016, Acta No. 24-2016,  Acta No. 26-2016, Acta No. 30-2016, Acta No. 031-2016, Acta No. 34- 2016, Acta No. 35-2016.     carpeta física comite de quejas OFIDI/Grupo Prevenciòn. No se anexan por cuanto dan cuenta de hechos que estan sometidos a reserva legal dentro de las respectivas investigaciones.</t>
  </si>
  <si>
    <t>Estudio y análisis de la queja o informe por parte del Comité de Evaluación de la Oficina de Control Interno Disciplinario</t>
  </si>
  <si>
    <t>Asignación de las quejas o informes a los funcionarios a través de reparto para la proyección de la decisión tomada en Comité.</t>
  </si>
  <si>
    <t>8 sesiones de asignaciòn de quejas o informes</t>
  </si>
  <si>
    <t>8 formatos de registro 13 y 26 de enero; 5, 12 y 22 de febrero y 2, 4 y 17 de marzo de 2016, carpeta fìsica OFIDI/Grupo Prevenciòn, Carpeta fìsica Reparto de quejas relaciòn de inhibitorios y reparto de quejas para indagación preliminar OFIDI</t>
  </si>
  <si>
    <t>12 Sesiones del Comitè para Estudio y análisis de 430 quejas recibidas durante el trimestre.</t>
  </si>
  <si>
    <t xml:space="preserve">12 registros documentales que evidencias el reparto de las quejas durante el segundo trimestre de 2016, en las siguientes fechas: 19, 27 y 28 de abril; 2, 4(2), 6, 13(2) y 23 de mayo y 13 de junio de 2016.  Reposan en carpeta fìsica carpeta reparto inhibitorios 2016 OFIDI-GRUVE y 5 registros documentados del reparto de IP de fechas: 1 y 19 de abril; 23 de mayo y 1 de junio 2016 y  auto No. 0000102 del 1 de junio.  Reposan en carpeta fìsica carpeta reparto IP - 2016 OFIDI-GRUVE  </t>
  </si>
  <si>
    <t>Revisión y aprobación de la decisión proyectada por el funcionario, para la firma de la Jefatura.</t>
  </si>
  <si>
    <t>Se realiza revisión y aprobación a través del visto bueno del coordinador del Grupo de Investigaciones en los proyectos de autos, Decisión registrada en los libros de autos y decisiones y en SIID</t>
  </si>
  <si>
    <t>Libro Radicador de Expedientes folio 374 en adelante</t>
  </si>
  <si>
    <t xml:space="preserve">Revisiòn y aprobaciòn a través del visto bueno por parte del Coordinador del GINDI en los Proyectos de Autos.  Actuaciones registradas en el libro de Autos y en el SIID </t>
  </si>
  <si>
    <t>Libro radicador de Expedientes folios 384 en adelante ubicado en la Secretaría del Despacho.</t>
  </si>
  <si>
    <t>Finalizar el 100% de los procesos con hechos 2010.        25%        No permitir que opere la prescripción de la acción disciplinaria en la oficina.        15 de diciembre de 2015.        Finalizar 09 de 09 procesos, con hechos 2010</t>
  </si>
  <si>
    <t>2 Visitas de seguimiento de acuerdo con el Cronograma presentado y autorizado por la DINPE</t>
  </si>
  <si>
    <t>Visita durante los dìas 27, 28 y 29 de abril de 2016 a la DIREG NORTE ACTA No. 002-2016 y Visita durante los dìas 13, 14 y 15 de abril de 2016 a la DIREG CENTRAL, Acta 01-2016.  Reposan en carpeta fisica Plan de Acciòn ODIFI-GRUVE</t>
  </si>
  <si>
    <t>Elaboración del cronograma de atención e intervención, y selección de los establecimientos a intervenir con charlas de sensibilización y actualización de régimen disciplinario.</t>
  </si>
  <si>
    <t>Oficio contentivo del Cronograma presentado con fecha 23 de marzo a la DINPE.  cuenta con autorizaciòn y aprobaciòn del Sr Director General</t>
  </si>
  <si>
    <t xml:space="preserve">Carpeta Plan de Acciòn OFIDI  Actiovidad sujeta a modificaciòn en razon a lo aprobado por la DINPE en oficio del 23 de maro de 2016.  </t>
  </si>
  <si>
    <t>Visitas y ejecución de las actividades en los establecimientos seleccionados.( Presencial y/o Virtual)</t>
  </si>
  <si>
    <t>No ha iniciado</t>
  </si>
  <si>
    <t>2 Visitas de seguimiento de acuerdo con el Cronograma presentado y autorizado por la DINPE, en el cual se programaron 6 visitas.</t>
  </si>
  <si>
    <t>Presentación de informes de las actividades semestral y final, ante la Dirección General del Inpec.</t>
  </si>
  <si>
    <t>Informe semestral elaborado</t>
  </si>
  <si>
    <t>Con oficio 2016IE0015757 del 6 de julio 2016, se elaboro el informe con destino a la DINPE contentivo de las  actividades desarrolladas por OFIDI durante al primer semestre del presente año.  pendiente de aprobaciòn y radicación en el Despacho. Carpata virtual: C:\Documents and Settings\DSANCHEZT\Mis documentos\DORIS 2016\COMPARTIDA\OFICIOS 2016\Oficio Informe semestral actividades OFIDI.docx</t>
  </si>
  <si>
    <t>Carlos Alberto Zambrano</t>
  </si>
  <si>
    <t xml:space="preserve">Este producto es de realización y seguimiento para todo el año,a la fecha se han realizado los trámites al 100% de las solicitudes que se han radicado en la Oficina Asesora de Comunicaciones. </t>
  </si>
  <si>
    <t>Las evidencias se encuentran en archivos físicos (carpetas A-Z Nº 1,2,3, que se encuentran en la secretaría de la Oficina Asesora de Comunicaciones, así como en los correos electrónicos olga.padilla@inpec.gov.co y prensa@inpec.gov.co</t>
  </si>
  <si>
    <t xml:space="preserve">Tramitar solicitudes de los diferentes medios de comunicación para el desarrollo de sus actividades periodísticas con la población de internos. </t>
  </si>
  <si>
    <t>Carolina Padilla</t>
  </si>
  <si>
    <t>Secretario Ejecutivo</t>
  </si>
  <si>
    <t xml:space="preserve">A la fecha se han tramitado 185 solicitudes de 185 que se han radicado en la Oficina Asesora de Comunicaciones de los diferentes medios de comunicación para el desarrollo de sus actividades periodísticas con la población de internos. Esta actividad es de realización y seguimiento para todo el año,a la fecha se han realizado los trámites al 100% de las solicitudes que se han radicado en la Oficina Asesora de Comunicaciones. </t>
  </si>
  <si>
    <t xml:space="preserve">A la fecha se han tramitado 236 solicitudes de 236 que se han radicado en la Oficina Asesora de Comunicaciones de los diferentes medios de comunicación para el desarrollo de sus actividades periodísticas con la población de internos. Esta actividad es de realización y seguimiento para todo el año,a la fecha se han realizado los trámites al 100% de las solicitudes que se han radicado en la Oficina Asesora de Comunicaciones. </t>
  </si>
  <si>
    <t xml:space="preserve">Acompañamiento a los diferentes medios de comunicación en el desarrollo de sus actividades periodísticas con la población de internos. </t>
  </si>
  <si>
    <t>Néstor Cárdenas</t>
  </si>
  <si>
    <t>Dragoneante</t>
  </si>
  <si>
    <t xml:space="preserve">A la fecha se han realizado 27 acompañamientos de 27 acompañamientos solicitados a los diferentes medios de comunicación en el desarrollo de sus actividades periodísticas con la población de internos. Esta actividad es de realización y seguimiento para todo el año,a la fecha se han realizado el 100% de los acompañamientos solicitados. </t>
  </si>
  <si>
    <t xml:space="preserve">A la fecha se han realizado 49 acompañamientos de 49 acompañamientos solicitados a los diferentes medios de comunicación en el desarrollo de sus actividades periodísticas con la población de internos. Esta actividad es de realización y seguimiento para todo el año,a la fecha se han realizado el 100% de los acompañamientos solicitados. </t>
  </si>
  <si>
    <t>Las evidencias se encuentran en archivos físicos (carpetas A-Z Nº 1,2,3, que se encuentran en la secretaría de la Oficina Asesora de Comunicaciones, así como en los correos electrónicos olga.padilla@inpec.gov.co y prensa@inpec.gov.co, así como en el archivo fotográfico ubicado en la Sala de Edición de la Oficina Asesora de Comunicaciones</t>
  </si>
  <si>
    <t xml:space="preserve">Este producto es de realización y seguimiento para todo el año, a la fecha se han implementado tres herramientas de comunicación dentro del marco de las políticas de Gobierno en Línea, discriminados en notas web, boletines de prensa y Notinpec. </t>
  </si>
  <si>
    <t>El resgistro de notas web se encuentra en el archvo Excel (nombre P162-medición notas web) en la carpeta de evidencias de OFICO del Drive. Los boletines de prensa se encuentran en la carpeta A-Z con el nombre 'Boletines 2016' que reposa en la secretaría de la Oficina Asesora de Comunicaciones. Las ediciones de Notinpec se podrán encontrar en el siguiente link de la página institucional del INPEC (http://www.inpec.gov.co/portal/page/portal/Inpec/Noticias/NOTINPEC). El registro de notas web se encuentran en .....</t>
  </si>
  <si>
    <t>3</t>
  </si>
  <si>
    <t>Este producto es de realización y seguimiento para todo el año, a la fecha se han implementado tres herramientas de comunicación dentro del marco de las políticas de Gobierno en Línea, discriminados en notas web, boletines de prensa y Notinpec</t>
  </si>
  <si>
    <t>El registro de las notas web se encuentran en el el archivo Excel del Drive. Los boletines de prensa se encuentran en la carpeta A-Z con el nombre de 'Boletines 2016' que reposa en la secretaría de la Oficina Asesora de Comunicaciones. Las ediciones de Notinpec se podrán encontrar en el siguiente link de la página institucional del INPEC (http://www.inpec.gov.co/portal/page/portal/Inpec/Noticias/NOTINPEC)</t>
  </si>
  <si>
    <t xml:space="preserve">Implementar herramientas de comunicación dentro del marco de las políticas de Gobierno en Línea. </t>
  </si>
  <si>
    <t xml:space="preserve">María Catalina Canal - Marta Muriel - Lina María Pérez </t>
  </si>
  <si>
    <t xml:space="preserve">Se implementaron las herramientas de comunicación dentro del marco de las políticas de Gobierno en Línea (Notas Web, Boletines de Prensa, Notinpec). Se han realizado 24 notas web, 23 boletines de prensa y 14 ediciones de Notinpec. Esta actividad es de realización y seguimiento para todo el año,a la fecha se han realizado los trámites al 100% de las solicitudes que se han radicado en la Oficina Asesora de Comunicaciones. </t>
  </si>
  <si>
    <t xml:space="preserve">Las notas web se encuentran publicadas en la página institucional y el registro en la oficina de Sistemas. Los boletines de prensa se encuentran en el buzón de mensajes enviado del correo prensa@inpec.gov.co y las ediciones de Notinpec en el equipo de cómputo 286125 de la Oficina Asesora de Comunicaciones, así como en los correos enviado de notinpec@inpec.gov.co </t>
  </si>
  <si>
    <t xml:space="preserve">Se implementaron las herramientas de comunicación dentro del marco de las políticas de Gobierno en Línea (Notas Web, Boletines de Prensa, Notinpec). Se han realizado 43 notas web, 62 boletines de prensa y 26 ediciones de Notinpec. </t>
  </si>
  <si>
    <t>El registro de notas web se encuentra en el archvo Excel (nombre P162-medición notas web) en la carpeta de evidencias de OFICO del Drive. Los boletines de prensa se encuentran en el buzón de mensajes enviado del correo prensa@inpec.gov.co y en la carpeta A-Z con nombre 'Boletines 2016) que reposa en la Secretaría de la Oficina Asesora de Comunicaciones. Las ediciones de Notinpec se pueden encontrar en el siguiente link de la página institucional  (http://www.inpec.gov.co/portal/page/portal/Inpec/Noticias/NOTINPEC)</t>
  </si>
  <si>
    <t xml:space="preserve">Generar contenido para alimentar las herramientas de comunicación implementadas dentro del marco de las políticas de Gobierno en Línea. </t>
  </si>
  <si>
    <t xml:space="preserve">Se generó contenido para alimentar las herramientas de comunicación  implementadas dentro del marco de las políticas de Gobierno en Línea. Estos contenidos se pueden ver reflejados en la publicación de las notas web, los boletines de prensa y las ediciones de Notinpec. </t>
  </si>
  <si>
    <t xml:space="preserve"> Implementar herramientas de comunicación dentro del marco de las políticas de Gobierno en Línea. </t>
  </si>
  <si>
    <t xml:space="preserve">Se implementaron las herramientas de comunicación dentro del marco de las políticas de Gobierno en Línea (Notas Web, Boletines de Prensa, Notinpec). Se han realizado --- notas web, 27 boletines de prensa y 14 ediciones de Notinpec. </t>
  </si>
  <si>
    <t xml:space="preserve">Las notas web se pueden ver publicadas en la página web institucional, los boletines de prensa han sido enviados desde el correo institucional prensa@inpec.gov.co y las ediciones de Notinpec están en el equipo de cómputo 286125 de la Oficina Asesora de Comunicaciones - Grupo de Comunicación Organizacional - Sala de Edición. </t>
  </si>
  <si>
    <t xml:space="preserve">En el primer trimestre del año se realizaron las dos campañas institucionales cumpliendo con la meta propuesta. </t>
  </si>
  <si>
    <t xml:space="preserve">Las evidencias de estas campañas se encuentras en los equipos de cómputo de las Oficina Asesora de Comunicaciones. </t>
  </si>
  <si>
    <t xml:space="preserve">Diseñar campaña institucional de mejora en la cultura y el clima organizacional. </t>
  </si>
  <si>
    <t>Edwards Rodríguez</t>
  </si>
  <si>
    <t xml:space="preserve">A la fecha se han realizado dos campañas institucionales. Se realizó un vídeo intitucional para la campaña II fase de derechos humanos y la divulgación de la campaña de Transportes relacionadas a la construcción del plan de seguridad vial. </t>
  </si>
  <si>
    <t xml:space="preserve">Implementar campaña institucional de mejora en la cultura y el clima organizacional. </t>
  </si>
  <si>
    <t xml:space="preserve">Se realizó un vídeo intitucional para la campaña II fase de derechos humanos y la divulgación de la campaña de Transportes relacionadas a la construcción del plan de seguridad vial. </t>
  </si>
  <si>
    <t>Carlos Albeto Zambrano</t>
  </si>
  <si>
    <t xml:space="preserve">La Política de Comunicaciones ya fue realizada, publicada y divulgada. </t>
  </si>
  <si>
    <t>La Política de Comunicaciones Institucional se encuentra publicada en el siguiente link de la página institucional del INPEC (http://www.inpec.gov.co/portal/page/portal/Inpec/ServiciosDeInformacionAlCiudadano/Convocatorias/POLITICA%20DE%20COMUNICACIONES%20INSTITUCIONALES%20INPEC.pdf). La Política Institucional fue divulgada a nivel nacional el día 30 de marzo de 2016, mediante Boletín Interno Nº 007. El Boletín Interno se encuetra en la carpeta de boletines del equipo de cómputo 286125, la divulgación masiva se encuentra en la bandeja de mensajes enviados del correo electrónico comunicacionorganizacional@inpec.gov.co, del mismo equipo de la Oficina Asesora de Comunicaciones, Sala de Edición. Así como en el archivo de evidencias de OFICO habilitado en el Drive.</t>
  </si>
  <si>
    <t>Divulgación de la Política Institucional</t>
  </si>
  <si>
    <t>Lina María Pérez Toro</t>
  </si>
  <si>
    <t xml:space="preserve">La Política Institucional fue divulgada a nivel nacional el día 30 de marzo de 2016, mediante Boletín Interno Nº 007 </t>
  </si>
  <si>
    <t xml:space="preserve">El Boletín Interno se encuetra en la carpeta de boletines del equipo de cómputo 286125, la divulgación masiva se encuentra en la bandeja de mensajes enviados del correo electrónico comunicacionorganizacional@inpec.gov.co, del mismo equipo de la Oficina Asesora de Comunicaciones, Sala de Edición. Así como en el archivo de evidencias de OFICO habilitado en el Drive. </t>
  </si>
  <si>
    <t xml:space="preserve">Estas acciones se realizan a lo largo de todo el año, estas mediciones son correspondientes al I trismestre de 2016. </t>
  </si>
  <si>
    <t xml:space="preserve">La medición del rating se encuentra en el correo electrónico analucia.villavicencio@inpec.gov.co, las notas positivas publicadas en el informe de monitoreo diario de medios de comunicación y Notinpec en el equipo de cómputo 286125 de la Oficina Asesora de Comunicaciones, Sala de Edición. </t>
  </si>
  <si>
    <t xml:space="preserve">Medición rating programa 'Reportajes de Libertad'. </t>
  </si>
  <si>
    <t>Arbey García</t>
  </si>
  <si>
    <t>Técnico Administrativo</t>
  </si>
  <si>
    <t xml:space="preserve">En los meses de enero, febrero y marzo se transmitieron repeticiones del programa ya que este año no se ha iniciado el programa de televisión porque la Oficina Asesora Jurídica aún no ha aprobado la resolución para la minuta. Sin embargo la medición se realizó en enero y febrero. </t>
  </si>
  <si>
    <t xml:space="preserve">El archivo de medición de rating se encuentra en el equipo de cómputo 286125 de la Oficina Asesora de Comunicaciones, Grupo de Comunicación Organizacional, Sala de Edición, Bodega. Además de la carpeta de evidencias de OFICO del Drive. </t>
  </si>
  <si>
    <t>A la fecha se han emitido 4 programas de Reportajes de Libertad en las siguientes fechas 8 de mayo de 2016, 22 de mayo de 2016, 05 de junio de 2016 y 19 de junio de 2016</t>
  </si>
  <si>
    <t>Medir notas positivas publicadas en medios de comunicación.</t>
  </si>
  <si>
    <t xml:space="preserve">María Catalina Canal </t>
  </si>
  <si>
    <t xml:space="preserve">Se realizó la medición de las notas positivas publicadas en medios de comunicación. Se registraron 17 noticias positivas en el monitoreo diario a medios de comunicación. </t>
  </si>
  <si>
    <t>La medición de notas positivas se encuentran registradas en el monitoreo diario de medios de comunicación, estos archivos se encuentran en el equipo de cómputo del jefe de la Oficina Asesora de Comunicaciones. Ademas en el archivo de la carpeta de evidencias de OFICO en el Drive</t>
  </si>
  <si>
    <t>El esquema de publicación fue difundido mediante Boletín Interno Nº006 el día 15 de marzo de 2016.</t>
  </si>
  <si>
    <t xml:space="preserve">El Boletín Interno Nº006 se encuentra en el archivo de boletines en el equipo de cómputo 286125, además de estar en la carpeta de evidencia OFICO del Drive. La difusión masiva del boletín se realizó desde el correo electrónico notinpec@inpec.gov.co, del mismo equipo perteneciente a la Oficina Asesora de Comunicaciones, Sala de Edición. </t>
  </si>
  <si>
    <t>Reenviar a través de correos electrónicos a todos los funcionarios de nivel nacional, el esquema de publicación adoptado</t>
  </si>
  <si>
    <t xml:space="preserve">El esquema de publicación reenviado a través de correos electrónicos a todos los funcionarios a niven nacional. El esquema de publicación fue difundido mediante Boletín Interno Nº006 el día 15 de marzo de 2016, a la base de datos de los correos electrónicos a nivel nacional. </t>
  </si>
  <si>
    <t xml:space="preserve">Se inició el proceso de cotizaciones para el diseño e impresión de la Revista Intitucional, dando así cumplimiento al fortalecimiento de esta.  </t>
  </si>
  <si>
    <t xml:space="preserve">El 1 de abril se solicitaron las cotizaciones a la Imprenta Nacional y otras particulares, para entregar los estudios previos. </t>
  </si>
  <si>
    <t xml:space="preserve">Diseño Revista Institucional. </t>
  </si>
  <si>
    <t>Marta Muriel</t>
  </si>
  <si>
    <t>Las cotizaciones fueron solicitadas a través del correo electrónico analucia.villavicencio@inpec.gov.co, mediante el Oficio Nº 0366</t>
  </si>
  <si>
    <t xml:space="preserve">El contrato No.125 celebrado con Editores CONARTES SAS cuyo objeto es
“Contratar la adquisición de la séptima edición de la revista institucional, material POP (carpetas) y diplomas del día del giardián del Instituo Nacional Penitenciario y Carcelario”, se encuentra en EJECUCIÓN.
Fecha de inicio: 03 de junio de 2016  
Fecha de culminación: 30 de septiembre de 2016
A la fecha la imprenta está trabajando en el diseño de la revista con los insumos que OFICO le suministra. </t>
  </si>
  <si>
    <t xml:space="preserve">El contrato se encuentra en la carpeta de evidencias OFICO del Drive con el nombre P167 - Contrato No. 125 - Contratación Revista Insitucional. Así como en la AZ con nombre 'Contratos 125 - 2016 Editores CONARTE'. </t>
  </si>
  <si>
    <t xml:space="preserve">Proceso de impresión Revista Institucional. </t>
  </si>
  <si>
    <t>El contrato No.125 celebrado con Editores CONARTES SAS cuyo objeto es
“Contratar la adquisición de la séptima edición de la revista institucional, material POP (carpetas) y diplomas del día del giardián del Instituo Nacional Penitenciario y Carcelario”, se encuentra en EJECUCIÓN.
Fecha de inicio: 03 de junio de 2016  
Fecha de culminación: 30 de septiembre de 2016
Después del proceso de diseño la imprenta iniciará el proceso de impresión con fehca límite de entrega del 30 de septiembre de 2016.</t>
  </si>
  <si>
    <t xml:space="preserve">El contrato se encuentra en la carpeta de evidencias OFICO del Drive con el nombre P167 - Contrato No. 125 - Contratación Revista Insitucional.El contrato se encuentra en la carpeta de evidencias OFICO del Drive con el nombre P167 - Contrato No. 125 - Contratación Revista Insitucional. Así como en la AZ con nombre 'Contratos 125 - 2016 Editores CONARTE'. </t>
  </si>
  <si>
    <t xml:space="preserve">Distribución de la Revista Institucional  </t>
  </si>
  <si>
    <t xml:space="preserve">El contrato No.125 celebrado con Editores CONARTES SAS cuyo objeto es
“Contratar la adquisición de la séptima edición de la revista institucional, material POP (carpetas) y diplomas del día del giardián del Instituo Nacional Penitenciario y Carcelario”, se encuentra en EJECUCIÓN.
Fecha de inicio: 03 de junio de 2016  
Fecha de culminación: 30 de septiembre de 2016
El proceso de distribución de la Revista Institucional está a cargo de OFICO, a la fecha se está actualizando la base de datos de las personas que recibirán el material. </t>
  </si>
  <si>
    <t xml:space="preserve">La actividad para este producto se ha realizado con asesoría de la Oficina Asesora de Planeación. </t>
  </si>
  <si>
    <t xml:space="preserve">Las evidencias reposan en el inercambio de correos electrónicos entre comunicacionorganizacional@inpec.gov.co y angelica.patino@inpec.gov.co. así como en la carpeta de evidencias OFICO del Drive. </t>
  </si>
  <si>
    <t xml:space="preserve">El Manual de Crisis fue elaborado por parte de OFICO, la aprobación se ha realizado por parte de la Oficina Asesora de Planeación mediante un trabajo conjunto con la funcionario Angélica Patiño. </t>
  </si>
  <si>
    <t>Realizar seguimiento a la aprobación del Manual de Comunicación de Crisis</t>
  </si>
  <si>
    <t xml:space="preserve">Se realizó el seguimiento a la aprobación del Manual de Crisis. Para dicho seguimiento se realizaron reuniones con Angélica Patiño, profesional de la Oficina de Planeación quien ha brindado asesoría para este procedimiento. </t>
  </si>
  <si>
    <t>Los vídeos institucionales fueron elaborados y editados en la Sala de Edición de la Oficina Asesora de Comunicaciones, resaltando que la meta eran 4 vídeos anuales y sólo en el I trimestre ya se realizaron 5.</t>
  </si>
  <si>
    <t>Los vídeos se encuentran en archivos audiovisuales en el equipo de cómputo  311105 ubicado en la Sala de Edición de la Oficina Asesora de Comunicaciones - Bodega y en el canal de youtube institucional https://www.youtube.com/user/Reportajesdelibertad</t>
  </si>
  <si>
    <t>Preproducción vídeos institucionales</t>
  </si>
  <si>
    <t>Edwards Rodríguez - Néstor Cárdenas</t>
  </si>
  <si>
    <t>Las prepoducciones de estos 5 vídeos institucionales se realizaron en el I trimestre de trabajo.  Se realizó la pre producción de 5 vídeos institucionales: 1. II Festival Nacional de Teatro Carcelario. 2. Unidos por los DDDHH 2016. 3. Sertblog 4. Reciclar es asunto de todas. 5. Video Libera Free Press - Cámara de Comercio de Bogotá.</t>
  </si>
  <si>
    <t xml:space="preserve">A la fecha se han realizado 9 vídeos institucionales superando la meta propuesta en el Plan de Acción 2016. Las prepoducciones de estos 9 vídeos institucionales se realizaron en el primer semestre de trabajo.  Se realizó la pre producción de 9 vídeos institucionales: 1. SERTBLOQ. 2. RECICLAR ES ASUNTO DE TODOS. 3. VISITEL.
4. LIBERA FREEPRESS. 5. Nota EPMSC ACACIAS. 6. Nota CAMIS MINJUSTICIA. 7. Mensaje DÍA DE LA TIERRA.
8. Video LGBT. 9.II FESTIVAL NACIONAL DE TEATRO CARCELARIO. </t>
  </si>
  <si>
    <t xml:space="preserve">Edición videos institucionales </t>
  </si>
  <si>
    <t>Las edición de estos 5 vídeos institucionales se realizaron en el I trimestre de trabajo. Se realizó la edición de 5 vídeos institucionales: 1. II Festival Nacional de Teatro Carcelario. 2. Unidos por los DDDHH 2016. 3. Sertblog 4. Reciclar es asunto de todas. 5. Video Libera Free Press - Cámara de Comercio de Bogotá.</t>
  </si>
  <si>
    <t>Los vídeos se encuentran en archivos audiovisuales en el equipo de cómputo  311105 ubicado en la Sala de Edición de la Oficina Asesora de Comunicaciones - Bodega</t>
  </si>
  <si>
    <t xml:space="preserve">Las ediciones de estos 9 vídeos institucionales se realizaron en el I trimestre de trabajo. Se realizó la edición de 9 vídeos institucionales: 1. SERTBLOQ. 2. RECICLAR ES ASUNTO DE TODOS. 3. VISITEL.
4. LIBERA FREEPRESS. 5. Nota EPMSC ACACIAS. 6. Nota CAMIS MINJUSTICIA. 7. Mensaje DÍA DE LA TIERRA.
8. Video LGBT. 9.II FESTIVAL NACIONAL DE TEATRO CARCELARIO. </t>
  </si>
  <si>
    <t>Mario Jimenez Gayon</t>
  </si>
  <si>
    <t xml:space="preserve">De acuerdo al Programa Anual de Auditorias para la vigencia 2016, aprobado (Comite de Coordinacion del Sistema de Control Interno llevado a cabo en enero de esta vigencia) y publicado (en la ruta: Pagina web institucional - link Reportes de Control interno - Pestaña Programa Anual de Auditorias), para el periodo Enero - Marzo de 2016 se han realizado  02 (dos) de 06 (seis) Auditorias, todas ellas aunque en estado preliminar traen su respectivo capitulo de riesgos. </t>
  </si>
  <si>
    <t>1. Los soportes de las actividades del producto P75 reposan en la siguiente ruta:
C:\Users\NJACOSTAN.SCENTRAL\Documents\2016\PLAN DE ACCION 2016\PRODUCTO P75
2. Ruta Drive Google: 
https://drive.google.com/drive/u/1/folders/0B2yLbWtDgQU9eTNBMkd2STQwVGs</t>
  </si>
  <si>
    <t>96</t>
  </si>
  <si>
    <t xml:space="preserve">Tomando como referencia el Programa Anual de Auditorias para la vigencia 2016, aprobado (Comite de Coordinacion del Sistema de Control Interno llevado a cabo en enero de esta vigencia) y publicado (en la ruta: Pagina web institucional - link Reportes de Control interno - Pestaña Programa Anual de Auditorias), para el periodo Enero - Junio de 2016 se han realizado  06 (seis) de 07 (siete) Auditorias, dos de ellas ya con informe final y las restantes en estado preliminar, traen su respectivo capitulo de riesgos. </t>
  </si>
  <si>
    <t>1. Los soportes de las actividades del producto P75 reposan en la siguiente ruta:
C:\Users\NJACOSTAN.SCENTRAL\Documents\2016\PLAN DE ACCION 2016\Segundo Trimestre\PRODUCTO P75
2. Ruta Drive Google: 
https://drive.google.com/drive/u/1/folders/0B2yLbWtDgQU9dGdSd2ttdzV3alU</t>
  </si>
  <si>
    <t>1.Elaborar y presentar al comité de coordinación de control interno el Programa Anual de Auditorias para su aprobación.</t>
  </si>
  <si>
    <t>Equipo Auditor OCI</t>
  </si>
  <si>
    <t>1. El dia 28 de Enero de 2016 fue presentado ante el Comite de Coordinacion del Sistema de Control Interno el Programa Anual de Auditorias y actividades de la Oficina de Control Interno de la Entidad (Registro de Comite en el Acta 001 del 28 de Enero de 2016), alli fue aprobado el programa por parte de los miembros del comite.</t>
  </si>
  <si>
    <t>1.El acta correspondiente reposa en la siguienteRuta:
C:\Users\NJACOSTAN.SCENTRAL\Documents\2016\PLAN DE ACCION 2016\PRODUCTO P75\Elaborar y presentar al CCC Programa Anual Auditorias 2016 (ACTIV. 1)
2.  Ruta Drive Google: https://drive.google.com/drive/u/1/folders/0B2yLbWtDgQU9Vnc1VURvS2s5WnM</t>
  </si>
  <si>
    <t>1.El Programa Anual de Auditorias fue modificado en razon a factores externos de la oficina tales como vacaciones de funcionarios, movimiento de personal, solicitudes de Auditorias Especiales por parte de la Alta Direccion, etc.</t>
  </si>
  <si>
    <t>1.El acta correspondiente reposa en la siguienteRuta:
C:\Users\NJACOSTAN.SCENTRAL\Documents\2016\PLAN DE ACCION 2016\Segundo Trimestre\PRODUCTO P75\Elaborar y presentar al CCC Programa Anual Auditorias 2016 (ACTIV. 1)
2.  Ruta Drive Google: https://drive.google.com/drive/u/1/folders/0B2yLbWtDgQU9alBjZnpaU0lXQ0k</t>
  </si>
  <si>
    <t>2.Socializar el Programa Anual de Auditorias a través de la página WEB</t>
  </si>
  <si>
    <t>2. Posteriormente a su aprobacion fue publicado en la pagina web de la Entidad el programa Anual de Auditorias de la vigencia 2016, esto para conocimiento y consulta de todos los interesados (Ruta : http://www.inpec.gov.co/portal/page/portal/Inpec/Institucion/ReportesDeControlInterno/Tab2/PROGRAMA%20ANUAL%20DE%20AUDITORIA%20INPEC%202016.pdf)</t>
  </si>
  <si>
    <t>1.El soporte correspondiente reposa en la siguiente Ruta: C:\Users\NJACOSTAN.SCENTRAL\Documents\2016\PLAN DE ACCION 2016\PRODUCTO P75\Publicacion Pagina Web INPEC Programa Anual de Auditorias 2016 (ACTIV.2)
2.  Ruta Drive Google: https://drive.google.com/drive/u/1/folders/0B2yLbWtDgQU9V1RyZXg5endWU2M</t>
  </si>
  <si>
    <t>2. El Programa Anual de Auditorias ya fue publicado en la pagina web institucional en el siguiente link: 
http://www.inpec.gov.co/portal/page/portal/Inpec/Institucion/ReportesDeControlInterno/ProgramaAuditorias/CRONOGRAMA%20AUDITORIAS.pdf</t>
  </si>
  <si>
    <t>1.El soporte correspondiente reposa en la siguiente Ruta: C:\Users\NJACOSTAN.SCENTRAL\Documents\2016\PLAN DE ACCION 2016\Segundo Trimestre\PRODUCTO P75\Publicacion Pagina Web INPEC Programa Anual de Auditorias 2016 (ACTIV.2)
2.  Ruta Drive Google: https://drive.google.com/drive/u/1/folders/0B2yLbWtDgQU9MUVWRVdGT1A2WWs</t>
  </si>
  <si>
    <t>3.Realizar las auditorias proyectadas en el Programa Anual de Auditorias.</t>
  </si>
  <si>
    <t xml:space="preserve">3.De las 06 auditorias programadas para el periodo enero - marzo de 2016 no se han podido realizar 04, esto en razon al movimiento que ha sufrido la Oficina de Control Interno en su personal (Salida y llegada de funcionarios), esto a generado cambios en el Programa de Auditoria aprobado actualmente, situacion que sera informada formalmente en su momento. </t>
  </si>
  <si>
    <t>1. Los Informes Preliminares reposan en la siguiente ruta: 
C:\Users\NJACOSTAN.SCENTRAL\Documents\2016\PLAN DE ACCION 2016\PRODUCTO P75
2.Al interior de la Oficina reposa el archivo documental en fisico  del Informe ( AZ : PLAN DE ACCION 2016 OCI)
3. Como es un informe preliminar aun no oficial, la Oficina de Control Interno no lo sube al drive.</t>
  </si>
  <si>
    <t xml:space="preserve">3. Durante el periodo Abril - Junio de 2016 se han llevado a cabo cinco  (06) Auditorias de gestion de siete (07) programadas,  en cumplimiento del rol de evaluacion y seguimiento de la dependencia, de estas dos (02) ya tienen informe final y se encuentran publicados en la pagina web Institucional, los tres (03) restantes estan en fase preliminar y por tal razon no se publican ni se anexan en los soportes en razon a que pueden sufrir modificaciones, dependiendo las circunstancias en las que el Auditado en su derecho de replica pueda rebatir alguno de los hallazgos establecidos.  </t>
  </si>
  <si>
    <t>1. Los Informes Preliminares y Finales reposan en la siguiente ruta: 
C:\Users\NJACOSTAN.SCENTRAL\Documents\2016\PLAN DE ACCION 2016\Segundo Trimestre\PRODUCTO P75
2.Al interior de la Oficina reposa el archivo documental en fisico  del Informe ( AZ : PLAN DE ACCION 2016 OCI)
3. Ruta Drive Google:
https://drive.google.com/drive/u/1/folders/0B2yLbWtDgQU9VDNNRDVwOEZLN00</t>
  </si>
  <si>
    <t>4.Elaborar dentro del informe de Auditoria un capitulo en el cual se identifiquen los riesgos (Corrupción y gestión) percibidos en las auditorias</t>
  </si>
  <si>
    <t>Equipo OCI</t>
  </si>
  <si>
    <t>Pendiente de la aprobacion (Firma por parte de la jefatura) del Informe preliminar correspondiente a la AUDITORÍA ESPECIAL – SEGUIMIENTO
DIRECTIVAS TRANSITORIAS                N° 000008 DE 2012 Y N° 000015 DE 2013, FINALIZAR LA RECEPCIÓN Y ENTREGA DE BIENES
 DONADOS AL INPEC POR LA DIAN, en dicho informe se elaboro el correspondiente capitulo de riesgos obligatorio en cada uno de los procesos de evaluacion llevados a cabo por los funcionarios de esta Oficina.</t>
  </si>
  <si>
    <t>1.El Informe Preliminar de la Auditoria Especial se encuentra en la siguiente 
Ruta: C:\Users\NJACOSTAN.SCENTRAL\Documents\2016\PLAN DE ACCION 2016\PRODUCTO P75\Informes de Auditoria con Capitulo de Riesgos 2016 (ACTIV.4)
2.Al interior de la Oficina reposa el archivo documental en fisico  del Informe ( AZ : PLAN DE ACCION 2016 OCI)
3. Como es un informe preliminar aun no oficial, la Oficina de Control Interno no lo sube al drive.</t>
  </si>
  <si>
    <t>4. En los Informes Finales de  las dos (02) Auditorias publicadas en la Pagina Web Institucional  se observa el capitulo respectivo de los riesgos institucionales establecidos durante el ejercicio auditor.</t>
  </si>
  <si>
    <t>1.El Informe Preliminar de la Auditoria Especial se encuentra en la siguiente 
Ruta: C:\Users\NJACOSTAN.SCENTRAL\Documents\2016\PLAN DE ACCION 2016\Segundo Trimestre\PRODUCTO P75\Informes de Auditoria con Capitulo de Riesgos 2016 (ACTIV.4)
2.Al interior de la Oficina reposa el archivo documental en fisico  del Informe ( AZ : PLAN DE ACCION 2016 OCI)
3. Ruta Drive Google:
https://drive.google.com/drive/u/1/folders/0B2yLbWtDgQU9STRSODJnQ0pIQWc</t>
  </si>
  <si>
    <t>Para este producto se han llevado a cabo las tres primeras actividades en su totalidad, es asi como se cuenta con la linea base de medicion del incremento de la percepcion positiva de la Oficina de Control Interno al interior del instituto, esto esta dado por las 56 encuestas llevadas a cabo y su respectivo analisis y tabulacion condensados en el "INFORME DE MEDICIÓN Y ANÁLISIS DE LA PERCEPCIÓN DE LA OFICINA DE CONTROL INTERNO DEL INPEC", alli se tienen unos resultados los cuales ademas de la Encuesta en si misma tiene el insumo del Informe Ejecutivo Anual 2014 y el Informe de los resultados de la Auditoria de la CGR vigencia 2013 
Con las acciones realizadas anteriormente se procedio a elaborar el Plan de Trabajo para la ejecucion de la Obra de Teatro y demas actividades programadas con motivo del dia del Control interno en la Entidad.</t>
  </si>
  <si>
    <t>1. Los soportes de las actividades del producto P59 reposan en la siguiente ruta:
C:\Users\NJACOSTAN.SCENTRAL\Documents\2016\PLAN DE ACCION 2016\PRODUCTO P59
2. Ruta Drive Google: 
https://drive.google.com/drive/u/1/folders/0B2yLbWtDgQU9WURlLVBYaFpkclk</t>
  </si>
  <si>
    <t>Se han llevado a cabo las tres primeras actividades en su totalidad, es asi como se cuenta con la linea base de medicion del incremento de la percepcion positiva de la Oficina de Control Interno al interior del instituto, esto esta dado por las 56 encuestas llevadas a cabo y su respectivo analisis y tabulacion condensados en el "INFORME DE MEDICIÓN Y ANÁLISIS DE LA PERCEPCIÓN DE LA OFICINA DE CONTROL INTERNO DEL INPEC", alli se tienen unos resultados los cuales ademas de la Encuesta en si misma tiene el insumo del Informe Ejecutivo Anual 2014 y el Informe de los resultados de la Auditoria de la CGR vigencia 2013 
El Plan de Trabajo existente fue modificado en razon a circunstancias ajenas a la Oficina de Control Interno, es asi como segun oficio remitido por parte de la Oficina Asesora de Planeacion la modificacion del plan de adquisiciones 2016 solo podia llevarse a cabo en el mes de Julio de 2016, dificultando asi toda la planeacion hecha, por esta razon la actividad numero 4 y 5 no fue realizada segun las fechas establecidas, esperamos hacer las modificaciones requeridas en el cronograma y en el plan de trabajo para asi dar cumplimiento efectivo de este producto.</t>
  </si>
  <si>
    <t>1. Los soportes de las actividades del producto P59 reposan en la siguiente ruta:
C:\Users\NJACOSTAN.SCENTRAL\Documents\2016\PLAN DE ACCION 2016\Segundo Trimestre\PRODUCTO P59
2. Ruta Drive Google: 
https://drive.google.com/drive/u/1/folders/0B2yLbWtDgQU9eUJMRTVPQnAxNmc</t>
  </si>
  <si>
    <t>1.  Diagnostico de la percepción de la Oficina de Control Interno en la Entidad vía encuesta.</t>
  </si>
  <si>
    <t xml:space="preserve">1. Fueron realizadas 56 encuestas en las cuales se evaluo la percepcion de la oficina de control interno al interior de la Entidad.  </t>
  </si>
  <si>
    <t>1.Las encuestas y el diagnostico correspondiente reposan en el archivo Informatico del Equipo del Responsable del seguimiento al Plan de Accion de la Oficina de Control interno.
Ruta: C:\Users\NJACOSTAN.SCENTRAL\Documents\2016\PLAN DE ACCION 2016\PRODUCTO P59\Encuestas de Percepcion OCI 2015 (ACTIV. 1)
2.Al interior de la Oficina reposa el archivo documental en fisico  de las Encuestas ( AZ : PLAN DE ACCION 2016 OCI)
3.  Ruta Drive Google: https://drive.google.com/drive/u/1/folders/0B2yLbWtDgQU9QlRyQlhtenUzTVk</t>
  </si>
  <si>
    <t>1. Fueron realizadas 56 encuestas en las cuales se evaluo la percepcion de la oficina de control interno al interior de la Entidad.</t>
  </si>
  <si>
    <t>1.Las encuestas y el diagnostico correspondiente reposan en el archivo Informatico del Equipo del Responsable del seguimiento al Plan de Accion de la Oficina de Control interno.
Ruta: C:\Users\NJACOSTAN.SCENTRAL\Documents\2016\PLAN DE ACCION 2016\Segundo Trimestre\PRODUCTO P59\Encuestas de Percepcion OCI 2015 (ACTIV. 1)
2.Al interior de la Oficina reposa el archivo documental en fisico  de las Encuestas ( AZ : PLAN DE ACCION 2016 OCI)
3.  Ruta Drive Google: https://drive.google.com/drive/u/1/folders/0B2yLbWtDgQU9RE9jQnVhV2FIMHc</t>
  </si>
  <si>
    <t xml:space="preserve">2. Analizar la evaluación del Sistema de Control Interno del INPEC tomando como insumos: informe Auditoria Contraloría 2013- Informe ejecutivo anual de la OCI 2014 </t>
  </si>
  <si>
    <t>2. El resultado de las Encuestas realizadas junto al respectivo analisis  del Sistema de Control Interno dentro de la Entidad y de otros insumos como el Informe Ejecutivo Anual de la OCI 2014 y el Informe de la Auditoria llevada a cabo por la CGR en el año 2013 se condenso en el Informe diagnostico denominado "INFORME DE MEDICIÓN Y ANÁLISIS DE LA PERCEPCIÓN DE LA OFICINA DE CONTROL INTERNO DEL INPEC"</t>
  </si>
  <si>
    <t>1.El informe Diagnostico y los insumos reposan en la siguiente Ruta: C:\Users\NJACOSTAN.SCENTRAL\Documents\2016\PLAN DE ACCION 2016\PRODUCTO P59\Informe de Medicion y Analisis - Percepcion OCI 2016 - Insumos (ACTIV.2)
2.Registro documental en fisico de la Oficina, Informe e Insumos
3.  Ruta Drive Google: https://drive.google.com/drive/u/1/folders/0B2yLbWtDgQU9akg4X0NLTUxiZlU</t>
  </si>
  <si>
    <t>1.El informe Diagnostico y los insumos reposan en la siguiente Ruta: C:\Users\NJACOSTAN.SCENTRAL\Documents\2016\PLAN DE ACCION 2016\PRODUCTO P59\Segundo Trimestre\Informe de Medicion y Analisis - Percepcion OCI 2016 - Insumos (ACTIV.2)
2.Registro documental en fisico de la Oficina, Informe e Insumos
3.  Ruta Drive Google: https://drive.google.com/drive/u/1/folders/0B2yLbWtDgQU9MlBNN2VQOUN4QXc</t>
  </si>
  <si>
    <t xml:space="preserve">3. Diseñar Plan de trabajo (Cronograma)con base en los resultados del análisis del numeral 2.  </t>
  </si>
  <si>
    <t>3. Actualmente se cuenta con un Plan de trabajo que contempla para su ejecucion los meses de Mayo, Junio y julio del año 2016, puede ser suceptible a cambios o imprevistos que se presenten durante el proceso contractual mediante el cual se busca ejecutar la actividad programada "Obra de Teatro Dia de Control Interno 2016".</t>
  </si>
  <si>
    <t>1.El Plan de Trabajo se puede encontrar en la siguiente Ruta: C:\Users\NJACOSTAN.SCENTRAL\Documents\2016\PLAN DE ACCION 2016\PRODUCTO P59\Plan de Trabajo (Cronograma) (ACTIV.3)
2.Registro documental en fisico de la Oficina, Plan de Trabajo
3.  Ruta Drive Google: https://drive.google.com/drive/u/1/folders/0B2yLbWtDgQU9WjNHeUpQTlNMNkk</t>
  </si>
  <si>
    <t>3. El plan de trabajo se ajusto en razon a los inconvenientes en el proceso de aprobacion del presupuesto para la Obra de Teatro y el proceso de contratacion del mismo.</t>
  </si>
  <si>
    <t>1.El Plan de Trabajo se puede encontrar en la siguiente Ruta: C:\Users\NJACOSTAN.SCENTRAL\Documents\2016\PLAN DE ACCION 2016\Segundo Trimestre\PRODUCTO P59\Plan de Trabajo (Cronograma) (ACTIV.3)
2.Registro documental en fisico de la Oficina, Plan de Trabajo
3.  Ruta Drive Google: https://drive.google.com/drive/u/1/folders/0B2yLbWtDgQU9WG9sem1SYkRYTTQ</t>
  </si>
  <si>
    <t>4. Desarrollar el Plan de Trabajo 
4.1. Celebración del Día de Control Interno en el INPEC
4.1.1. Obra de Teatro
4.1.2. Conferencias (Directora Función Publica, Secretaria General de la Transparencia, Contraloría General de la Republica, Procuraduría General de la Republica)
4.1.3. Folletos, pendones, manuales, volantes, botones etc.</t>
  </si>
  <si>
    <t>4. El proceso de aprobacion de los recursos para la obra de Teatro esta aun en una fase inicial, la Oficina Asesora de Planeacion por medio de Oficio comunico a la Oficina de Control Interno que el ajuste del plan de adquisiciones sera realizado en el mes de Julio de la presente vigencia, esta fue la causa principal del incumplimiento de esta actividad.</t>
  </si>
  <si>
    <t>5. Aplicar encuesta de evaluación respecto a la percepción positiva de los roles de la Oficina de Control Interno en el INPEC y determinar el incremento en la percepción de imagen positiva</t>
  </si>
  <si>
    <t>Para el cumplimiento de esta actividad se requiere la realizacion efectiva de la actividad anterior (numero 4).</t>
  </si>
  <si>
    <t>De acuerdo al Programa Anual de Auditorias para la vigencia 2016, aprobado (Comite de Coordinacion del Sistema de Control Interno llevado a cabo en enero de esta vigencia) y publicado (en la ruta: Pagina web institucional - link Reportes de Control interno - Pestaña Programa Anual de Auditorias), para el periodo Enero - Marzo de 2016 se elaboro y envio el Informe Pormenorizado del Sistema de Control Interno de la Entidad, el Informe de Seguimiento al Sistema de Control Interno Contable (CHIP) 2016 y el Informe Ejecutivo Anual de la misma vigencia.</t>
  </si>
  <si>
    <t>1. Los soportes de las actividades del producto P245 reposan en la siguiente ruta:
C:\Users\NJACOSTAN.SCENTRAL\Documents\2016\PLAN DE ACCION 2016\PRODUCTO P245
2. Ruta Drive Google: 
https://drive.google.com/drive/u/1/folders/0B2yLbWtDgQU9TUs5Z3lfS3NUWGM</t>
  </si>
  <si>
    <t>En referencia con el Programa Anual de Auditorias para la vigencia 2016, aprobado (Comite de Coordinacion del Sistema de Control Interno llevado a cabo en enero de esta vigencia) y publicado (en la ruta: Pagina web institucional - link Reportes de Control interno - Pestaña Programa Anual de Auditorias), para el periodo Marzo - Junio de 2016 se elaborara y publicara el Informe Pormenorizado del Sistema de Control Interno de la Entidad, el Informe de Seguimiento al Sistema de Control Interno Contable (CHIP) 2016, El Informe Ejecutivo Anual y el Seguimiento al Mapa de Riesgos del INPEC de la misma vigencia estan publicados en la pagina web.
LINK:
1. SEGUIMIENTO MAPA DE RIESGOS DE CORRUPCION INPEC 2016
http://www.inpec.gov.co/portal/page/portal/Inpec/Institucion/ReportesDeControlInterno/Seguimiento%20a%20Las%20Estrategias%20del%20Plan%20Anticorrupci%F3n%20y%20Aten</t>
  </si>
  <si>
    <t>1. Los soportes de las actividades del producto P245 reposan en la siguiente ruta:
C:\Users\NJACOSTAN.SCENTRAL\Documents\2016\PLAN DE ACCION 2016\Segundo Trimestre\PRODUCTO P245
2. Ruta Drive Google: 
https://drive.google.com/drive/u/1/folders/0B2yLbWtDgQU9TlZyYjdiMk11dkU</t>
  </si>
  <si>
    <t>1. Elaborar y presentar al Comité de Coordinación de Control Interno el Programa Anual de Auditorias para su aprobación.</t>
  </si>
  <si>
    <t>1. El dia 28 de Enero de 2016 fue presentado ante el Comite de Coordinacion del Sistema de Control Interno el Programa Anual de Auditorias y actividades de la Oficina de Control Interno de la Entidad (Registro de Comite en el Acta 001 del 28 de Enero de 2016), alli fue aprobado el programa por parte de sus asistentes.</t>
  </si>
  <si>
    <t>1.El acta correspondiente reposa en la siguienteRuta:
C:\Users\NJACOSTAN.SCENTRAL\Documents\2016\PLAN DE ACCION 2016\PRODUCTO P75\Elaborar y presentar al CCC Programa Anual Auditorias 2016 (ACTIV. 1)
2.  Ruta Drive Google: https://drive.google.com/drive/u/1/folders/0B2yLbWtDgQU9MjZSaEZsOFp2QUk</t>
  </si>
  <si>
    <t>2. Socializar el Programa Anual de Auditorias a través de la página WEB</t>
  </si>
  <si>
    <t>1.El acta correspondiente reposa en la siguienteRuta:
C:\Users\NJACOSTAN.SCENTRAL\Documents\2016\PLAN DE ACCION 2016\PRODUCTO P245\5. Informe Control Int. Contable - Informe Ejecutivo Anual 2015 (ACTIV 5)
2.  Ruta Drive Google: 
https://drive.google.com/drive/u/1/folders/0B2yLbWtDgQU9Mnc4LUlUcE91MWs</t>
  </si>
  <si>
    <t xml:space="preserve">3. Seguimiento al estado del Sistema de Control Interno (Cuatrimestral) </t>
  </si>
  <si>
    <t>3. Se realizo seguimiento al estado del Sistema de Control Interno de la Entidad durante el periodo que abarca los meses de Noviembre de 2015 a Febrero de 2016, estos resultados fueron recopilados en un Informe Pormenorizado en el cual se analiza y refleja el panorama actual del Instituto en lo que al cumplimiento del MECI se refiere.</t>
  </si>
  <si>
    <t>1.El Informe correspondiente reposa en la siguienteRuta:
C:\Users\NJACOSTAN.SCENTRAL\Documents\2016\PLAN DE ACCION 2016\PRODUCTO P245\3. Seguimiento al Sistema de Control Interno Primer Informe Cuatrimensual 2016 (ACTIV.3)
2.  Ruta Drive Google: https://drive.google.com/drive/u/1/folders/0B2yLbWtDgQU9b19kLUl4clpsRW8</t>
  </si>
  <si>
    <t xml:space="preserve">3. El seguimiento Cuatrimensual al Sistema de Control Interno abarca el periodo Marzo - Junio de 2016, es decir la elaboracion y publicacion del Informe es extemporaneo (Julio 2016). </t>
  </si>
  <si>
    <t>4. Publicación del resultado del Sistema de Control Interno (Cuatrimestral) en la pagina web del Instituto. Dirección General y Planeación.</t>
  </si>
  <si>
    <t>4. El Informe Promenorizado del Sistema de Control Interno de la Entidad fue publicado en la Pagina Web Institucional (http://www.inpec.gov.co/portal/page/portal/Inpec/Institucion/ReportesDeControlInterno/Tab1/componente%20talento%20humano.PDF)</t>
  </si>
  <si>
    <t>1.El soporte correspondiente reposa en la siguienteRuta:
C:\Users\NJACOSTAN.SCENTRAL\Documents\2016\PLAN DE ACCION 2016\PRODUCTO P245\4. Publicacion del Informe de seguimiento al Sistema de Control Interno (ACTIV.4)
2.  Ruta Drive Google: https://drive.google.com/drive/u/1/folders/0B2yLbWtDgQU9eENma0FGY21WeUE</t>
  </si>
  <si>
    <t xml:space="preserve">4. El seguimiento Cuatrimensual al Sistema de Control Interno abarca el periodo Marzo - Junio de 2016, es decir la elaboracion y publicacion del Informe es extemporaneo (Julio 2016). </t>
  </si>
  <si>
    <t>5. Informes Ejecutivos anuales del Sistema de Control Interno y Sistema de Control Interno Contable.</t>
  </si>
  <si>
    <t>5. Fueron publicados en la pagina web de la Entidad los siguientes informes:
a. Informe Ejecutivo Anual 2016
b. Informe de Seguimiento al Sistema de Control interno contable (CHIP) 2016</t>
  </si>
  <si>
    <t>1. Los Informes Preliminares reposan en la siguiente ruta: 
C:\Users\NJACOSTAN.SCENTRAL\Documents\2016\PLAN DE ACCION 2016\PRODUCTO P245\5. Informe Control Int. Contable - Informe Ejecutivo Anual 2015 (ACTIV 5)
2.Al interior de la Oficina reposa el archivo documental en fisico  del Informe ( AZ : PLAN DE ACCION 2016 OCI)
3. Ruta Drive Google:
https://drive.google.com/drive/u/1/folders/0B2yLbWtDgQU9NkhFUUhsSE5fcjg</t>
  </si>
  <si>
    <t>6. Realizar y publicar los seguimientos (3) al mapa de riesgos de corrupción, aplicando el formato, los lineamientos y las fechas establecidas en la guía para la gestión de Riesgo DAFP .</t>
  </si>
  <si>
    <t>6. Fue publicado el primer (01)Informe de seguimiento al Mapa de Riesgos de Corrupcion 2016 en la Pagina Web Institucional.
Link: http://www.inpec.gov.co/portal/page/portal/Inpec/Institucion/ReportesDeControlInterno/Seguimiento%20a%20Las%20Estrategias%20del%20Plan%20Anticorrupci%F3n%20y%20Aten</t>
  </si>
  <si>
    <t>1.El Informe de Seguimiento al Mapa de Riesgos de Corrupcion 2016 se puede encontrar en la siguiente Ruta: C:\Users\NJACOSTAN.SCENTRAL\Documents\2016\PLAN DE ACCION 2016\Segundo Trimestre\PRODUCTO P245\6. Informe de Seguimiento al Mapa de Riesgos de Corrupcion 2016 (ACTIV. 6)
2.Registro documental en fisico de la Oficina, Informe de Seguimiento al Mapa de Riesgos de Corrupcion 2016
3.  Ruta Drive Google: https://drive.google.com/drive/u/1/folders/0B2yLbWtDgQU9LUhad2xMM0dlTTQ</t>
  </si>
  <si>
    <t>Realizar contactos con posibles entidades cooperantes para el intercambio de experiencias y capacidades en el marco del Sistema Penitenciario</t>
  </si>
  <si>
    <t xml:space="preserve">OSCAR ARIAS </t>
  </si>
  <si>
    <t>Se estableció contacto con el Ministerio de Justicia y Derechos Humanos de la República de Perú para el intercambio de experiencias y capacidades en el marco del sistema penitenciario. El porcentaje de avance se calculo considerando la meta que es 3, un contacto, correspondería al 33%</t>
  </si>
  <si>
    <t>Directiva Transitoria 06 de 2016 C:\Users\OARIAS\Desktop\P9 Alianzas estratégicas gestionadas</t>
  </si>
  <si>
    <t>Mediante Nota 223 del 09/06/16 la Direccion de la Escuerla penitenciaria DR. JUAN JOSE O¨CONNOR realiza la invitación a funcionarios del CCV del INPEC para adelantar estudios de licenciatura en tratamiento penitenciario, Comisión tramitada y aprobada por presidencia.                                Mediante oficio 16-0007739-OAI-1100 se programa visita de delegación del INPE PERU con el objetivo de intercambio de experiencias en temas como: alianzas publico-privadas, resocialización, trabajo y capacitación técnica productiva. Se atendio visita los dias 7 y 8 de abril de 2016
Se retomo comunicación con francia para coordinar tramite de convenio para el intercambio de experiencias y capacidades en el marco del Sistema Penitenciario.</t>
  </si>
  <si>
    <t>C:\SOPORTES PLAN DE GESTION\ SOPORTE COMISION ARGENTINA     C:\SOPORTES PLAN DE GESTION\SOPORTE VISITA PERU     C:\SOPORTES PLAN DE GESTION\Correo de Instituto Nacional Penitenciario y Carcelario - Fwd_ RV_ Solicitud coordinación interintitucional.html</t>
  </si>
  <si>
    <t>Coordinar reuniones y/o eventos con entidades gubernamentales y/o no gubernamentales de índole nacional e internacional para el intercambio de experiencias y capacidades en materia penitenciaria y carcelaria.</t>
  </si>
  <si>
    <t>Se coordinó la reunión con el Ministerio de Justicia y Derechos Humanos de la República de Perú para el intercambio de experiencias y capacidades en el marco del sistema penitenciario. El porcentaje de avance se calculo considerando la meta que es 3, un contacto, correspondería al 33%</t>
  </si>
  <si>
    <t>Con oficio 05 de mayo de 2016 se oficio a la agencia presidencial de cooperación internacional la desiganción de persona encragda desde el INPEC para coordinar las capacitación en metodologia de proyectos. Se esta coordinando la fecha de la actividad.Invitación de la empresa 3M para capacitación a un entrenamiento en el centro de excelencia de monitoreo electronico en 3M israel. Se tramito comisión y fue negada por presidencia</t>
  </si>
  <si>
    <t>C:\SOPORTES PLAN DE GESTION\OFICIO DE PRESENTACION APC</t>
  </si>
  <si>
    <t>Apoyar la suscripción de tres acuerdos de cooperación con entidades gubernamentales y/o no gubernamentales de índole internacional.</t>
  </si>
  <si>
    <t>Utilizar los mecanismos de comunicación disponibles para la divulgación socialización de las actividades realizadas por el Grupo de Relaciones Internacionales.</t>
  </si>
  <si>
    <t>33</t>
  </si>
  <si>
    <t>Se divulgó en la ruta virtual de la entidad la Directiva 6 del 2016, que contenia las directrices de la reunión con el Ministerio de Justicia y Derechos Humanos de la República de Perú para el intercambio de experiencias y capacidades en el marco del sistema penitenciario. El porcentaje de avance se calculo considerando la meta que es 3, un contacto, correspondería al 33%</t>
  </si>
  <si>
    <t>Debido a que desde el mes de febrero no se cuenta con coordinador del Grupo de relaciones Internacionales se ha dificultado las diferentes actividades y en especial la coordinación de divulgación de medios de comunicación.</t>
  </si>
  <si>
    <t>Coordinar el seguimiento a las alianzas establecidas</t>
  </si>
  <si>
    <t>Presentar informe de resultados a la Dirección General del Instituto</t>
  </si>
  <si>
    <t xml:space="preserve">Adriana Villanueva Arcila </t>
  </si>
  <si>
    <t>Organizar la logística  previa para realizar el Taller (definir cronograma, locación, participantes, conferencista, temática, programa etc.).</t>
  </si>
  <si>
    <t xml:space="preserve">Martha Lilian Niño </t>
  </si>
  <si>
    <t>Auxiliar Administrativo</t>
  </si>
  <si>
    <t xml:space="preserve">Realizar el Taller: Estrategias para la buena gestión de las Relaciones Públicas y Protocolo Institucional -  Sede Central. </t>
  </si>
  <si>
    <t>Elaborar un informe de evaluación del Taller</t>
  </si>
  <si>
    <t xml:space="preserve">Porcentaje </t>
  </si>
  <si>
    <t xml:space="preserve">se elaboraron  tarjetas entre invitaciones, felicitaciones, agradecimientos y otras. Se realizaron  eventos </t>
  </si>
  <si>
    <t>Las evidencias de las actividades realizadas están en el DRIVE en la carpeta Grepu II Trimestre, y en cada una de las actividades realizadas estan las planillas de confirmación de asistencia.</t>
  </si>
  <si>
    <t xml:space="preserve">Atender y enviar tarjetas para eventos asociadas con Invitaciones, cumpleaños, felicitaciones, condolencias, agradecimientos y otras.  </t>
  </si>
  <si>
    <t xml:space="preserve">SI </t>
  </si>
  <si>
    <t>Se hicieron y enviaron tarjetas de agradecimiento, invitación y felicitación</t>
  </si>
  <si>
    <t>carpeta A-Z archivo protocolo y matríz digital</t>
  </si>
  <si>
    <t xml:space="preserve">Se enviaron 132 tarjetas entre invitaciones, felicitaciones y agradecimientos.se realizaron 12 actividades: Visita del Señor Ministro de Justicia y del Derecho al Instituto Nacional Penitenciario y Carcelario INPEC, Conferencia Derechos Humanos en el Auditorio Juan Pablo II, Dia Internacional de la Tuberculosis Auditorio Juan Pablo II, Graduación de un personal de internos del Establecimiento La Modelo de Bogotá, Eucaristías Dirección Genral, Aniversario CORES, Aniversario 51 de la Escuela Nacional Penitenciaria, Celebración Día del Guardián teatro Colsubsidio, Celebración Día del Guardián Auditorio Juan Pablo II, Conferencia Avances Plan de Mejoramiento Contraloría General de la Nación - CEDIP- Visita delegación del Ministerio de Justicia y Derechos Humanos de la República del Perú, Visita delegación del Gabinete Binacional del Perú , </t>
  </si>
  <si>
    <t xml:space="preserve">Se verificó la asistencia de cada uno de los invitados a las actividades realizadas por la Dirección Genral del Instituto Nacional Penitenciario y Carcelario Inpec </t>
  </si>
  <si>
    <t xml:space="preserve">Realizar el seguimiento necesario para la verificación de asistencia a eventos u otros. </t>
  </si>
  <si>
    <t>confirmación de asistencia mediante llamadas telefónicas, y firmas en actas de los eventos reralizados</t>
  </si>
  <si>
    <t>Carpeta evento 2016 del archivo de protocolo</t>
  </si>
  <si>
    <t xml:space="preserve">Se cuenta con suficiente reserva de esquelas para atender los requerimientos delSeñor Director General del Instituto Nacional Penitenciario y Carcelario INPEC </t>
  </si>
  <si>
    <t>Tramitar la elaboración de papelería requerida para atender los eventos de logística de la Dirección General.</t>
  </si>
  <si>
    <t>Se realizó cotización y compra de bases para invitación repujada y sobres para invitación</t>
  </si>
  <si>
    <t>Carpeta de suministros</t>
  </si>
  <si>
    <t>Pedro Elias Castañeda Quitian</t>
  </si>
  <si>
    <t>Definir las estrategias a realizar y los establecimientos en donde se van a implementar</t>
  </si>
  <si>
    <t>Johanna García</t>
  </si>
  <si>
    <t xml:space="preserve">Instructor </t>
  </si>
  <si>
    <t>Se definió que la estrategia de comunicación este año, se centrará en el tema de los derechos a la vida, la igualdad, la integridad y la paz. Se espera contar con la participación activa de 20 establecimientos de la Regional Central, 14 de la Regional Viejo Caldas, 10 de la Regional Oriente, 10 de la Regional Occidente, 5 de la Regional Norte y 10 de la regional Noroeste</t>
  </si>
  <si>
    <t>Acta No. 11 del 10 de marzo de 2016 del Grupo de Derechos Humanos de la Dirección General
C:\Users\DXHUERTASR\Desktop\GRUPO DDHH\PLAN DE ACCIÓN 2016</t>
  </si>
  <si>
    <t>La estrategia de comunicación que se realizará durante el año 2016, se consignó en el Anexo 7 de la Directiva 12 de 2011 y dará continuidad a la Campaña "El Inpec Unido por los Derechos Humanos"</t>
  </si>
  <si>
    <t>https://drive.google.com/drive/folders/0Bz9BU3gKMyzAcDZXNnpTSS1pZlUC:\Users\DXHUERTASR\Desktop\GRUPO DDHH\PLAN DE ACCIÓN 2016</t>
  </si>
  <si>
    <t xml:space="preserve">Elaborar documento guía de las actividades propuestas </t>
  </si>
  <si>
    <t>Diana Huertas</t>
  </si>
  <si>
    <t>Se elaboró el Anexo 7 de la Directiva 12 de 2011</t>
  </si>
  <si>
    <t>Anexo 7 de la Directiva 12 de 2011
https://drive.google.com/drive/folders/0Bz9BU3gKMyzAcDZXNnpTSS1pZlU
C:\Users\DXHUERTASR\Desktop\GRUPO DDHH\PLAN DE ACCIÓN 2016</t>
  </si>
  <si>
    <t>Cápsula 66 Dignidad Humana
Cápsula 67 Derecho a la Vida</t>
  </si>
  <si>
    <t>https://drive.google.com/drive/folders/0Bz9BU3gKMyzAcDZXNnpTSS1pZlU C:\Users\DXHUERTASR\Desktop\GRUPO DDHH\PLAN DE ACCIÓN 2016</t>
  </si>
  <si>
    <t>Cápsula 69 Derecho a la Vida</t>
  </si>
  <si>
    <t>Definir las temáticas de difusión</t>
  </si>
  <si>
    <t xml:space="preserve">Se definió que para dar fortaleza a la estrategia de comunicación, las cápsulas van a trabajar el tema de los derechos y poblaciones excepcionales, igualmente se señala que el tema de gestión de riegos, se trabajará a través del derecho a la vida y la integridad personal. </t>
  </si>
  <si>
    <t>Diseñar y elaborar la cápsulas informativas</t>
  </si>
  <si>
    <t>Noraine Rentería</t>
  </si>
  <si>
    <t>Se elaboraron dos cápsulas durante estos meses, una relacionada con la dignidad humana y otra el derecho a la vida. El porcentaje de avance se determinó considerando la meta que es 8, pues las 2 equivalen al 25% de esta.</t>
  </si>
  <si>
    <t>Cápsula 66 Dignidad Humana
Cápsula 67 Derecho a la Vida
C:\Users\DXHUERTASR\Desktop\GRUPO DDHH\PLAN DE ACCIÓN 2016</t>
  </si>
  <si>
    <t>Se elaboró una cápsula relacionada con el derecho a la igualdad.  El porcentaje de avance se determinó considerando la meta que es 8, pues las 3 (dos del trimestre anterior y una de este) equivalen al 37.5% de esta</t>
  </si>
  <si>
    <t>Cápsula 69 Derecho a la Vida
https://drive.google.com/drive/folders/0Bz9BU3gKMyzAcDZXNnpTSS1pZlU
C:\Users\DXHUERTASR\Desktop\GRUPO DDHH\PLAN DE ACCIÓN 2016</t>
  </si>
  <si>
    <t xml:space="preserve">Difundir la cápsulas </t>
  </si>
  <si>
    <t>Se difundieron las dos cápsulas de DDHH. El porcentaje de avance se determinó considerando la meta que es 8, pues las 2 equivalen al 25% de esta.</t>
  </si>
  <si>
    <t>Correo electrónico
C:\Users\DXHUERTASR\Desktop\GRUPO DDHH\PLAN DE ACCIÓN 2016</t>
  </si>
  <si>
    <t>Se difundió la cápsula de DDHH. El porcentaje de avance se determinó considerando la meta que es 8, pues las 3 (dos del trimestre anterior y una de este) equivalen al 37.5% de esta</t>
  </si>
  <si>
    <t>Correo electrónico
https://drive.google.com/drive/folders/0Bz9BU3gKMyzAcDZXNnpTSS1pZlU
C:\Users\DXHUERTASR\Desktop\GRUPO DDHH\PLAN DE ACCIÓN 2016</t>
  </si>
  <si>
    <t>Se diseñó, elaboró y difundió el video para el lanzamiento de la campaña Inpec Unido por los Derechos Humanos-2016</t>
  </si>
  <si>
    <t>https://drive.google.com/drive/folders/0Bz9BU3gKMyzAcDZXNnpTSS1pZlU
C:\Users\DXHUERTASR\Desktop\GRUPO DDHH\PLAN DE ACCIÓN 2016</t>
  </si>
  <si>
    <t>Solicitar y consolidar material</t>
  </si>
  <si>
    <t>Con base en los registros de las actividades de la Campaña Inpec unido por los Derechos Humanos, se consolidó material y se envío a la Oficina Asesora de Comunicaciones</t>
  </si>
  <si>
    <t>Gestionar la elaboración con la Oficina Asesora de Comunicaciones</t>
  </si>
  <si>
    <t>Se realizó la coordinación respectiva con la Oficina Asesora de Comunicaciones para la elaboración del vídeo. Este fue solicitado para el relanzamiento de la campaña que se realizó el 25 de febrero de 2016, por lo anterior que se adelantara este producto.</t>
  </si>
  <si>
    <t>Difundir el vídeo sobre Derechos Humanos</t>
  </si>
  <si>
    <t>En el lanzamiento de la campaña Inpec unido por los Derechos HUmanos que tuvo lugar el día 25 de febrero, se difundió el video en mención</t>
  </si>
  <si>
    <t>Video 
Notinpec No. 356
C:\Users\DXHUERTASR\Desktop\GRUPO DDHH\PLAN DE ACCIÓN 2016</t>
  </si>
  <si>
    <t>Curso en Derechos Humanos en el Sistema Penitenciario diseñado</t>
  </si>
  <si>
    <t>Se diseñó en su totalidad el curso en derechos humanos en el sistema penitenciario, el cual da inicio el 5 de julio de 2016</t>
  </si>
  <si>
    <t>Recolectar información para los módulos del curso</t>
  </si>
  <si>
    <t>Se realizó una reunión con la escuela y se esta consolidando la información para los módulos</t>
  </si>
  <si>
    <t>Acta No. 2 del Grupo de Derechos Humanos del 3 de febrero de 2016 y acta de entrega de la funcionaria encargada del tema
C:\Users\DXHUERTASR\Desktop\GRUPO DDHH\PLAN DE ACCIÓN 2016</t>
  </si>
  <si>
    <t>Elaborar los módulos del curso</t>
  </si>
  <si>
    <t>Se elaboraron 3 módulos del curso de DDHH, de conformidad a lo establecido en el  Acta No. 2 del Grupo de Derechos Humanos del 3 de febrero de 2016</t>
  </si>
  <si>
    <t>Módulos elaborados
https://drive.google.com/drive/folders/0Bz9BU3gKMyzAcDZXNnpTSS1pZlU
C:\Users\DXHUERTASR\Desktop\GRUPO DDHH\PLAN DE ACCIÓN 2016</t>
  </si>
  <si>
    <t>Gestionar con la Escuela Penitenciaria Nacional el montaje del curso</t>
  </si>
  <si>
    <t>El curso de DDHH tiene orden se servicio y ficha técnica, inicia el 5 de julio. Información consignada en el Acta No. 15 del Grupo de Derechos Humanos.</t>
  </si>
  <si>
    <t>Orden de servicio, ficha técnica, acta No. 15 de DDHH
https://drive.google.com/drive/folders/0Bz9BU3gKMyzAcDZXNnpTSS1pZlU
C:\Users\DXHUERTASR\Desktop\GRUPO DDHH\PLAN DE ACCIÓN 2016</t>
  </si>
  <si>
    <t>Socializar documento guía a los ERON</t>
  </si>
  <si>
    <t>Se realizó presentación para socialización del documento guía a través de videoconferencia realizada el 28 de abril de 2016</t>
  </si>
  <si>
    <t>Soportes video conferencia y presentación
https://drive.google.com/drive/folders/0Bz9BU3gKMyzAcDZXNnpTSS1pZlU
C:\Users\DXHUERTASR\Desktop\GRUPO DDHH\PLAN DE ACCIÓN 2016</t>
  </si>
  <si>
    <t>Realizar seguimiento a la ejecución de las estrategias</t>
  </si>
  <si>
    <t>Certificar a los establecimientos que realicen las actividades</t>
  </si>
  <si>
    <t>Sensibilizaciones sobre algunas de las poblaciones excepcionales (sectores sociales LGBTI y/o grupos étnicos ) realizadas</t>
  </si>
  <si>
    <t>Realizar autorización de ingreso para el  ERON donde se va a realizar la actividad</t>
  </si>
  <si>
    <t>Se realizaron cuatro sensibilizaciones en relación a los sectores sociales LGBTI en los Establecimientos de Reclusión del Orden Nacional del Departamento de Caquetá, dos a los servidores públicos y dos a las personas privadas de libertad. El porcentaje de avance se determinó considerando la meta que es 12, pues las 4 equivalen al 33% de esta.</t>
  </si>
  <si>
    <t>Permisos
C:\Users\DXHUERTASR\Desktop\GRUPO DDHH\PLAN DE ACCIÓN 2016</t>
  </si>
  <si>
    <t xml:space="preserve">Se realizaron cuatro sensibilizaciones en relación a los sectores sociales LGBTI en los Establecimientos de Reclusión del Orden Nacional de Jamundí, Cali, Ibagué y Neiva. El porcentaje de avance se determinó considerando la meta que es 12, pues las 8 (4 del trimestre anterior y 4 de este) equivalen al 66% de esta. </t>
  </si>
  <si>
    <t>Permisos
https://drive.google.com/drive/folders/0Bz9BU3gKMyzAcDZXNnpTSS1pZlU
C:\Users\DXHUERTASR\Desktop\GRUPO DDHH\PLAN DE ACCIÓN 2016</t>
  </si>
  <si>
    <t>Gestionar los registros de la actividad con los ERON</t>
  </si>
  <si>
    <t>Listados de asistencia
C:\Users\DXHUERTASR\Desktop\GRUPO DDHH\PLAN DE ACCIÓN 2016</t>
  </si>
  <si>
    <t>Listados de asistencia
https://drive.google.com/drive/folders/0Bz9BU3gKMyzAcDZXNnpTSS1pZlU
C:\Users\DXHUERTASR\Desktop\GRUPO DDHH\PLAN DE ACCIÓN 2016</t>
  </si>
  <si>
    <t>Cápsulas informativas acerca de algunas de las poblaciones excepcionales (mujer, personas en situación de discapacidad, sectores sociales LGBTI, grupos étnicos) diseñada, elaborada y difundida</t>
  </si>
  <si>
    <t>Cápsula 68. Mujer</t>
  </si>
  <si>
    <t>Cápsula 68. Día de la mujer 
C:\Users\DXHUERTASR\Desktop\GRUPO DDHH\PLAN DE ACCIÓN 2016</t>
  </si>
  <si>
    <t>Cápsula 70 capacidades excepionales y 71 LGBTI</t>
  </si>
  <si>
    <t>Se elaboró una cápsula informativa. El porcentaje de avance se determinó considerando la meta que es 4, pues 1 equivalen al 25% de esta.</t>
  </si>
  <si>
    <t>Se elaboraron dos cápsulas informativas.  El porcentaje de avance se determinó considerando la meta que es 4, pues las 3 (una del trimestre anterior y dos de este) equivalen al 75% de esta</t>
  </si>
  <si>
    <t>Cápsula 70 capacidades excepionales y 71 LGBTI
https://drive.google.com/drive/folders/0Bz9BU3gKMyzAcDZXNnpTSS1pZlU
C:\Users\DXHUERTASR\Desktop\GRUPO DDHH\PLAN DE ACCIÓN 2016</t>
  </si>
  <si>
    <t>Se difundió una cápsula relacionada con el tema de mujer.  El porcentaje de avance se determinó considerando la meta que es 4, pues 1 equivalen al 25% de esta.</t>
  </si>
  <si>
    <t>Se difundieron las cápsulas de capacidades excepcionales y LGBTI. El porcentaje de avance se determinó considerando la meta que es 4, pues las 3 (una del trimestre anterior y dos de este) equivalen al 75% de esta</t>
  </si>
  <si>
    <t>Reuniones para gestionar temáticas pertinentes a Derechos Humanos: Con la Fundación Crecer Colombia, la Comisión de Derechos Humanos del Senado y la Red Comunitaria Trans.</t>
  </si>
  <si>
    <t>C:\Users\DXHUERTASR\Desktop\GRUPO DDHH\PLAN DE ACCIÓN 2016</t>
  </si>
  <si>
    <t>Reuniones para gestionar temáticas pertinentes a Derechos Humanos: Con la Fundación Crecer Colombia y la Personería de Bogotá</t>
  </si>
  <si>
    <t>Asistir a la reunión convocada, bien sea por el Grupo o por otra entidad y/o dependencia</t>
  </si>
  <si>
    <t>Se realizaron tres reuniones para gestionar temáticas pertinentes a Derechos Humanos: Con la Fundación Crecer Colombia, la Comisión de Derechos Humanos del Senado y la Red Comunitaria Trans. El porcentaje de avance se determinó considerando la meta que es 12, pues 3 equivalen al 25% de esta.</t>
  </si>
  <si>
    <t>Listas de asistencia
C:\Users\DXHUERTASR\Desktop\GRUPO DDHH\PLAN DE ACCIÓN 2016</t>
  </si>
  <si>
    <t>Se realizaron dos reuniones para gestionar temáticas pertinentes a Derechos Humanos: Con la Fundación Crecer Colombia y  con la Personería de Bogotá. El porcentaje de avance se determinó considerando la meta que es 12, pues 5 (tres del trimestre anterior y dos de este)  equivalen al 42% de esta.</t>
  </si>
  <si>
    <t>Gestionar documento soporte de la reunión (acta, listado de asistencia, oficio)</t>
  </si>
  <si>
    <t>Se elaboraron las actas de las tres reuniones mencionadas.  El porcentaje de avance se determinó considerando la meta que es 12, pues 3 equivalen al 25% de esta.</t>
  </si>
  <si>
    <t>Actas No. 5, 6 y 9 del Grupo de Derechos Humanos
C:\Users\DXHUERTASR\Desktop\GRUPO DDHH\PLAN DE ACCIÓN</t>
  </si>
  <si>
    <t>Se elaboraron las dos acta de las reuniones mencionadas.  El porcentaje de avance se determinó considerando la meta que es 12, pues 5 (tres del trimestre anterior y dos de este)  equivalen al 42% de esta.</t>
  </si>
  <si>
    <t>Actas No. 13 y 14 del Grupo de Derechos Humanos
https://drive.google.com/drive/folders/0Bz9BU3gKMyzAcDZXNnpTSS1pZlU
C:\Users\DXHUERTASR\Desktop\GRUPO DDHH\PLAN DE ACCIÓN 2016</t>
  </si>
  <si>
    <t>Recopilar la información existente del tema</t>
  </si>
  <si>
    <t>Se compiló una carpeta de la doctrina institucional en el tema, relacionando las directivas, circulares y documentos en el tema.</t>
  </si>
  <si>
    <t>Solicitar la información que se considere faltante</t>
  </si>
  <si>
    <t>Para recolectar la información se diseñaron dos encuestas: una para aplicar a las personas privadas de libertad y otra para servidores públicos, se envío a todos los establecimientos con fecha limite de envío el 31 de julio de 2016</t>
  </si>
  <si>
    <t>Encuestas
Correo electrónico
https://drive.google.com/drive/folders/0Bz9BU3gKMyzAcDZXNnpTSS1pZlU
C:\Users\DXHUERTASR\Desktop\GRUPO DDHH\PLAN DE ACCIÓN 2016</t>
  </si>
  <si>
    <t>Elaborar documento de política institucional</t>
  </si>
  <si>
    <t>Socializar el documento de política institucional</t>
  </si>
  <si>
    <t>Oscar Ardila</t>
  </si>
  <si>
    <t>Se realizó la consolidación de las estadísticas de las dos regionales a trabajar: Noroeste y Norte.</t>
  </si>
  <si>
    <t>Se solicitó a cada uno de los establecimientos de las regionales, la información faltante por correo electrónico, con fecha límite 31 de mayo, se están consolidadno los documentos diagnósticos</t>
  </si>
  <si>
    <t>Elaborar documentos de diagnósticos regionales</t>
  </si>
  <si>
    <t>Socializar diagnósticos</t>
  </si>
  <si>
    <t>Informe de seguimiento sobre los casos internacionales de los cuales se tenga conocimiento realizado</t>
  </si>
  <si>
    <t>Recopilar la información en relación al tema</t>
  </si>
  <si>
    <t>Elaborar Documento</t>
  </si>
  <si>
    <t>Implementar las encuestas en 11 establecimientos de cada regional  y la Regional del INPEC y sede central.</t>
  </si>
  <si>
    <t>LEYDA MILENA MEDINA LOZANO</t>
  </si>
  <si>
    <t>Profesional especializado</t>
  </si>
  <si>
    <t>Se realiza la implementación de la Encuesta en los siguientes establecimientos: Sede Central, las 6 Direcciones Regionales y  66 establecimientos de las regionales.</t>
  </si>
  <si>
    <t>https://drive.google.com/drive/folders/0B0L5M60Ztye_ZmpnWVphdXVJNTQ</t>
  </si>
  <si>
    <t>Implementar las encuestas en 11 establecimientos de cada regional  y la Regional del INPEC y sede central</t>
  </si>
  <si>
    <t>GEIDY CRISTINA CARDENAS LOPEZ  - ESTEFANY CUITIVA URREGO</t>
  </si>
  <si>
    <t>Se implementó la encuesta en la Sede Central, las 6 Direcciones Regionales y  66 establecimientos de las regionales :                                                                                                              1. Regional CENTRAL: RM Bogotá, Complejo CYP Metropolitano de Bogotá, EC Bogotá (Modelo),  EPMSC La Plata, EPMSC Duitama, Epamscas Combita, Epmsc Pitalito, EPMSC Tunja, Epmsc Villavicencio, CAMIS Acacias, Epmsc Sogamoso.  
2. Regional OCCIDENTE: Epmsc La unión, Epmsc Sevilla, Epmsc Mocoa, Epmsc Buenaventura, Epmsc Cartago, Epmsc Palmira, Epams Popayán, Epmsc Roldanillo, Epmsc Tuluá, Epmsc Ipiales, Epmsc Pasto.  
3. Regional NORTE: Epmsc Tierra Alta, Epmsc Valledupar (Ere), Epmsc Santa Marta, Epmsc Magangué, Epamscas Valledupar, Epmsc El Banco, Epmsc Rio Hacha, Ec Barranquilla, Epmsc Corozal, Epmsc Sabanalarga, Epmsc San Andrés. 
4. Regional NOROESTE: Epmsc Itsmina, Epmsc Itagüí, Epmsc Yarumal, Epmsc Sonson, Epmsc Apartado, Epmsc Medellín, Epmsc Titiribí, Epmsc Jericó, Epmsc Puerto Berrio, Epmsc Pedregal, Epmsc Támesis. 
5. Regional ORIENTE: Epmsc Arauca, Epmsc Pamplona, Epmsc Socorro, Epmsc Girón, Epmsc San Vicente De Chucuri, Epmsc Aguachica, Complejo Cyp Metropolitano Cúcuta, Epmsc Ocaña, Epmsc San Gil, Epmsc Vélez, RM Bucaramanga.
6. Regional VIEJO CALDAS: Epmsc Anserma, Epmsc Aguadas, Epmsc Pacora, Complejo COIBA, Epmsc Rio Sucio, Rm Pereira, Epmsc Calarcá, Epmsc Fresno, EC Armero - Guayabal, Epamscas la Dorada, Epmsc Pereira.</t>
  </si>
  <si>
    <t xml:space="preserve"> * Oficio 000865 del 16/03/16                                      * Correo electronico del 17/03/16</t>
  </si>
  <si>
    <t>Aplicar 120 encuestas  en  la  Dirección General  y  280  por  parte de los establecimientos seleccionados de las regionales</t>
  </si>
  <si>
    <t>Mediante acta de conocimiento se llevó a cabo el cumplimiento de aplicación de la encuesta y se da cumplimiento a la aplicación de la encuesta en la Sede Central, las 6 Direcciones Regionales y  66 establecimientos de las regionales :                                                                                                              1. Regional CENTRAL: RM Bogotá, EC Bogotá (Modelo),  EPMSC La Plata, EPMSC Duitama, Epamscas Combita, Epmsc Pitalito, EPMSC Tunja, Epmsc Villavicencio, CAMIS Acacias, Epmsc Sogamoso.</t>
  </si>
  <si>
    <t>Acta No.029 del 17/03/16</t>
  </si>
  <si>
    <t>Tabular los resultados de las encuestas de los ERON y la sede central</t>
  </si>
  <si>
    <t xml:space="preserve">Presentar el informe de la evaluación del impacto de las encuestas  aplicadas . </t>
  </si>
  <si>
    <t>Realizar un diagnóstico de los espacios físicos de las oficinas de atención al ciudadano a nivel Nacional.</t>
  </si>
  <si>
    <t>Se le remitio el oficio por correo electronico a las Direcciones regionales y responsables de la oficina de Atencion al ciudadano los Establecimientos Seleccionados Para Aplicar la Encuesta Espacios Físicos: 
1.Regional Central, Complejo Carcelario Y Penitenciario Metropolitano de Bogotá "Comeb", Ec de Bogotá, Rm de Bogotá, Escuela Penitenciaria Nacional, EP La Pola de Guaduas, Epmsc de Neiva, Epmsc de Acacias, Epamscas de Combita, Ep Las Heliconias de Florencia.
2.Regional Occidente, Epmsc de Cali –Ere, Epamscas de Popayán, Complejo Carcelario y Penitenciario de Jamundí "Cojam", Epamscas de Palmira, Epmsc de Tuquerres, Epmsc de Santander de Quilichao, Epmsc de Puerto Tejada,  Epmsc de Bolívar, Epmsc de El Bordo.
3. Regional Norte, Epmsc de Valledupar -Ere-, Ec de Barranquilla Jyp,  Ec de Sabanalarga -Ere-, Epamscas de Valledupar, Epmsc de Barranquilla, Epmsc de Monteria, Epmsc de Santa Marta, Epmsc de San Andrés y Epmsc de Cartagena.
4. Regional Noroeste, Epamscas de Itagüí -Ere- -Jyp-,  Complejo Carcelario Y Penitenciario de Medellín, Epmsc de Andes, Ep de Puerto Triunfo, Epmsc de Santa Rosa de Osos, Epmsc de Caucasia, Epmsc de La Ceja, Epmsc de Santo Domingo, Epmsc de Apartado.
5. Regional Oriente, Complejo Carcelario Y Penitenciario Metropolitano de Cúcuta- "Cocuc" , Epmsc de Bucaramanga -Ere -Epmsc de Socorro, Rm de Bucaramanga, Epams de Girón, Epmsc de Barrancabermeja, Epmsc de Málaga, Epmsc de Vélez, Epmsc de Pamplona.
6. Regional Viejo Caldas, Complejo Carcelario Y Penitenciario de Ibagué Picaleña "Coiba", Epams La Dorada -Ere-, Epmsc de Honda,  Epmsc de Manizales, Epmsc de Pensilvania,  Epmsc de Armenia,  Epmsc de Puerto Boyacá, Epmsc de Salamina, Epmsc de Aguadas.</t>
  </si>
  <si>
    <t>Oficio 000946 del 29/03/16 Diligenciamiento Formato espacios fisicos y Correo electronico Direcciones Regionales.</t>
  </si>
  <si>
    <t>70</t>
  </si>
  <si>
    <t>Está en proceso de recopilación de la información de la lista de chequeo y encuesta.</t>
  </si>
  <si>
    <t>Formato de encuesta y Lista de Chequeo (Por Regional y ERON Seleccionado)</t>
  </si>
  <si>
    <t>Implementar el protocolo de servicio al ciudadano en todos los canales para garantizar la calidad y cordialidad en la atención al ciudadano.</t>
  </si>
  <si>
    <t>Se remite oficio para ser socializado a los funcionarios: Regional Central, Escuela Penitenciaria, Epmsc Leticia,  EPMSC Garagoa, EPMSC Moniquira, Epmsc Choconta, Epmsc Gacheta, EPMSC La Mesa, Epmsc Ubaté, Epmsc Villeta, Epmsc Villeta, Epmsc Granada, Epmsc Espinal, Ec Yopal, Epmsc Guamo, EP Heliconias, EP Guaduas .  
Regional Occidente, Epmsc Santander de Quilichao, Epmsc Bolívar, Complejo COJAM – Jamundí, Epmsc Puerto tejada, Epmsc Caloto, Epmsc Tuquerres, RM Popayán, Epmsc El Bordo, Epmsc Silvia, Epmsc Cali, Epmsc Buga, Epmsc Tuluá, Epmsc Caicedonia, Epmsc Roldanillo.  
Regional Norte, EC Barranquilla. Epmsc Magangué, Epmsc Santa Marta, Epmsc Valledupar, Epmsc Barranquilla, Epmsc Valledupar, Epmsc Rio Hacha, Epmsc Corozal, Epmsc Sabanalarga.
Regional Noroeste, Epmsc Andes, Epmsc Santafé de Antioquia, Epmsc Santa Rosa de Osos, Epmsc Sonson, Epmsc Apartado, Epmsc Santa fe de Antioquia, Epmsc Titiribí, Epmsc Bolívar, Epmsc Caucasia, Epmsc Pedregal, Epmsc La Ceja, Epmsc Santa Bárbara, Epmsc Santo Domingo, Epmsc Quibdó, EP Puerto Triunfo .
Regional Oriente, Epmsc y RM Bucaramanga (Ere), Pamplona, Epmsc Barrancabermeja, Epmsc Socorro, Epmsc Girón, Epmsc San Vicente de Chucuri, Epmsc Arauca, Complejo Cyp Metropolitano Cúcuta, Epmsc Ocaña, Epmsc San Gil, Epmsc Vélez, Epmsc Málaga.
Regional Viejo Caldas, Epmsc Calarcá, Epmsc Pacora, Epmsc y Rm Manizales, Epmsc Pereira, Epmsc Líbano, Epmsc Honda, Epmsc Armero, Epmsc Santa Rosa de Cabal, Epmsc Aguadas, Epmsc Pensilvania, Epmsc Salamina, RM Armenia, Epmsc Puerto Boyacá.</t>
  </si>
  <si>
    <t>* Oficio 000513 del 19/02/16 *Oficio 000925 del 22/03/16 Protocolo de Atencion al ciudadano y Correo electronico a las Direcciones Regionales del 28/03/16.</t>
  </si>
  <si>
    <t>1. Regional CENTRAL: EPASCAS Combita, EP Guaduas.</t>
  </si>
  <si>
    <t>El Aplicativo Quejas Web se encuentra en uso por parte de los ERON y Regionales, puesto que se están ingresando las PQRS, donde se evidenciarían los reportes de su uso a nivel Nacional. Aplicativo que reposa en los ordenadores de las Oficinas de Atención al Ciudadano a Nivel Nacional para el ingreso de la información.</t>
  </si>
  <si>
    <t>https://drive.google.com/drive/folders/0B0L5M60Ztye_OWtMQlJ3eHRHSlU
https://drive.google.com/drive/folders/0B0L5M60Ztye_eG9IRTZTOUtxXzQ</t>
  </si>
  <si>
    <t>Presentar a la Oficina de sistemas los ajustes necesarios para la adecuación del aplicativo quejas web</t>
  </si>
  <si>
    <t>Se remitio oficios y correo electronico al area de sistemas para la solicitud de ajustes al aplicativo quejas web.</t>
  </si>
  <si>
    <t>81002-DINPE-000187 del 27/01/16 - adicion Aplicativo Quejas Web, 81002 - DINPE GATEC-0484 del 17/02/16 y Correo electronico del 29/02/16 solicitud modificacion del Aplicativo Quejas web.</t>
  </si>
  <si>
    <t>2. Regional OCCIDENTE: Epmsc Bolívar, Epams Popayán</t>
  </si>
  <si>
    <t>Seleccionar   11 ERONES por  cada  Dirección Regional y cada regional.</t>
  </si>
  <si>
    <t>Se envio oficios informando los establecimientos a los que se les hará el seguimiento de la UTILIZACION DEL APLICATIVO QUEJAS WEB: las 6 Direcciones Regionales y 66 establecimientos de las regionales : 1. Regional CENTRAL: RM Bogotá, Complejo CYP Metropolitano de Bogotá, EC Bogotá (Modelo), EPMSC La Plata, EPMSC Duitama, Epamscas Combita, Epmsc Pitalito, EPMSC Tunja, Epmsc Villavicencio, CAMIS Acacias, Epmsc Sogamoso. 
2. Regional OCCIDENTE: Epmsc La unión, Epmsc Sevilla, Epmsc Mocoa, Epmsc Buenaventura, Epmsc Cartago, Epmsc Palmira, Epams Popayán, Epmsc Roldanillo, Epmsc Tuluá, Epmsc Ipiales, Epmsc Pasto. 
3. Regional NORTE: Epmsc Tierra Alta, Epmsc Valledupar (Ere), Epmsc Santa Marta, Epmsc Magangué, Epamscas Valledupar, Epmsc El Banco, Epmsc Rio Hacha, Ec Barranquilla, Epmsc Corozal, Epmsc Sabanalarga, Epmsc San Andrés. 
4. Regional NOROESTE: Epmsc Itsmina, Epmsc Itagüí, Epmsc Yarumal, Epmsc Sonson, Epmsc Apartado, Epmsc Medellín, Epmsc Titiribí, Epmsc Jericó, Epmsc Puerto Berrio, Epmsc Pedregal, Epmsc Támesis. 
5. Regional ORIENTE: Epmsc Arauca, Epmsc Pamplona, Epmsc Socorro, Epmsc Girón, Epmsc San Vicente De Chucuri, Epmsc Aguachica, Complejo Cyp Metropolitano Cúcuta, Epmsc Ocaña, Epmsc San Gil, Epmsc Vélez, RM Bucaramanga.
6. Regional VIEJO CALDAS: Epmsc Anserma, Epmsc Aguadas, Epmsc Pacora, Complejo COIBA, Epmsc Rio Sucio, Rm Pereira, Epmsc Calarcá, Epmsc Fresno, EC Armero - Guayabal, Epamscas la Dorada, Epmsc Pereira.</t>
  </si>
  <si>
    <t>* Oficio 000866 del 16/03/16 Utilizacion del aplicativo Quejas web y Correo electronico a las Direcciones Regionales del 16/03/16.</t>
  </si>
  <si>
    <t xml:space="preserve">informar y  Realizar seguimiento a la utilización del aplicativo quejas web a los 11 establecimientos seleccionados de cada regional </t>
  </si>
  <si>
    <t xml:space="preserve">Se envió oficios de seguimiento de la UTILIZACION DEL APLICATIVO QUEJAS WEB a las 6 Direcciones Regionales y establecimientos Seleccionados de las regionales.  </t>
  </si>
  <si>
    <t>* 81002 DINPE-001489 del 16/05/16, 81002 DINPE- 00859, 00860, 00861, 00862, 00863, 00864 del 16/03/16.</t>
  </si>
  <si>
    <t>evaluar  la información del seguimiento realizado a la utilización del aplicativo quejas web.</t>
  </si>
  <si>
    <t>* se recibio informes 6 Direcciones Regionales de los seguimientos.</t>
  </si>
  <si>
    <t>informes de las seis (6) Regionales</t>
  </si>
  <si>
    <t>Presentar informe de conclusiones y recomendaciones a la Dirección General, con copia a las direcciones regionales.</t>
  </si>
  <si>
    <t>Elementos de Oficina del servicio al ciudadano dotados en los ERON</t>
  </si>
  <si>
    <t>Se envio oficio al area de Gestion contractual solicitud de los procesos de Contratacion para dotar la los ERON con elementos de Oficina del servicio al ciudadano, y actualmente se encuentra publicado en la página del SECOP.</t>
  </si>
  <si>
    <t>* Oficio 81002 DINPE-GATEC-2001 del 03/06/16 Solicitud de Procesos de Contratacion.</t>
  </si>
  <si>
    <t>Diseñar y remitir estudios Previos  de elementos de oficina  áreas de atención.</t>
  </si>
  <si>
    <t>GEIDY CRISTINA CARDENAS LOPEZ</t>
  </si>
  <si>
    <t>se envio oficio al area de Gestion contractual para la entrega de estudios previos de los elementos de oficina areas de atencion.</t>
  </si>
  <si>
    <t>* Oficio 81002 DINPE-GATEC- 0825 del 14/03/16 Entrega estudiosprevios de atencion al ciudadano 2016.</t>
  </si>
  <si>
    <t>se envio oficio al area de Gestion contractual solicitud de los procesos de Contratacion.</t>
  </si>
  <si>
    <t>Entregar y revisar los estudios previos de los elementos de oficina</t>
  </si>
  <si>
    <t>Se encuentra en proceso de contratacion para revision de publicacion.</t>
  </si>
  <si>
    <t>Elaborar relación de establecimientos que recibirán los elementos de oficina</t>
  </si>
  <si>
    <t>Se realizaron dos mecanismos de participación ciudadana ejecutados (Grupos Focales y participacion de ferias )</t>
  </si>
  <si>
    <t>Acta No. 001,002,004,005,006 - Participacion ciudadana.
Directiva Transitoria para aprobacion oficina asesora de Planeacion.</t>
  </si>
  <si>
    <t>Se ejecutaron dos mecanismos de participación ciudadana: Grupos Focales desarrollados en la Dirección General y Ferias de Servicio al ciudadano.</t>
  </si>
  <si>
    <t>https://drive.google.com/drive/folders/0B0L5M60Ztye_NjBYWjdrQ1BWWW8
https://drive.google.com/drive/folders/0B0L5M60Ztye_MXZ4akRiMTA0RVU</t>
  </si>
  <si>
    <t xml:space="preserve">Informar a los Grupos focales    de participación ciudadana, los  servicios  que  ofrece atención al ciudadano </t>
  </si>
  <si>
    <t>se entrego informacion a los grupos focales, los servicios que ofrece atencion al ciudadano.</t>
  </si>
  <si>
    <t>Acta No. 001,002,004,005,006 - Participacion ciudadana.</t>
  </si>
  <si>
    <t>Acta No. 0048, 0050 - Participacion ciudadana.</t>
  </si>
  <si>
    <t>Realizar directiva ferias de servicio</t>
  </si>
  <si>
    <t>Presentacion Directiva Transitoria para aprobacion oficina asesora de Planeacion.</t>
  </si>
  <si>
    <t>* Directiva Transitoria 000007 del 18/03/16 - Participacion Ferias Nacionales Vigencia 2016.</t>
  </si>
  <si>
    <t>Participar de Feria de Atención al ciudadano</t>
  </si>
  <si>
    <t>Se remitio a 5 Direcciones Regionales la programacion de las ferias a nivel nacional de atencion al ciudadano en las siguientes ciudades Quibdó – Choco, Villa del Rosario – Norte de Santander,  Florencia – Caquetá, Puerto asís – Putumayo, Santander de Quilichao – Cauca, Uribía – La Guajira;  a traves del correo electronico, oficio y Directiva Transitoria</t>
  </si>
  <si>
    <t>* Oficio 81002 DINPE-GATEC- 0919 del 28/03/16 Directiva Transitoria 000007 del 18/03/16 - Participacion Ferias Nacionales Vigencia 2016.</t>
  </si>
  <si>
    <t>Participacion de la Feria en la ciudad de Quibdo - choco.</t>
  </si>
  <si>
    <t>Informe Feria Quibdo - choco oficio 81002-DINPE-GATEC-1529 DEL 02/05/16.</t>
  </si>
  <si>
    <t>Elaborar informe de la  participación a ferias</t>
  </si>
  <si>
    <t>Elaborar informe final de participación en ferias</t>
  </si>
  <si>
    <t>Se remitio correo electronico  a las Direcciones Regionales y 12 ERON de cada regional sobre la socializacion de las estrategias de comunicacion al ciudadano.</t>
  </si>
  <si>
    <t>oficio y correo electronico</t>
  </si>
  <si>
    <t>Socializar  estrategias de  comunicación de atención al ciudadano a 12 Establecimientos de Reclusión del Orden Nacional.</t>
  </si>
  <si>
    <t>Se envio correo electronico de las estrategias  a la Direccion Regional Central y ERON EC Bogotá (Modelo),  EPC Yopal, EPMSC Gacheta, Epamscas Combita, Epmsc Ramiriqui, EPMSC Caqueza, Epmsc Guateque, CAMIS, Epmsc Girardot.  
Regional Occidente, Epmsc Buga, Epmsc Tuluá, Complejo COJAM – Jamundí, Epmsc Puerto tejada, Epmsc La Unión, Epmsc Tuquerres, RM Popayán, Epmsc Tumaco, Epmsc Buenaventura.  
Regional Norte, EC Barranquilla. Epmsc Montería, Epmsc Santa Marta, Epmsc Cartagena, Epmsc Sincelejo, Epmsc Valledupar, Epmsc Barranquilla, Epmsc Corozal, Epmsc Sabanalarga, Epmsc Magangué.
Regional Noroeste, Epmsc Itagüí, Epmsc Santa Rosa de Osos, Epmsc Sonson, Epmsc Apartado, Epmsc Santa fe de Antioquia, Epmsc Titiribí, Epmsc Jericó, Epmsc Puerto Berrio, Epmsc Pedregal.
Regional Oriente, RM Bucaramanga (Ere), Epmsc Pamplona, Epmsc Barrancabermeja, Epmsc Socorro, Epmsc Girón, Epmsc San Vicente de Chucuri, Epmsc Arauca, Complejo Cyp Metropolitano Cúcuta, Epmsc Ocaña, Epmsc San Gil.
Regional Viejo Caldas, Epmsc Calarcá, Epmsc Pacora, Rm Manizales, Epmsc Pereira, Epmsc Líbano, Epmsc Honda, Epmsc Armero, Epmsc Santa rosa de Cabal, Epmsc Aguadas.</t>
  </si>
  <si>
    <t>*Oficio 81002 DINPE 000512 del 19/02/16 Estrategias de Comunicacion de Atencion al ciudadano 2016 Dependencias * Oficio 81002 DINPE 000928 del 22/03/16 *Estrategias de Comunicacion de Atencion al ciudadano 2016 y Correo electronico a las Direcciones Regionales del 28/03/16.</t>
  </si>
  <si>
    <t>mediante Actas se recibio de los ERON la socializacion de las estrategias dando cumplimiento a lo solicitado.</t>
  </si>
  <si>
    <t>Soporte de Actas</t>
  </si>
  <si>
    <t>Elaborar y publicar en los canales de atención la carta de trato digno.</t>
  </si>
  <si>
    <t>Se publico en la pagina web, envio oficio a las Direcciones Regionales y correo electronico para su socializacion y publicacion.</t>
  </si>
  <si>
    <t>*Oficio 81002 DINPE-GATEC- 0176 del 26/01/16 - Carta del Trato digno a las direcciones regionales. *Oficio 81002 DINPE 000195, 000196, 000197, 000201, 000202, del 27/01/16 Carta del Trato digno al ciudadano 2016 y Correo electronico a las Direcciones Regionales del 28/03/16.</t>
  </si>
  <si>
    <t>De acuerdo al oficio  81002 DINPE-GATEC-1467 del 27/04/16. se dio cumplimiento a esta meta</t>
  </si>
  <si>
    <t>oficio  81002 DINPE-GATEC-1467 del 27/04/16</t>
  </si>
  <si>
    <t>Política Institucional de servicio al ciudadano de acuerdo al Programa Nacional del Servicio Nacional, elaborada e implementada 2018.</t>
  </si>
  <si>
    <t>Se avanzó en la elaboración de la Política  Institucional de servicio al ciudadano, remitiendo  por correo electronico el oficio y el formato de encuesta para ser aplicada a los ERON seleccionados.</t>
  </si>
  <si>
    <t>Se envio el oficio 81002-DINPE-GATEC-001672 DEL 25/05/16 y el formato de Encuesta.</t>
  </si>
  <si>
    <t>Realizar un diagnóstico de estado actual del servicio al ciudadano que presta la entidad.</t>
  </si>
  <si>
    <t>se esta revisando la docmentacion e informacion existente.</t>
  </si>
  <si>
    <t>Se remitio por correo electronico el oficio y el formato de encuesta para ser aplicada a los ERON seleccionados. 
1.Regional Central, Complejo Carcelario Y Penitenciario Metropolitano de Bogotá "Comeb", Ec de Bogotá, Rm de Bogotá, Escuela Penitenciaria Nacional, EP La Pola de Guaduas, Epmsc de Neiva, Epmsc de Acacias, Epamscas de Combita, Ep Las Heliconias de Florencia.
2.Regional Occidente, Epmsc de Cali –Ere, Epamscas de Popayán, Complejo Carcelario y Penitenciario de Jamundí "Cojam", Epamscas de Palmira, Epmsc de Tuquerres, Epmsc de Santander de Quilichao, Epmsc de Puerto Tejada,  Epmsc de Bolívar, Epmsc de El Bordo.
3. Regional Norte, Epmsc de Valledupar -Ere-, Ec de Barranquilla Jyp,  Ec de Sabanalarga -Ere-, Epamscas de Valledupar, Epmsc de Barranquilla, Epmsc de Monteria, Epmsc de Santa Marta, Epmsc de San Andrés y Epmsc de Cartagena.
4. Regional Noroeste, Epamscas de Itagüí -Ere- -Jyp-,  Complejo Carcelario Y Penitenciario de Medellín, Epmsc de Andes, Ep de Puerto Triunfo, Epmsc de Santa Rosa de Osos, Epmsc de Caucasia, Epmsc de La Ceja, Epmsc de Santo Domingo, Epmsc de Apartado.
5. Regional Oriente, Complejo Carcelario Y Penitenciario Metropolitano de Cúcuta- "Cocuc" , Epmsc de Bucaramanga -Ere -Epmsc de Socorro, Rm de Bucaramanga, Epams de Girón, Epmsc de Barrancabermeja, Epmsc de Málaga, Epmsc de Vélez, Epmsc de Pamplona.
6. Regional Viejo Caldas, Complejo Carcelario Y Penitenciario de Ibagué Picaleña "Coiba", Epams La Dorada -Ere-, Epmsc de Honda,  Epmsc de Manizales, Epmsc de Pensilvania,  Epmsc de Armenia,  Epmsc de Puerto Boyacá, Epmsc de Salamina, Epmsc de Aguadas.</t>
  </si>
  <si>
    <t>Concertar con el nivel directivo los compromisos con respecto a el servicio al ciudadano, para ser incluidos en el código de buen gobierno.</t>
  </si>
  <si>
    <t>se esta revisando la documentacion e informacion existente.</t>
  </si>
  <si>
    <t>ESTA ACTIVIDAD NO CORRESPONDE AL PLAN DE ACCION</t>
  </si>
  <si>
    <t>Realizar la autoevaluación del proceso de Derechos Humanos y Atención al cliente que permita  su actualización  incluyendo su normograma</t>
  </si>
  <si>
    <t>Gloria Esperanza Maldonado</t>
  </si>
  <si>
    <t>No se ha logrado la implementación del módulo en ningúno de los establecimientos de la regional noroeste ni en esta última, teniendo en cuenta que No hay avance significativo en el cumplimiento del cronograma establecido, pese a la insistencia por parte de GASUP a la Oficina de Sistemas de Información solicitando se informe el estado en que se encuentra la revisión efectuada al módulo de traslados sin obtener respuesta, y de ello depende la continuidad de las demás actividades planteadas para lograr la implementación del módulo.</t>
  </si>
  <si>
    <t>Físicamente se encuentran archivados los oficios y actas que comprueban la gestión realizada por GASUP,  en la AZ Plan de Accion GASUP localizada en el escritorio de la Funcionaria a cargo Kelly Santafé en la Oficina de Asuntos Penitenciarios; digitalizadas se encuentran en la siguiente ruta de acceso: C:\Users\MAFONSECAM\Desktop\plan de accion 2016, y en el Drive del correo electrónico kelly.santafe@inpec.gov.co.</t>
  </si>
  <si>
    <t xml:space="preserve">No se ha logrado la implementación del módulo en ningúno de los establecimientos de la regional noroeste ni en esta última, teniendo en cuenta que a la fecha 30 de junio dde 2016 fue entregado por parte de la oficina de sistemas de información oficio, donde se notifican los roles dados para realizar pruebas del módulo e indican la dirección a la cual se puede acceder para ello, en el momento la oficina del grupo asuntos penitenciarios se encuentra en el proceso de seleccionar el personal que realizará las respectivas pruebas de vlaidación par anotificar al área de sistemas las novedades encontradas y continuar con el proceso. </t>
  </si>
  <si>
    <t>Físicamente se encuentran archivados los oficios y actas que comprueban la gestión realizada por GASUP,  en la AZ Plan de Accion GASUP localizada en el escritorio de la Funcionaria a cargo Kelly Santafé en la Oficina de Asuntos Penitenciarios; digitalizadas se encuentran en la siguiente ruta de acceso: C:\Users\MAFONSECAM\Desktop\plan de accion 2016, y en el Drive del correo electrónico kelly.santafe@inpec.gov.co.</t>
  </si>
  <si>
    <t>1.  Concertar  mesa de trabajo con la Oficina de Sistemas de Información para la  elaboración del cronograma de apoyo técnico que permita lograr la implementación del módulo de traslados en SISIPEC Web.</t>
  </si>
  <si>
    <t>Kelly Johanna Santafé Guerrero, Patrik Lorena Camayo , Laura Natalia Rivera, Martha Liliana Flórez, Sistemas de Información</t>
  </si>
  <si>
    <t>Mediante oficios 81001-gasup-911 del 29-01-2016 y 81001-gasup-1314 del 04-02-2016 se solicitó a la oficina de sistemas de información fijar fecha para realizar mesa de trabajo entre esa dependencia y la oficina de Asuntos Penitenciarios con el fin de evaluar las dificultades presentadas en la entrada en funcionamiento del módulo de traslados en SISIPEC WEB, y establecer compromisos que permitan el cumplimiento de la implementación de dicho módulo en la regional Noroeste; El día 08 de Febrero de 2016 se realiza reunión en la oficina de asuntos penitenciarios  con los funcionarios designados por la oficina de sistemas de información para la implementación del módulo de traslados , acordandose en primera instancia realizar revisión para verificar si cumple con las especificaciones dadas desde el año anteior y si se hicierón las validaciones ( acta 0001); No se pacta cronograma hasta tantono se realice la revisión del aplicativo. El días 12 de Febrero se realizó reunión pactada entre miembros de  GASUP y Oficina de Sistemas de información, en la cual se le informa a la Oficina de Sistemas que en la última reunión realizada en el año 2015 se tuvo conocimiento que el módulo estaba para hacer ajustes y posteriores pruebas,  la Funcionaria de sistemas accede al sistema con el fin de realizar revisión del módulo detectando que este arroja un error al tratar de ingresar una soliciutd, por cuanto se comprometen a realizar la respectiva revisión de los errores e informar los resultados , para continuar con las respectivas pruebas.( acta 002).No se ha logrado cumplimiento en 100% teniendo en cuenta que no se concreto el cronograma de apoyo técnico hasta tanto la Oficina de Sitemas de información no realice la revisión del módulo y de informe de esta al Grupode Asuntos Penitenciarios.</t>
  </si>
  <si>
    <t>Físicamente se encuentran archivadas en la AZ Plan de Accion GASUP localizada en el escritorio de la Funcionaria a cargo Kelly Santafé en la Oficina de Asuntos Penitenciarios; digitalizadas se encuentran en la siguiente ruta de acceso: C:\Users\MAFONSECAM\Desktop\plan de accion 2016, y en el Drive del correo electrónico kelly.santafe@inpec.gov.co.</t>
  </si>
  <si>
    <t>80</t>
  </si>
  <si>
    <t xml:space="preserve">Mediante oficio 8140-1- OFISI-GRADI 0388 DEL 21/04/2016 LA OFICINA DE SISTEMAS DE INFORMACION DA A CONOCER QUE UNA VEZ REALIZADAS LAS PRUEBAS AL MÓDULO ESTE SE ENCUENTRA DISPONIBLE PARA EL REGISTRO DE SOLICITUD, Y SE REQUIERE DE UN FUNCIONARIO QUE REALICE LA VALIDACION; DE ACUERDO AL MENCIONADO OFICIO SE PACTA REUNIÓN PARA EL DÍA 22/04/2016 A LAS 2:00 P.M, EN LA CUAL LOS FUNCIONARIOS ENCARGADOS DEL AREA DE SISTEMAS DAN A CONOCER LA ESTRUCTURA DEL MODULO Y SE DETECTAN ALGUNAS FALENCIAS QUE DEBEN SER CORREGIDAS DE ACUERDO A SUGERNCIAS REALIZADAS POR EL GRUPO DE FUNCIONARIOS PARA CONTINUAR CON EL PROCESO DE PRUEBAS. MEDIANTE OFICIO 81001-GASUP-8514 DEL 03/06/2016 SE SOLICITA A LA OFICINA DE SISTEMAS DE INFORMACIÓN LA FECHA PARA PROXIMA REUNION ASI COMO EL AVANCE DE LOS COMPROMISOS PACTADOS EN REUNION DEL 22/04/2016, A ESTA PETICIÓN LA OFICINA SE SISTEMAS DE INFORMACIÓN RESPONDE MEDIANTE OFICIO 81401-OFISI-GRADI- DEL 30/06/2016 , RELACIONANDO LOS USUARIOS CREADOS EN AL APLICATIVO SISIPEC WEB EN EL AMBIENTE DE PRUEBAS MODULO , PARA QUE LOS FUNCIONARIOS QUE GASUP DESIGNE PUEDAN REALIZAR EJERCICIOS PRACTICOS SIMULANDO TODAS Y CADA UNA DE LAS SITUACIONES QUE PUEDAN LLEGAR A PRESENTARSE EN EL DECURSO DE UNA SOLICITUD DE TRASLADO. No se ha logrado cumplimiento en 100% teniendo en cuenta que no se concreto el cronograma de apoyo técnico hasta tanto la Oficina de Sitemas de información , SIN EMBARGO YA SE ESTABLECIERON ROLES PARA LAS PRUEBAS DE VALIDACIÓN DEL MÓDULO DE TRASLADOS. </t>
  </si>
  <si>
    <t>2. solicitar a la oficina de sistemas de información los ajustes requeridos al módulo de traslados en SISIPEC Web  para el buen funcionamiento del mismo, y realizar verificación.</t>
  </si>
  <si>
    <t>El días 12 de Febrero se realizó reunión pactada entre miembros de  GASUP y Oficina de Sistemas de información, en la cual se le informa a la Oficina de Sistemas que en la última reunión realizada en el año 2015 se tuvo conocimiento que el módulo estaba para hacer ajustes y posteriores pruebas,  la Funcionaria de sistemas accede al sistema con el fin de realizar revisión del módulo detectando que este arroja un error al tratar de ingresar una soliciutd, por cuanto se comprometen a realizar la respectiva revisión de los errores e informar los resultados , para continuar con las respectivas pruebas.( acta 002). Mediante oficios 81001-GASP-2765 del 01-03-2016, 81001-GASUP-3244 del 08-03-2016, 81001-GASUP-3895 del 15-03-2016 y 81001-GASUP-4304 del 29-03-2016 se ha solicitado a la oficina de sistemas de información de manera reiterada  se informe el resultado de la revisión efectuada al módulo de traslados en SISIPEC WEB según lo acordado en reunión del 12 de febrero de 2016, con el fin de dar continuidad al proceso de implementación realizando las respectivas pruebas en la mayor brevedad posible, sin que a la fecha 31-03-2016 se haya obtenido respuesta alguna por parte de dicha dependencia.</t>
  </si>
  <si>
    <t>Mediante oficio 8140-1- OFISI-GRADI 0388 DEL 21/04/2016 LA OFICINA DE SISTEMAS DE INFORMACION DA A CONOCER QUE UNA VEZ REALIZADAS LAS PRUEBAS AL MÓDULO ESTE SE ENCUENTRA DISPONIBLE PARA EL REGISTRO DE SOLICITUD, Y SE REQUIERE DE UN FUNCIONARIO QUE REALICE LA VALIDACION; DE ACUERDO AL MENCIONADO OFICIO SE PACTA REUNIÓN PARA EL DÍA 22/04/2016 A LAS 2:00 P.M, EN LA CUAL LOS FUNCIONARIOS ENCARGADOS DEL AREA DE SISTEMAS DAN A CONOCER LA ESTRUCTURA DEL MODULO Y SE DETECTAN ALGUNAS FALENCIAS QUE DEBEN SER CORREGIDAS DE ACUERDO A SUGERNCIAS REALIZADAS POR EL GRUPO DE FUNCIONARIOS PARA CONTINUAR CON EL PROCESO DE PRUEBAS. MEDIANTE OFICIO 81001-GASUP-8514 DEL 03/06/2016 SE SOLICITA A LA OFICINA DE SISTEMAS DE INFORMACIÓN LA FECHA PARA PROXIMA REUNION ASI COMO EL AVANCE DE LOS COMPROMISOS PACTADOS EN REUNION DEL 22/04/2016, A ESTA PETICIÓN LA OFICINA SE SISTEMAS DE INFORMACIÓN RESPONDE MEDIANTE OFICIO 81401-OFISI-GRADI- DEL 30/06/2016 , RELACIONANDO LOS USUARIOS CREADOS EN AL APLICATIVO SISIPEC WEB EN EL AMBIENTE DE PRUEBAS MODULO , PARA QUE LOS FUNCIONARIOS QUE GASUP DESIGNE PUEDAN REALIZAR EJERCICIOS PRACTICOS SIMULANDO TODAS Y CADA UNA DE LAS SITUACIONES QUE PUEDAN LLEGAR A PRESENTARSE EN EL DECURSO DE UNA SOLICITUD DE TRASLADO. NO SE CONSIDER CUMPLIDA ESTA ACTIVIDAD EN 100% TENIENDO EN CUENTA QUE ESTA COMENZANDO EL PROCESO DE EJERCICIOS PRACTICOS COMO PRUEBA DEL MODULO, POSTERIORMENTE SE DARÁ APROBACIÓN O SE REALIZARÁN NUEVAS SUGERENCIAS SEGÚN HALLAZGOS QUE SE ENCUENTREN.</t>
  </si>
  <si>
    <t>3. Solicitar a la oficina de sistemas de información realizar prueba funcional del módulo de traslados en SISIPEC Web, y aprobarla.</t>
  </si>
  <si>
    <t>El días 12 de Febrero se realizó reunión pactada entre miembros de  GASUP y Oficina de Sistemas de información, en la cual se le informa a la Oficina de Sistemas que en la última reunión realizada en el año 2015 se tuvo conocimiento que el módulo estaba para hacer ajustes y posteriores pruebas,  la Funcionaria de sistemas accede al sistema con el fin de realizar revisión del módulo detectando que este arroja un error al tratar de ingresar una soliciutd, por cuanto se comprometen a realizar la respectiva revisión de los errores e informar los resultados , para continuar con las respectivas pruebas.( acta 002). Mediante oficios 81001-GASP-2765 del 01-03-2016, 81001-GASUP-3244 del 08-03-2016, 81001-GASUP-3895 del 15-03-2016 y 81001-GASUP-4304 del 29-03-2016 se ha solicitado a la oficina de sistemas de información de manera reiterada  se informe el resultado de la revisión efectuada al módulo de traslados en SISIPEC WEB según lo acordado en reunión del 12 de febrero de 2016, con el fin de dar continuidad al proceso de implementación realizando las respectivas pruebas en la mayor brevedad posible, sin que a la fecha 31-03-2016 se haya obtenido respuesta alguna por parte de dicha dependencia.</t>
  </si>
  <si>
    <t>Mediante oficio 8140-1- OFISI-GRADI 0388 DEL 21/04/2016 LA OFICINA DE SISTEMAS DE INFORMACION DA A CONOCER QUE UNA VEZ REALIZADAS LAS PRUEBAS AL MÓDULO ESTE SE ENCUENTRA DISPONIBLE PARA EL REGISTRO DE SOLICITUD, Y SE REQUIERE DE UN FUNCIONARIO QUE REALICE LA VALIDACION; DE ACUERDO AL MENCIONADO OFICIO SE PACTA REUNIÓN PARA EL DÍA 22/04/2016 A LAS 2:00 P.M, EN LA CUAL LOS FUNCIONARIOS ENCARGADOS DEL AREA DE SISTEMAS DAN A CONOCER LA ESTRUCTURA DEL MODULO Y SE DETECTAN ALGUNAS FALENCIAS QUE DEBEN SER CORREGIDAS DE ACUERDO A SUGERNCIAS REALIZADAS POR EL GRUPO DE FUNCIONARIOS PARA CONTINUAR CON EL PROCESO DE PRUEBAS. MEDIANTE OFICIO 81001-GASUP-8514 DEL 03/06/2016 SE SOLICITA A LA OFICINA DE SISTEMAS DE INFORMACIÓN LA FECHA PARA PROXIMA REUNION ASI COMO EL AVANCE DE LOS COMPROMISOS PACTADOS EN REUNION DEL 22/04/2016, A ESTA PETICIÓN LA OFICINA SE SISTEMAS DE INFORMACIÓN RESPONDE MEDIANTE OFICIO 81401-OFISI-GRADI- DEL 30/06/2016 , RELACIONANDO LOS USUARIOS CREADOS EN AL APLICATIVO SISIPEC WEB EN EL AMBIENTE DE PRUEBAS MODULO , PARA QUE LOS FUNCIONARIOS QUE GASUP DESIGNE PUEDAN REALIZAR EJERCICIOS PRACTICOS SIMULANDO TODAS Y CADA UNA DE LAS SITUACIONES QUE PUEDAN LLEGAR A PRESENTARSE EN EL DECURSO DE UNA SOLICITUD DE TRASLADO.NO CONSIDERA CUMPLIDA LA ACTIVIDAD EN 100% TENIENDO EN CUENTA QUE YA HAY ROLES PARA HACER PRUEBAS SIN EMABRGO HACE FALTA CUMPLIR CON LA APROBACIÓN DEFINITIVA DEL MODULO.</t>
  </si>
  <si>
    <t>4. solicitar a la oficina de sistemas de información la socialización y capacitación del aplicativo a los integrantes del Grupo Asuntos Penitenciarios; establecer y aclarar inquietudes al respecto.</t>
  </si>
  <si>
    <t xml:space="preserve">LA ACTIVIDAD COMENZO EL 30 DE JUNIO, NO SE HA SOLICITADO LA SOLICIALIZACION DEL MODULO PARA LOS INTEGRANTES DEL GRUPO DE ASUNTOS PENITENCIARIOS, TENIENDO EN CUENTA QUE ANTES DE HACER CAPACITACIÓN DEBEN DARSE POR TERMINADOS LOS EJERCICIOS DE PRUEBAS Y DAR APROBACIÓN DEFINITIVA DEL FUNCIONAMIENTO DEL APLICATIVO LOS CUALES TOMARAN POR LOS MENOS HASTA EL 10 O 14 DE JULIO. </t>
  </si>
  <si>
    <t>NO SE HA DADO INICIO A LA ACTIVIDAD NO HAY EVIDENCIAS</t>
  </si>
  <si>
    <t xml:space="preserve">5. solicitar a la oficina de sistemas de información la socialización y capacitación del aplicativo a la Regional NorOeste y los 5 establecimientos que hacen parte de esta. </t>
  </si>
  <si>
    <t xml:space="preserve">NO SE HA SOLICITADO LA SOLICIALIZACION DEL MODULO PARA LA REGIONAL Y LOS 5 ESTABLECIMIENTOS , TENIENDO EN CUENTA QUE ANTES DE HACER CAPACITACIÓN DEBEN DARSE POR TERMINADOS LOS EJERCICIOS DE PRUEBAS Y DAR APROBACIÓN DEFINITIVA DEL FUNCIONAMIENTO DEL APLICATIVO LOS CUALES TOMARAN POR LOS MENOS HASTA EL 10 O 14 DE JULIO, Y POSTERIOR A ESTO SE  COMENZARÁ CON LA CAPACITACIÓN A LOS </t>
  </si>
  <si>
    <t>6.Solicitar a la oficina de sistemas de información la asignación de roles para  el uso del  módulo, y crear las solicitudes de traslado de internos en esta herramienta.</t>
  </si>
  <si>
    <t>NO HA INICIADO LA ACTIVIDAD, COMIENZA EL 8/15/16</t>
  </si>
  <si>
    <t>7. Realizar seguimiento a las solicitudes de traslado de internos creadas en el módulo SISIPEC Web.</t>
  </si>
  <si>
    <t>NO HA INICIADO LA ACTIVIDAD COMIENZA EL 9/15/2016</t>
  </si>
  <si>
    <t>85.2</t>
  </si>
  <si>
    <t>se recibierón en total 5908 documentos distribuidos asi: 3875 solicitudes de traslados, 80 asignaciones de establecimeinto, y 1953 remisiones, y se tramitaron 5034.</t>
  </si>
  <si>
    <t>físicamente se encuentran en el Arvhivo General de La Oficina de Asuntos Penitenciarios;  digitalizadas se encuentran en la siguiente ruta de acceso: C:\Users\MAFONSECAM\Desktop\plan de accion 2016, y en el Drive del correo electrónico kelly.santafe@inpec.gov.co</t>
  </si>
  <si>
    <t>94</t>
  </si>
  <si>
    <t>se recibieron en total 10952 documentos distribuidos así: 7556 solicitudes de traslados, 122 asignaciones de establecimiento, 2877 remisiones, y 397 tutelas se tramitaron 10320.</t>
  </si>
  <si>
    <t>físicamente se encuentran en el Arvhivo General de La Oficina de Asuntos Penitenciarios; digitalizadas se encuentran en la siguiente ruta de acceso: C:\Users\MAFONSECAM\Desktop\plan de accion 2016, y en el Drive del correo electrónico kelly.santafe@inpec.gov.co</t>
  </si>
  <si>
    <t>1.Recibir, clasificar, asignar y distribuir las diferentes solicitudes de asignación de establecimientos, traslados y/o remisiones.</t>
  </si>
  <si>
    <t>Alejandra Aragón</t>
  </si>
  <si>
    <t xml:space="preserve">En el primer trimestre se recibieron en total 9560 documentos relacionados con DERECHOS DE PETICION DE TRASLADOS, TUTELAS, REMISIONES JUDICIALES Y MEDICAS, ENTREGAS, ASIGNACIONES DE ESTABLECIMIENTOS, HABEAS CORUPS, POR MEDIO DE CORRESPONDENCIA FISICA Y CORREO ELECTRONICO, los cuales fueron recibidos, clasificados y debidamente asignados y entregados a cada funcionario según su competencia. </t>
  </si>
  <si>
    <t>Usuario GESDOC Gloria Esperanza Maldonado, planillas de correspondencia ubicadas en AZ correspondencia año 2016 enero-febrero, marzo en el archivo de la ofcina del Grupo Asuntos Penitenciarios.Consolidado reposa digital en Drive de la Funcionaria Kelly Santafé.</t>
  </si>
  <si>
    <t xml:space="preserve">En el Segundo trimestre se recibieron en total 10069 documentos relacionados con DERECHOS DE PETICION DE TRASLADOS, TUTELAS, REMISIONES JUDICIALES Y MEDICAS, ENTREGAS, ASIGNACIONES DE ESTABLECIMIENTOS, HABEAS CORUPS, POR MEDIO DE CORRESPONDENCIA FISICA Y CORREO ELECTRONICO, los cuales fueron recibidos, clasificados y debidamente asignados y entregados a cada funcionario según su competencia.acumulado con los documentos recibidos en primer trimestre da un total de 19629 documetos recibidos y tramitados. </t>
  </si>
  <si>
    <t>CORREO ELECTRONICO apenitenciarios@inpec.gov.co; USUARIO GESDOC Gloria Esperanza Maldonado, PLANILLAS DE CORRESPONDENCIA RECIBIDA GESDOC UBICADAS EN 3 AZ: CORRESPONDENCIA RECIBIDA MARZO-ABRIL 2016, MAYO-JUNIO 2016, JUNIO-JULIO 2016, LOCALIZADAS EN EL ARCHIVADOR DE AZ DE LA OFICINA DE ASUNTOS PENITENCIARIOS.se anexa como evidencia estadisco de correspondencia recibida tanto en el coreo electrónico como en planillas de correspondencia.</t>
  </si>
  <si>
    <t xml:space="preserve">2.Recibir las solicitudes de asignación  y fijación de establecimiento de la población  privada de la libertad y elaborar los actos administrativos </t>
  </si>
  <si>
    <t xml:space="preserve">Cristina Mejía </t>
  </si>
  <si>
    <t>En el primer trimestre se recibieron en total 80 solicitudes de asignación de establecimiento y entregas de internos , las cuales fueron trámitadas en su totalidad mediante actos administrativos.</t>
  </si>
  <si>
    <t>Archivo genral de la Oficina del Grupo Asuntos Penitenciarios, digitaliados los actos administrativos en la carpeta e2016(Dirección59)-Acceso directo ubicada en C:\Users\MAFONSECAM\Desktop, Consolidado se descarga del rol estadístico en Sisipec Web I del usuario RB79905535.</t>
  </si>
  <si>
    <t>En el segundo trimestre se recibieron 32 solicitudes de asignación de establecimiento y entrega para 50 internos las cuales se tramitarón en su totalidad mediante acto administrativo. el acumulado para los dos trimestres es de 122 solicitudes para 130 internos.</t>
  </si>
  <si>
    <t>Archivo general de la Oficina del Grupo Asuntos Penitenciarios  , digitaliados los actos administrativos en la carpeta e2016(Dirección59)-Acceso directo ubicada en C:\Users\MAFONSECAM\Desktop, Consolidado se descarga del rol estadístico en Sisipec Web I del usuario RB79905535.</t>
  </si>
  <si>
    <t>3.Recibir las solicitudes de remisión para diligencias judiciales y/o médicas de la población privada de la libertad, clasificar, comunicar a los establecimientos y entregar para proyección de actos administrativos</t>
  </si>
  <si>
    <t>Kelly Johanna Santafé Guerrero</t>
  </si>
  <si>
    <t xml:space="preserve">En el primer trimestre se recibierón 1356 solicitudes de remisión de diferentes establecimientos, de las cuales estan pendientes de trámite 69 soliciutdes por ser para los meses de mayo-junio y julio. </t>
  </si>
  <si>
    <t>Las planillas de Correspondencia recibida donde consta los documentos recepcionados se localizan en AZ Enero-Febrero, Marzo-Abril 2016 en el archivo de la Oficina Asuntos penitenciarios, en el usuario de Gesdoc kelly santafé consta los documentos asignados , El scaner de comunicación a los diferentes establecimientos de cada solicitud de remisión se localiza en la siguiente ruta de acceso:C:\Users\MAFONSECAM\Documents\Mis escaneos, así mismo en el correo electrónico remisiones.asuntos@inpec.gov.co; y las planillas de entrega para proyección de actos administrátivos se localiza en carpetas en el escritorio de la funcionaria Kelly. santafé. </t>
  </si>
  <si>
    <t>En el segundo trimestre se recibieron 1521 solicitudes de remision de diferentes establecimientos, las cuales se tramitarón en su totalidad comunicando a establecimientos nacionales por competencia, y proyectando 1111 actos administrativos de remisiones judiciales, médicas y/o salidas temporales para 2359 internos de alto persil de seguidad. se consiera cumplida la meta de 100% para este trimestre. En el primer semestre se tramitaron en total 2877 solicitudes de remisión.</t>
  </si>
  <si>
    <t>Las planillas de Correspondencia recibida donde consta los documentos recepcionados se localizan en AZ  Marzo-Abril , Mayo- Junio2016 en el archivo de la Oficina Asuntos penitenciarios, en el usuario de Gesdoc kelly santafé y Sigrigth Katherin Molina (después del 16 de mayo),donde  consta los documentos asignados , El scaner de comunicación a los diferentes establecimientos de cada solicitud de remisión se localiza en la siguiente ruta de acceso:C:\Users\MAFONSECAM\Documents\Mis escaneos, así mismo en el correo electrónico remisiones.asuntos@inpec.gov.co; y las planillas de entrega para proyección de actos administrátivos se localiza en carpetas en el escritorio de la funcionaria Kelly. santafé y de la funcionaria Sigrith Katherin Molina ( después del 16 de mayo). se anexa como evidencia el cuadro estadístico de los actos administrativos proyectdos, el cual es descargado desde el ususrio sisipec I RB79905535.</t>
  </si>
  <si>
    <t>4.Recibir las solicitudes de remisión para diligencias judiciales y/o médicas de internos de connotación nacional categorizados en alta seguridad nivel uno y los reclusos que son miembros representantes de la ley de Justicia y Paz.</t>
  </si>
  <si>
    <t>Cristina Mejía , Katerin Molina</t>
  </si>
  <si>
    <t>En el primer trimestre se recibieron  solicitudes de remisión médicas y judicales para 1953 internos considerados de alto nivel para los cuales se proyectaron 883 actos administrativos, se considera cumplido en 100% cada solicitud recibida se le proyecto acto administrativo</t>
  </si>
  <si>
    <t xml:space="preserve">Archivo digital de actos administrativos localizado en la carpeta llamada e2016(Dirección59)-Acceso directo ubicada en C:\Users\MAFONSECAM\Desktop, Consolidado se descarga del rol estadístico en Sisipec Web I del usuario RB79905535.fisicamente se encuentran en el archivo general de la oficina del Grupo de Asuntos Penitenciarios debidamente foliadas y ordenadas cronológicamente. </t>
  </si>
  <si>
    <t>En el segundo trimestre se recibieron solicitudes de remisión médicas y judicales y salidas temporales  para 815 internos considerados de alto nivel para los cuales se proyectaron 358 actos administrativos, se considera cumplido en 100% cada solicitud recibida se le proyecto acto administrativo. Para un consolidado del primer semestre de solicitudes para 2836internos con 1241 actos administrativos proyectados.</t>
  </si>
  <si>
    <t>Archivo digital de actos administrativos localizado en la carpeta llamada e2016(Dirección59)-Acceso directo ubicada en C:\Users\MAFONSECAM\Desktop, Consolidado se descarga del rol estadístico en Sisipec Web I del usuario RB79905535.fisicamente se encuentran en el archivo general de la oficina del Grupo de Asuntos Penitenciarios debidamente foliadas y ordenadas cronológicamente en carpes de 200 folios.</t>
  </si>
  <si>
    <t>5. Buscar antecedentes que permitan dar respuesta a tutelas relacionadas con traslado de internos.</t>
  </si>
  <si>
    <t xml:space="preserve">Luis Carlos </t>
  </si>
  <si>
    <t>En el primer trimestre se recibierón 169 tutelas relacionadas con solicitudes de traslados  para busqueda de antecedentes los cuales bueron debidamente localizados y entregados a los respectivos abogados de GASUP para su respectiva respuesta.</t>
  </si>
  <si>
    <t>Usuario Gesdoc Fabio Grajales; archivo general de GASUP.</t>
  </si>
  <si>
    <t>En el segundo trimestre se recibieron 228 tutelas relacionadas con solicitudes de traslados  para busqueda de antecedentes los cuales fueron debidamente localizados y entregados a los respectivos abogados de GASUP para su respectiva respuesta.el acumulado del primer semestre corresponde a 397 tutelas recibidas y tramitadas.</t>
  </si>
  <si>
    <t>Usuario Gesdoc Fabio Grajales ( donde consta las tutelas radicadas ); archivo general de GASUP; archivo estadistico de control que muestra la relación de las tutelas que llegaron en segundo trimestre, con el funcionario a quien le compete de acuerdo al estblecimiento donde se encuentre el interno.</t>
  </si>
  <si>
    <t>6. Recibir, analizar y responder solicitudes de traslado de internos por diferentes motivos.  Clasificar cuales de estas solicitudes deben pasar a ser análizadas por la Junta Asesora de Tralados y realizar la  respectiva  sustanciación para luego proyectar los actos administrativos a que haya lugar.</t>
  </si>
  <si>
    <t>Grupo de Abogados que laboran en el GASUP</t>
  </si>
  <si>
    <t>Durante el primer trimestre se recibieron 3130 documentos, se tenian en trámite del mes de diciembre 745 para un total de 3875, de los cuales se tramitaron 2760 Documentos dando respuesta a diferentes solicitudes de traslados ( por tutela, por desacato, por derechos de petición, entre otros) ,pasando a junta asesora de traslados, negación directa y/o por sugerencia de la Junta Asesora de traslados.  se proyectarón 241 actos administrativos de traslados para 2352 internos. Para un total de 3001 atendido,  se estima cumplimiento en un 77.44% sobre el total de solicitudes recibidas</t>
  </si>
  <si>
    <t>Los actos administrativos se ubican en la carpeta llamada e2016(Dirección59)-Acceso directo ubicada en C:\Users\MAFONSECAM\Desktop, Consolidado se descarga del rol estadístico en Sisipec Web I del usuario RB79905535.fisicamente se encuentran en el archivo general de la oficina del Grupo de Asuntos Penitenciarios debidamente foliadas y ordenadas cronológicamente. La base de datos de Oficios que dan respuesta a soliciutdes de traslados se encuentra en la sigueinte ruta: DIRECCION28\compartida2\escaneado, fisicamente los oficios se localizan en el archivo general de GASUP en la carpeta hoja de vida de cada interno.</t>
  </si>
  <si>
    <t>Durante el SEGUNDO trimestre se recibieron 3681 documentos, se tenian en trámite del trimestre anterior  1115 para un total de 4796, de los cuales se tramitaron 3923 radicados dando respuesta a diferentes solicitudes de traslados ( por tutela, por desacato, por derechos de petición, entre otros) ,pasando a junta asesora de traslados, negación directa y/o por sugerencia de la Junta Asesora de traslados. se proyectarón 268 actos administrativos de traslados para 3775 internos.  se estima cumplimiento en un 81.8% sobre el total de solicitudes recibidas. Se estima atendido en el primer semestre 6924 solicitudes de 7556 que llegaron representando un 91,6% atendido de solicitudes.</t>
  </si>
  <si>
    <t>7. Sustanciar la documentación de traslados de la  población privada de la libertad, para el estudio y recomendación de la Junta Asesora de Traslados; ejercer la secretaría técnica de esta junta .</t>
  </si>
  <si>
    <t>Martha Liliana Flórez</t>
  </si>
  <si>
    <t>PADRE ANDRES FERNANDEZ</t>
  </si>
  <si>
    <t>Asesor</t>
  </si>
  <si>
    <t>En el desarrollo de la campaña se han realizado diferentes actividades encaminadas al fortalecimiento de la "Unión Familiar" tanto a internos como a funcionarios de 25 establecimientos. Las solicitudes se han realizado de manera libre y voluntaria brindándose todo el acompañamiento por parte del líder religioso (Capellán).</t>
  </si>
  <si>
    <t>P29-Grupo de Apoyo Espiritual. Carpeta de matrimonios, programa software libros parroquiales Gapoe.</t>
  </si>
  <si>
    <t>A través de los líderes religiosos, se ha promovido la campaña de fortalecimiento de Unión Familiar, en el marco espiritual y religioso se han encaminado actividades dirigidas a toda la población para fortalecer la pareja y la familia. Por parte el GAPOE, se llevaron a cabo dos encuentros de Capellanes de las Regionales Central y Noroeste donde se retroalimento la campaña para ser divulgada e incentivada por los líderes espirituales.</t>
  </si>
  <si>
    <t>P29-GAPOE. Carpeta de matrimonios, programa software libros parroquiales Gapoe.</t>
  </si>
  <si>
    <t>Divulgar las actividades que desarrolla GAPOE con respecto a la asistencia espiritual de los funcionarios del INPEC</t>
  </si>
  <si>
    <t xml:space="preserve">FREDY CARDONA </t>
  </si>
  <si>
    <t>A través de la campaña se ha venido divulgando las diferentes actividades que se desarrollan, donde se ha facilitado material didáctico a los líderes religiosos (Capellanes), como pendones, afiches y en el encuentro nacional de capellanes realizado en el año 2015 donde se dieron parametros para la divulgacion de la campaña, siendo transmitida la informacion a todos los funcionarios, impulsando el fortalecimiento de la Unión Familiar. Como resultado se han realizado 02 matrimonios en Bogota y O1 en Santa Marta, 01 encuentro de parejas que fue divulgado por correo institucional a nivel nacional y vivenciado el mes de Marzo en las instalaciones de la Fundación Caminos de Libertad en Bogotá.</t>
  </si>
  <si>
    <t>Grupo de Apoyo Espiritual. Carpeta de matrimonios, libro de matrimonios, carpeta de notificaciones, programa software libros parroquiales Gapoe. Carpeta digital 2016</t>
  </si>
  <si>
    <t>En el encuentro de capellanes de las regionales central y noroeste se socializo la campaña de fortalecimiento de Unión Familiar y las actividades del Gapoe, incentivando estos programas, donde las acciones son tomadas de manera voluntaria y de conciencia para un cambio de vida en familia y pareja de los funcionarios. Los líderes religiosos han divulgado mediante la palabra, afiches y pendones sobre las actividades que realiza la Iglesia y el Gapoe, vinculando toda la población sin importar su confesión religiosa. Como resultado se han realizado 02 matrimonios en Bogotá celebrados en la Parroquia Santa María de la Libertad y 01 matrimonio de funcionario en Santa Marta, además se promovió encuentro de parejas/curso prematrimonial, divulgado por correo institucional a nivel nacional y vivenciado el 25 y 26 de Junio en las instalaciones de la Fundación Caminos de Libertad en Bogotá. Los Capellanes han venido brindando el acompañamiento a las parejas que deciden santificar su union.</t>
  </si>
  <si>
    <t>Gapoe/Carpeta de matrimonios, libro de matrimonios, carpeta de notificaciones, programa software libros parroquiales. Carpeta digital 2016</t>
  </si>
  <si>
    <t>Divulgar las actividades que desarrolla GAPOE con respecto a la asistencia espiritual de los internos y sus familias</t>
  </si>
  <si>
    <t>En esta actividad los Capellanes han divulgado a los internos de los establecimientos beneficiados las diferentes actividades que se desarrollan a través de pendones, afiches y voz a voz, impulsando al fortalecimiento de la Unión Familiar, así como el acompañamiento espiritual, brindando un acercamiento con Dios y sus familias, como resultado se ha realizado la asesoria a una pareja interesada en casarse solicitada por un interno de Comeb, asi mismo se realizo el acompañamiento a un interno del Epmsc Santa Marta que contraera matrimonio en el mes de Abril.</t>
  </si>
  <si>
    <t>Carpeta Digital PA GAPOE 2016</t>
  </si>
  <si>
    <t>El líder religioso ha divulgado a la PPL las diferentes actividades que se desarrollan desde el Gapoe y la Iglesia a través de la palabra, pendones y afiches, promoviendo al fortalecimiento de la Unión Familiar de los internos, como resultado se ha realizado 02 matrimonios en el EC Bogotá, 01 en COCUC, 01 en COMEB, además de la asesorías a parejas interesadas en fortalecer la unión familiar, se realiza la asistencia espiritual a todo interno que lo solicite, respetando la confesión religiosa, así como acompañamiento a las familias que lo han requerido. (Soporte informes).</t>
  </si>
  <si>
    <t>Gapoe/Carpeta de matrimonios, libro de matrimonios, carpeta de notificaciones, programa software libros parroquiales. Archivo fisico/carpeta establecimientos/informes mensuales</t>
  </si>
  <si>
    <t>Establecimientos con seguimiento realizado a los sacerdotes que desarrollaran la asistencia espiritual a través del contrato  para la vigencia de 2016</t>
  </si>
  <si>
    <t>Se realizó el proceso de contratación para la vigencia del año 2016, sobre la prestación de servicio de unos capellanes a nivel nacional en 28 establecimientos, logrando cumplir con los requisitos y establecer con los capellanes las actividades a desarrollar en el formato de informe de asistencia espiritual que se brindara a la PPL, a los funcionarios y a los familiares que soliciten de manera voluntaria la asistencia espiritual.</t>
  </si>
  <si>
    <t>Grupo de Apoyo Espiritual. AZ DOCUMENTOS 2016, PC/Mis documentos/Carpeta Digital/PA GAPOE 2016/Consolidado de informes</t>
  </si>
  <si>
    <t>Se realizaron los encuentros de capellanes de contrato y de planta de la regional Central y Noroeste, donde se hizo seguimiento y retroalimentación de las actividades que se realizan en el campo espiritual, permitiendo compartir sus experiencias y dejando la enseñanza sobre la cartilla desarrollada por la coordinación del grupo de apoyo espiritual sobre el tema propuesto por el Papa Francisco en el año de la Misericordia, en el marco de la novena a la virgen de las mercedes en los establecimientos carcelarios para el año 2016, y asi celebrar el jubileo realizando la preparación a través de la novena de la Virgen de las Mercedes. Se realiza seguimiento mensualmente a los Capellanes vinculados por contrato 043/2016 en 28 establecimientos, garantizando el derecho a la libertad religiosa.</t>
  </si>
  <si>
    <t>Archivo fisico Gapoe, carpetas por establecimientos, informes mensuales. Drive/carpeta Gapoe/archivos digitales de informes.</t>
  </si>
  <si>
    <t>Entregar Estudios previos y requisitos correspondientes para iniciar trámite de elaboración del contrato.</t>
  </si>
  <si>
    <t>RUTH MARY LOZADA</t>
  </si>
  <si>
    <t>Se entregaron en el mes de Diciembre de 2015 los estudios y requisitos para contratar la prestación de servicios de 28 Capellanes para la vigencia 2016, con el fin de brindar apoyo a la gestión institucional de la atencion espiritual y religiosa a la población interna y a los funcionarios del instituto dentro del marco de la política de atencion integral y de tratamiento penitenciario. Como resultado se logró la adjudicación del contrato 043 de 2016, celebrado entre el INPEC y la CONFERENCIA EPISCOPAL COLOMBIANA.</t>
  </si>
  <si>
    <t>Grupo de Apoyo Espiritual. - CPU/Mis documentos/Carpeta Digital/ Evidencias Proceso Contrato 2016-P30</t>
  </si>
  <si>
    <t>Realizar seguimiento, evaluación y retroalimentación del desarrollo del contrato, elaborando  informe trimestral de los resultados obtenidos.</t>
  </si>
  <si>
    <t>A través de formato de Gapoe los Capellanes registran las actividades que realizan en los establecimiento beneficiados vinculados en el contrato 043/2016, en donde se atienden las solicitudes en la medida que se va solicitando y es registrada y enviada cada mes por correo electrónico al Gapoe. Información que es certificada por el director del establecimiento. Los informes que envian los Padres se hace la consolidacion y retroalimentacion de la informacion permitiendo resolver inquietudes con el fin de mejorar realizando el seguimiento y control al contrato.</t>
  </si>
  <si>
    <t>Grupo de Apoyo Espiritual. - PC/Mis documentos/Carpeta Digital/Capellanes Gapoe 2016</t>
  </si>
  <si>
    <t>Los Capellanes registran las actividades mensuales mediante informe certificado por el director del establecimiento, documentando el número de atenciones que realizan en las diferentes actividades tales como: Atencion personalizada a los internos, catequesis permanente, catequesis pre sacramental, charlas de formación humana integral, curso bíblicos, celebración de sacramentos, actividades y fiestas especiales, reuniones con equipo pastoral y con representantes de otros credos religiosos, atencion a familiares de internos/funcionarios y atencion personal a funcionarios administrativos y del CCV. La persona que solicite atencion en algún campo, es asistida por el líder espiritual ya que la demanda es de manera libre y voluntaria, según sus creencias religiosas. Toda la informacion que reportan es consolidada en una matriz, donde se muestra el total de atenciones a la poblacion beneficiada.</t>
  </si>
  <si>
    <t>https://drive.google.com/drive/folders/0Bz9BU3gKMyzARC0tWFJPOWlIZzA-</t>
  </si>
  <si>
    <t>Se han desarrollado los diferentes temas y actividades del programa de asistencia espiritual a traves del lider religioso, dando cumplimiento a la normatividad vigente velendo por el respecto a la libertad religiosa.</t>
  </si>
  <si>
    <t>Grupo de Apoyo Espiritual. Archivo/carpetas establecimientos. PC/Mis documentos/Carpeta Digital/PA GAPOE 2016/Consolidado de informes</t>
  </si>
  <si>
    <t>1</t>
  </si>
  <si>
    <t>El programa de asistencia espiritual y religiosa se ha desarrollado mediante la solicitud de los beneficiarios, atendidos por el líder espiritual, garantizando el derecho a la libertad religiosa y la celebración de cultos en los establecimientos.</t>
  </si>
  <si>
    <t>Brindar asistencia espiritual y religiosa a los funcionarios que lo soliciten, sin importar su confesión religiosa</t>
  </si>
  <si>
    <t>ANDRES FERNANDEZ</t>
  </si>
  <si>
    <t>Se ha brindado el apoyo y acompañamiento espiritual a los funcionarios que lo han requerido, satisfaciendo las necesidades en el campo espiritual, se han atendido en el mes de febrero: 448, y en el mes de Marzo 1.015 funcionarios a nivel nacional, ademas la celebracion de la eucaristia todos los viernes en el auditorio Juan Pablo II Sede Central del INPEC, brindando un espacio de paz y recogimiento, fortaleciendo la Fe en Dios en la cual participa un promedio de 50 personas.</t>
  </si>
  <si>
    <t>Grupo de Apoyo Espiritual. PC/Mis documentos/Carpeta Digital/PA GAPOE 2016/Consolidado de informes</t>
  </si>
  <si>
    <t>Según lo reportado por los líderes religiosos de los establecimientos beneficiados con Capellán, se ha brindado la asistencia espiritual a los funcionarios que han solicitado acompañamiento en diferentes áreas del campo espiritual. En este trimestre se han atendido alrededor de: mes de Abril: 614, Mayo: 605 y Junio: 348 funcionarios a nivel nacional, además la celebración de la eucaristía por el Capellán General todos los viernes en el auditorio Juan Pablo II Sede Central del INPEC, fortaleciendo la Fe en Dios en la cual participa un promedio de 50 personas.</t>
  </si>
  <si>
    <t>Brindar asistencia espiritual y religiosa a los internos que lo soliciten, sin importar su confesión  religiosa.</t>
  </si>
  <si>
    <t>Se ha brindado el apoyo y acompañamiento espiritual a los internos que lo han solicitado de manera libre y voluntaria respetando sus creencias religiosas en el marco de la ley, se han atendido parcialmente segun los informes recibidos en el mes de febrero: 8.652, y en el mes de Marzo: 7.630 internos a nivel nacional en los diferentes campos y actividades.</t>
  </si>
  <si>
    <t>Grupo de Apoyo Espiritual. Carpeta Digital PA GAPOE 2016/Consolidado de informes</t>
  </si>
  <si>
    <t>Según lo reportado por los líderes religiosos de los establecimientos beneficiados con Capellán y otros grupos religiosos, se ha brindado la asistencia espiritual a los internos que han solicitado acompañamiento en diferentes áreas del campo espiritual. En este trimestre se han atendido alrededor de: mes de Abril: 21.238, Mayo: 19.926 y Junio: 8.361 internos, permitiendo así un espacio de Fe con Dios y consigo mismo.</t>
  </si>
  <si>
    <t xml:space="preserve">Centros penitenciarios socializados con los módulos de la campaña de paz y reconciliación </t>
  </si>
  <si>
    <t>Permitir al interior de los establecimientos trabajar de manera conjunta el tema de Paz y Reconciliacion entre el lider religioso y los internos, el modulo fue realizado por los Capellanes de los establecimientos y funcionarios del Grupo de Apoyo Espiritual Gapoe. y fininanciada la publicacion por la Fundacion Caminos de Libertad.</t>
  </si>
  <si>
    <t>Archivo/ejemplar.PC/Mis documentos/PA GAPOE 2016/Modulos</t>
  </si>
  <si>
    <t>Socializar los modulos 1 y 2 sobre el tema de Paz y Reconciliacion con los internos de los establecimeintos beneficiados, a traves de las lecciones que se encuntran en cada cartilla, buscando la carcel como un espacio para la paz y la reconciliacion. Se viene adelantando por parte del Gapoe los modulos 3 y 4 donde se continuara el tema para desarrollarlos con la PPL. La impresion de las cartillas fue financiada con recuros de la Fundacion Caminos de Libertad y la Pastoral Penitenciaria Catolica.</t>
  </si>
  <si>
    <t>Archivo/ejemplar.PC/Mis documentos/PA GAPOE 2016/Modulos. Drive seguimiento 1 trimestre.</t>
  </si>
  <si>
    <t xml:space="preserve">Iniciar la divulgación de los módulos en los establecimientos </t>
  </si>
  <si>
    <t>DTE NELSON CESPEDES</t>
  </si>
  <si>
    <t>Se realizó la entrega de los módulos I y II del tema Paz y Reconciliación a 50 capellanes que asistieron al encuentro nacional de Capellanes realizado en el mes Septiembre de 2015. Tema que será socializado con la PPL por parte de los lideres religiosos en el transcurso del año 2016.</t>
  </si>
  <si>
    <t>Archivo Fisico de GAPOE AZ/Actas</t>
  </si>
  <si>
    <t xml:space="preserve">Se realizo la entrega de los modulos I (Reconciliacion y Paz con Dios) y modulo II (Reconciliacion y Paz consigo mismo) a 50 establecimientos representados por los capellanes vinculados a traves de Planta y de Contrato. La divulgacion de los Modulos de Paz y Reconciliacion para el año 2016, se viene adelantando en cada establecimiento por parte de lo lideres religiosos, vinculando los internos sin importar su confesion religiosa, socializando las 16 lecciones que contiene cada cartilla y asi generar un espacio en la carcel de paz y reconciliacion. </t>
  </si>
  <si>
    <t>Archivo Fisico de GAPOE AZ/Actas de entrega. Drive/carpeta GAPOE II TRIMESTRE/P76-697 MODULOS 1 Y 2</t>
  </si>
  <si>
    <t xml:space="preserve">Ernesto Beltran </t>
  </si>
  <si>
    <t>Mes de enero: Se realiza el primer informe del 2016 correspondiente a enero y febrero 2016, con base en la información cargada al módulo SISIPEC y a los reportes de los establecimientos. Informe 8310-SUBAS-2903 del 28/03/2016. 
Mes de febrero: Se realiza el primer informe del 2016 correspondiente a enero y febrero 2016, con base en la información cargada al módulo SISIPEC y a los reportes de los establecimientos. Informe 8310-SUBAS-2903 del 28/03/2016.
Mes de marzo: En el periodo marzo y abril se realizó monitoreo del módulo SISIPEC de alimentación, seguimiento a establecimientos, visitas y correos electrónicos y se elaboró el informe 8310-SUBAS-6732 del 27/05/2016.
Mes de abril: En el periodo marzo y abril se realizó monitoreo del módulo SISIPEC de alimentación, seguimiento a establecimientos, visitas y correos electrónicos y se elaboró el informe 8310-SUBAS-6732 del 27/05/2016.</t>
  </si>
  <si>
    <t>Drive- P256-763</t>
  </si>
  <si>
    <t>Realizar seguimiento mensual a la alimentación de los 137 ERON Estaciones de Policía y Centros de Reclusión Militar</t>
  </si>
  <si>
    <t>Coordinadora Grupo Alimentación</t>
  </si>
  <si>
    <t>Capacitar a los funcionarios de las 6 regionales en lo que concierne a las generalidades de los contratos de alimentación.</t>
  </si>
  <si>
    <t>PILAR VARGAS CARGO</t>
  </si>
  <si>
    <t>Mes de febrero: Se realiza el primer informe del 2016 correspondiente a enero y febrero 2016, con base en la información cargada al módulo SISIPEC y a los reportes de los establecimientos. Informe 8310-SUBAS-2903 del 28/03/2016.</t>
  </si>
  <si>
    <t>Capacitar a los internos en generalidades del manejo de dietas según lo establecido en  los contratos de alimentación</t>
  </si>
  <si>
    <t>67</t>
  </si>
  <si>
    <t>Mes de abril: El 28/04/2016 se capacitó a funcionarios de Regional Occidente quedando registrada esta actividad en acta de la fecha en mención.
Capacitación Regional Norte Acta No. 89 de fecha 22 de abril de 2016. 
Mes de mayo: Se anexa acta 187 28/04/2016 capacitación Regional Noroeste. Se anexa acta 292 de fecha 31/03/2016 capacitación Regional Oriente.</t>
  </si>
  <si>
    <t>Drive- P256-Actividad 1154</t>
  </si>
  <si>
    <t xml:space="preserve">Monitoreo modulo de Alimentación SISIPEC </t>
  </si>
  <si>
    <t>Grupo Alimentación</t>
  </si>
  <si>
    <t>P256- Actividad 764</t>
  </si>
  <si>
    <t>Concepcion Bernal Triviño</t>
  </si>
  <si>
    <t>Mes de marzo: En el periodo marzo y abril se realizó monitoreo del módulo SISIPEC de alimentación, seguimiento a establecimientos, visitas y correos electrónicos y se elaboró el informe 8310-SUBAS-6732 del 27/05/2016.</t>
  </si>
  <si>
    <t>Drive- P4- Actividad 766</t>
  </si>
  <si>
    <t xml:space="preserve">Hacer seguimiento trimestral a los programas de tratamiento especial para internos de Justicia y Paz </t>
  </si>
  <si>
    <t>Grupo Reintegración</t>
  </si>
  <si>
    <t>Mes de mayo: Mediante oficio No. 4261 de fecha 25 de abril de 2016 se realizado retroalimentación informe trimestre JyP 2016- COMEB. 
Mediante oficio No. 4262 de fecha 25 de abril de 2016 se realizado retroalimentación informe trimestre JyP 2016- Espinal. 
Mediante oficio No. 4263 de fecha 25 de abril de 2016 se realizado retroalimentación informe trimestre JyP 2016- Itagüí.
Mediante oficio No. 4264 de fecha 25 de abril de 2016 se realizado retroalimentación informe trimestre JyP 2016- Palmira. 
Mediante oficio No. 4265 de fecha 25 de abril de 2016 se realizado retroalimentación informe trimestre JyP 2016- Montería.
Mediante oficio No. 4266 de fecha 25 de abril de 2016 se realizado retroalimentación informe trimestre JyP 2016- EC Barranquilla. 
Mediante oficio No. 4267 de fecha 25 de abril de 2016 se realizado retroalimentación informe trimestre JyP 2016- Chiquinquirá.    
Mediante oficio No. 4268 de fecha 25 de abril de 2016 se realizado retroalimentación informe trimestre JyP 2016- RM Bucaramanga. 
Mediante oficio No. 4269 de fecha 25 de abril de 2016 se realizado retroalimentación informe trimestre JyP 2016- RM Bogotá. 
Mediante oficio No. 4270 de fecha 25 de abril de 2016 se realizado retroalimentación informe trimestre JyP 2016- EPMSC Bucaramanga. 
Mediante oficio No. 4271 de fecha 25 de abril de 2016 se realizado retroalimentación informe trimestre JyP 2016- COCUC.</t>
  </si>
  <si>
    <t>Drive- P4- 765</t>
  </si>
  <si>
    <t xml:space="preserve">Visitar 10 establecimientos con justicia y paz para hacer seguimiento a los programas de tratamiento especial </t>
  </si>
  <si>
    <t xml:space="preserve">Mes de marzo: Se han realizado visitas a los establecimientos de COMEB, RM Bogotá, EPMSC Chiquinquirá, EPMSC Itagüí, EPMSC Bucaramanga, RM Bucaramanga, Palmira y  COCUC. </t>
  </si>
  <si>
    <t>Mes de abril: En el periodo marzo y abril se realizó monitoreo del módulo SISIPEC de alimentación, seguimiento a establecimientos, visitas y correos electrónicos y se elaboró el informe 8310-SUBAS-6732 del 27/05/2016.</t>
  </si>
  <si>
    <t xml:space="preserve">Estructurar el procedimiento "programa resocializador" y presentarlo a la oficina de planeación </t>
  </si>
  <si>
    <t>Darío León</t>
  </si>
  <si>
    <t>Mes de mayo: Oficio No. 8300-DIRAT-83001-GRURE- 4609 del 03-05-216 se presentó el procedimiento programa resocializador a la oficina asesora de planeación. 
PM-TP-P02 V01, Proceso Tratamiento Penitenciario, Procedimiento para el desarrollo del Programa Resocializador para postulados y desmovilizados, y Resolución No.002448 del 16-05-2016, por la cual se aprueba y se adopta un documento asociado al Proceso Tratamiento Penitenciario del Sistema de Gestión Integrado en el Instituto Nacional Penitenciario y Carcelario- INPEC.</t>
  </si>
  <si>
    <t>Drive- P4- 767</t>
  </si>
  <si>
    <t>Capacitar a los responsables del desarrollo de los programas especiales para internos de justicia y Paz mediante 6 video conferencias</t>
  </si>
  <si>
    <t xml:space="preserve">Grupo Reintegración </t>
  </si>
  <si>
    <t>Mes de marzo: Acta No. 0263, de fecha 16 de marzo de 2016, mediante la cual se realiza articulación del Programa Palabras Justas 2016. 
Mes de mayo: Mediante Acta No. 454A, de fecha 18 de mayo de 2016, se realiza videoconferencia dirigida a los establecimientos con internos postulados a la ley de Justicia y Paz abordando los siguientes temas: 1. Procedimiento de programa resocializador; 2. Programa Restaurativo Palabras Justas 2016; 3 Seguimiento ejecución presupuestal. 
Mes de junio: Acta No. 0596, de fecha 20 de junio de 2016, mediante la cual se realiza capacitación programa resocializador.</t>
  </si>
  <si>
    <t>Drive- P4- Actividad 768</t>
  </si>
  <si>
    <t>Hacer seguimiento bimensual a la ejecución de recursos asignados para los programas de tratamiento especial.</t>
  </si>
  <si>
    <t>Sara Oliva Blanco</t>
  </si>
  <si>
    <t>Mes de marzo: Se asignaron recursos para apoyar los programas de Justicia y Paz mediante Resolución 000680 de fecha 19-02-2016. 
Mediante oficio No. 8300 DIRAT- 83001 GRURE- 1914 de fecha 24-02-2016, se imparten instrucciones para la ejecución presupuestal 2016 Población Justicia y Paz.  
Mediante oficio No. 8300 DIRAT- 83001 GRURE- 2530 de fecha 11 de marzo de 2016, se realiza seguimiento a la ejecución presupuestal 2016, Justicia y Paz, Resolución 000680-2016.
Mes de mayo: Mediante oficio No. 8300 DIRAT- 83001 GRURE- 4797 de fecha 04 de mayo de 2016, se realiza seguimiento a la ejecución presupuestal 2016, Justicia y Paz, Resolución 000680-2016.
Mes de junio: Mediante oficio No. 8300 DIRAT- 83001 GRURE- 8231 de fecha 23 de junio de 2016, se realiza seguimiento a la ejecución presupuestal 2016, Justicia y Paz, Resolución 000680-2016.</t>
  </si>
  <si>
    <t>Maria Ines Guzman Correa</t>
  </si>
  <si>
    <t>Mes de abril: Mediante oficio No. 8320 SUBAP- 83202 GRUTA- 03518, de fecha 08 de abril de 2016, se realiza informe de retroalimentación a la Dirección Regional Central. 
Mediante oficio No. 8320 SUBAP- 83202 GRUTA- 03519, de fecha 08 de abril de 2016, se realiza informe de retroalimentación a la Dirección Regional Occidente. 
Mediante oficio No. 8320 SUBAP- 83202 GRUTA- 03520, de fecha 08 de abril de 2016, se realiza informe de retroalimentación a la Dirección Regional Norte. 
Mediante oficio No. 8320 SUBAP- 83202 GRUTA- 03521, de fecha 08 de abril de 2016, se realiza informe de retroalimentación a la Dirección Regional Oriente. 
Mediante oficio No. 8320 SUBAP- 83202 GRUTA- 03522, de fecha 08 de abril de 2016, se realiza informe de retroalimentación a la Dirección Regional Noroeste. 
Mediante oficio No. 8320 SUBAP- 83202 GRUTA- 03523, de fecha 08 de abril de 2016, se realiza informe de retroalimentación a la Dirección Regional Viejo Caldas.</t>
  </si>
  <si>
    <t>P109- Actividad 771</t>
  </si>
  <si>
    <t>Exportar datos del Consejo de Evaluación y Tratamiento del aplicativo SISIPEC, cada trimestre</t>
  </si>
  <si>
    <t>María Inés Guzmán Correa</t>
  </si>
  <si>
    <t xml:space="preserve">Mes de marzo: Se exportaron datos del Consejo de Evaluación y Tratamiento del aplicativo SISIPEC, primer trimestre. </t>
  </si>
  <si>
    <t>Drive- P109- Actividad 770</t>
  </si>
  <si>
    <t>Realizar informe de retroalimentación a las direcciones regionales</t>
  </si>
  <si>
    <t>Mes de abril: Mediante oficio No. 8320 SUBAP- 83202 GRUTA- 03577, de fecha 08 de abril de 2016, se realiza informe de retroalimentación a la Dirección Regional Central. 
Mediante oficio No. 8320 SUBAP- 83202 GRUTA- 03578, de fecha 08 de abril de 2016, se realiza informe de retroalimentación a la Dirección Regional Norte. 
Mediante oficio No. 8320 SUBAP- 83202 GRUTA- 03579, de fecha 08 de abril de 2016, se realiza informe de retroalimentación a la Dirección Regional Oriente. 
Mediante oficio No. 8320 SUBAP- 83202 GRUTA- 03580, de fecha 08 de abril de 2016, se realiza informe de retroalimentación a la Dirección Regional Occidente.
Mediante oficio No. 8320 SUBAP- 83202 GRUTA- 03581, de fecha 08 de abril de 2016, se realiza informe de retroalimentación a la Dirección Regional Noroeste. 
Mediante oficio No. 8320 SUBAP- 83202 GRUTA- 03582, de fecha 08 de abril de 2016, se realiza informe de retroalimentación a la Dirección Regional Viejo Caldas.</t>
  </si>
  <si>
    <t>Exportar datos de la junta de evaluación de trabajo, estudio y enseñanza del aplicativo SISIPEC, cada trimestre</t>
  </si>
  <si>
    <t xml:space="preserve">Mes de marzo: Se exportaron datos de la junta de evaluación de trabajo, estudio y enseñanza del aplicativo SISIPEC, primer trimestre. </t>
  </si>
  <si>
    <t>Drive- P109- Actividad 772</t>
  </si>
  <si>
    <t>Drive- P109- Actividad 773</t>
  </si>
  <si>
    <t>Mes de marzo: Mediante oficio No. 8300- DIRAT- 83200 SUBAP- 83202 GRUTA- 02363, de fecha 09 de marzo de 2016, se presentó a la Dirección de Atención y Tratamiento informe de avance a la implementación de programas psicosociales con fines de tratamiento, mes de febrero de 2016, el cual está siendo implementado en 04 ERON. 
Mes de abril: Mediante oficio No. 8300- DIRAT- 83200 SUBAP- 83202 GRUTA- 3680, de fecha 25 de abril de 2016, se presentó a la Dirección de Atención y Tratamiento informe de avance a la implementación de programas psicosociales con fines de tratamiento, mes de marzo de 2016, el cual está siendo implementado en 09 ERON. 
Mes de mayo: Mediante oficio No. 8300- DIRAT- 83200 SUBAP- 83202 GRUTA- 06479, de fecha 24 de mayo de 2016, se presentó a la Dirección de Atención y Tratamiento informe de avance a la implementación de programas psicosociales con fines de tratamiento, mes de abril de 2016, el cual está siendo implementado en 23  ERON.</t>
  </si>
  <si>
    <t xml:space="preserve">Realizar informe de seguimiento mensual a las Direcciones Regionales acerca de la implementación de los programas  psicosociales con fines de tratamiento penitenciario en los establecimientos de reclusión del orden nacional. </t>
  </si>
  <si>
    <t>27</t>
  </si>
  <si>
    <t>Mes de febrero: Mediante oficio No. 8300 DIRAT- 83200 SUBAP- 83202 GRUTA- 2364, de fecha 09 de marzo de 2016, se realiza informe de seguimiento a la Regional Central sobre implementación programas de tratamiento penitenciario.  
Mediante oficio No. 8300 DIRAT- 83200 SUBAP- 83202 GRUTA- 2365, de fecha 09 de marzo de 2016, se realiza informe de seguimiento a la Regional Occidente sobre implementación programas de tratamiento penitenciario.  
Mediante oficio No. 8300 DIRAT- 83200 SUBAP- 83202 GRUTA- 2366, de fecha 09 de marzo de 2016, se realiza informe de seguimiento a la Regional Norte sobre implementación programas de tratamiento penitenciario.  
Mediante oficio No. 8300 DIRAT- 83200 SUBAP- 83202 GRUTA- 2367, de fecha 09 de marzo de 2016, se realiza informe de seguimiento a la Regional Oriente sobre implementación programas de tratamiento penitenciario.  
Mediante oficio No. 8300 DIRAT- 83200 SUBAP- 83202 GRUTA- 2368, de fecha 09 de marzo de 2016, se realiza informe de seguimiento a la Regional Noroeste sobre implementación programas de tratamiento penitenciario.  
Mediante oficio No. 8300 DIRAT- 83200 SUBAP- 83202 GRUTA- 2369, de fecha 09 de marzo de 2016, se realiza informe de seguimiento a la Regional Viejo Caldas sobre implementación programas de tratamiento penitenciario.  
Mes de marzo: Mediante oficio No. 8300 DIRAT- 83200 SUBAP- 83202 GRUTA- 3681, de fecha 25 de abril de 2016, se realiza informe de seguimiento a la Regional Central sobre implementación programas de tratamiento penitenciario.  
Mediante oficio No. 8300 DIRAT- 83200 SUBAP- 83202 GRUTA- 3682, de fecha 25 de abril de 2016, se realiza informe de seguimiento a la Regional Occidente sobre implementación programas de tratamiento penitenciario.  
Mediante oficio No. 8300 DIRAT- 83200 SUBAP- 83202 GRUTA- 3683, de fecha 25 de abril de 2016, se realiza informe de seguimiento a la Regional Norte sobre implementación programas de tratamiento penitenciario.  
Mediante oficio No. 8300 DIRAT- 83200 SUBAP- 83202 GRUTA- 3684, de fecha 25 de abril de 2016, se realiza informe de seguimiento a la Regional Oriente sobre implementación programas de tratamiento penitenciario.  
Mediante oficio No. 8300 DIRAT- 83200 SUBAP- 83202 GRUTA- 3685, de fecha 25 de abril de 2016, se realiza informe de seguimiento a la Regional Noroeste sobre implementación programas de tratamiento penitenciario.  
Mediante oficio No. 8300 DIRAT- 83200 SUBAP- 83202 GRUTA- 3686, de fecha 25 de abril de 2016, se realiza informe de seguimiento a la Regional Viejo Caldas sobre implementación programas de tratamiento penitenciario.  
Mes de mayo: Mediante oficio No. 8320 SUBAP- 83202 GRUTA- 06480, de fecha 24 de mayo de 2016, se realiza informe de retroalimentación a la Dirección Regional Central. 
Mediante oficio No. 8320 SUBAP- 83202 GRUTA- 06481, de fecha 24 de mayo de 2016, se realiza informe de retroalimentación a la Dirección Regional Occidente. 
Mediante oficio No. 8320 SUBAP- 83202 GRUTA- 06482, de fecha 24 de mayo de 2016, se realiza informe de retroalimentación a la Dirección Regional Norte. 
Mediante oficio No. 8320 SUBAP- 83202 GRUTA- 06483, de fecha 24 de mayo de 2016, se realiza informe de retroalimentación a la Dirección Regional Oriente.
Mediante oficio No. 8320 SUBAP- 83202 GRUTA- 06484, de fecha 24 de mayo de 2016, se realiza informe de retroalimentación a la Dirección Regional Noroeste.
Mediante oficio No. 8320 SUBAP- 83202 GRUTA- 06485, de fecha 24 de mayo de 2016, se realiza informe de retroalimentación a la Dirección Regional Viejo Caldas.</t>
  </si>
  <si>
    <t>P109- Actividad 774</t>
  </si>
  <si>
    <t>My. Johanna Andrea Montoya Cifuentes</t>
  </si>
  <si>
    <t xml:space="preserve">Mes de febrero: Mediante Acta N° 0081 de fecha 01 de febrero de 2016 se determinan las actividades productivas a intervenir con recursos nación en la vigencia fiscal 2016. </t>
  </si>
  <si>
    <t>Drive- P8</t>
  </si>
  <si>
    <t xml:space="preserve">Evaluar  las condiciones higiénico-sanitarias de las actividades productivas de  procesamiento y trasformación de alimentos a través de los diagnósticos realizados en los centros de reclusión del país. </t>
  </si>
  <si>
    <t xml:space="preserve">José Raúl Montero Acero </t>
  </si>
  <si>
    <t xml:space="preserve">Mes de febrero: Una vez analizados y evaluados los autodiagnósticos realizados y remitidos a esta Subdirección por parte de los establecimientos, se identifican aquellas actividades productivas que de acuerdo a los resultados obtenidos requieren atención prioritaria en la presente vigencia.  </t>
  </si>
  <si>
    <t>Escritorio/Plan de acción/ 2016/ soportes/ productivas/ actividades productivas/ producto 1/ actividad 1</t>
  </si>
  <si>
    <t xml:space="preserve">Determinar  las 40 actividades productivas  de procesamiento y trasformación de alimentos a intervenir, especificando las acciones concretas a desarrollar. </t>
  </si>
  <si>
    <t>Mes de febrero: Mediante Acta N° 0081 de fecha 01 de febrero de 2016 se determinan las actividades productivas a intervenir con recursos nación en la vigencia fiscal 2016.</t>
  </si>
  <si>
    <t>Escritorio/Plan de acción/ 2016/ soportes/ productivas/ actividades productivas/ producto 1/ actividad 2</t>
  </si>
  <si>
    <t xml:space="preserve">Elaborar cronograma de visita de verificación y seguimiento a las 40 actividades productivas seleccionadas; las visitas serán realizadas por servidores de la SUBDA  y de las Direcciones Regionales de acuerdo a disponibilidad de personal y recursos económicos    </t>
  </si>
  <si>
    <t>Mes de marzo: Mediante oficio No. 8340-SUBDA-GRAPO-01828, de fecha 22 de febrero de 2016, se elaboró y presento cronograma de visita de verificación y seguimiento a las 40 actividades productivas seleccionadas a la Doctora Roselín Martínez Rosales, Directora de Atención y Tratamiento.</t>
  </si>
  <si>
    <t>Escritorio/Plan de acción/ 2016/ soportes/ productivas/ actividades productivas/ producto 1/ actividad 3</t>
  </si>
  <si>
    <t>Realizar visitas según cronograma establecido.</t>
  </si>
  <si>
    <t>88</t>
  </si>
  <si>
    <t>Mes de marzo: Se realizó visita a las actividades productivas del EPC YOPAL, asadero y panadería y al EPMSC PAZ DE ARIPORO, panadería. 
Mes de abril: Se realizó visita a las actividades productivas del EPMSC FLORENCIA, asadero y panadería.  
Se realizó visita a las actividades productivas del EP HELICONIAS, asadero y panadería. 
Se realizó visita a las actividades productivas del EPMSC PITALITO, asadero y panadería. 
Se realizó visita a las actividades productivas del EPMSC NEIVA, asadero y panadería. Se realizó visita a la actividad productiva del EPMSC PUERTO BERRIO, panadería.   
Se realizó visita a las actividades productivas del EP PUERTO TRIUNFO, asadero y panadería.   
Se realizó visita a las actividades productivas del EPAMS LA DORADA, asadero y panadería. 
Se realizó visita a las actividades productivas del EP LA ESPERANZA DE GUADUAS, asadero y panadería.
Se realizó visita a las actividades productivas del EPAMSCAS VALLEDUPAR, panadería y comidas rápidas. 
Se realizó visita a las actividades productivas del EPMSC VALLEDUPAR, panadería. 
Se realizó visita a las actividades productivas del EPMSC GIRARDOT, panadería y microempresa de alimentos.  
Se realizó visita a las actividades productivas del EPMSC ESPINAL, panadería.   
Mes de mayo: Se realizó visita a las actividades productivas del EPMSC DUITAMA, asadero y panadería. 
Se realizó visita a las actividades productivas del EPMSC SOGAMOSO, asadero y panadería.
Se realizó visita a las actividades productivas del EPMSC SANTA ROSA DE VITERBO, asadero y panadería.   
Se realizó visita a las actividades productivas del COCUC, asadero y panadería.   
Se realizó visita a las actividades productivas del EPMSC PAMPLONA, panadería.   
Mes de junio: Se realizó visita a las actividades productivas del EPMSC Choconta, panadería y asadero. 
Se realizó visita a las actividades productivas del EPAMSCAS Combita, panadería y asadero. 
Se realizó visita a las actividades productivas del EPMSC Chiquinquirá, panadería.  
Mes de mayo: Se ha recibido documentación de: EPMSC-JP Espinal, EPMSC Valledupar, EPAMSCAS Valledupar, E. P. C. Yopal, EPMSC Puerto Berrío y EPMSC Neiva, se han revisado y se han efectuado las correspondientes retroalimentaciones.
Mes de junio: Mediante correo electrónico de fecha 02/06/2016 dirigido a la Regional Central, se solicitó revisar y dar el aval respectivo a la solicitud presentada por el EPC YOPAL.  Adicionalmente, mediante correo de fecha  30/06/2016 dirigido a la misma Regional  y con copia a los siguientes ERON (EPC YOPAL-EPMSC GIRARDOT-EPMSC ESPINAL-EPMSC NEIVA-EPMSC PITALITO-EPMSC FLORENCIA-EP LAS HELICONIAS Y EPC LA ESPERANZA), se solicitó analizar y dar aval a los requerimientos efectuados por los establecimientos del EPMSC NEIVA Y EPC YOPAL, así como solicitar a los ERON de su jurisdicción que aún no han remitido necesidades.</t>
  </si>
  <si>
    <t>Drive- P8- Actividad 778</t>
  </si>
  <si>
    <t>Evaluar la documentación soporte allegada respecto de cada una de las actividades productivas a intervenir en cuanto a obras y adecuaciones menores,  maquinaria y equipo, muebles, enseres y herramientas, insumos (materia prima),  intangibles y otras inversiones.</t>
  </si>
  <si>
    <t>Mes de mayo: Se ha recibido documentación de: EPMSC-JP Espinal, EPMSC Valledupar, EPAMSCAS Valledupar, E. P. C. Yopal, EPMSC Puerto Berrío y EPMSC Neiva, se han revisado y se han efectuado las correspondientes retroalimentaciones.
Mes de junio: Mediante correo electrónico de fecha 02/06/2016 dirigido a la Regional Central, se solicitó revisar y dar el aval respectivo a la solicitud presentada por el EPC YOPAL.  Adicionalmente, mediante correo de fecha  30/06/2016 dirigido a la misma Regional  y con copia a los siguientes ERON (EPC YOPAL-EPMSC GIRARDOT-EPMSC ESPINAL-EPMSC NEIVA-EPMSC PITALITO-EPMSC FLORENCIA-EP LAS HELICONIAS Y EPC LA ESPERANZA), se solicitó analizar y dar aval a los requerimientos efectuados por los establecimientos del EPMSC NEIVA Y EPC YOPAL, así como solicitar a los ERON de su jurisdicción que aún no han remitido necesidades.</t>
  </si>
  <si>
    <t>Drive- P9- Actividad 779</t>
  </si>
  <si>
    <t xml:space="preserve">Realizar Junta de aprobación de necesidades para asignación de recursos y proyectar el respectivo acto administrativo y los lineamientos de ejecución correspondientes. </t>
  </si>
  <si>
    <t>Aun no se han reportado avances para el cumplimiento de la actividad: Realizar Junta de aprobación de necesidades para asignación de recursos y proyectar el respectivo acto administrativo y los lineamientos de ejecución correspondientes.</t>
  </si>
  <si>
    <t xml:space="preserve">Realizar seguimiento a la ejecución de recursos asignados a los Establecimientos de Reclusión verificando el estricto cumplimiento de los lineamientos impartidos. </t>
  </si>
  <si>
    <t>A la fecha no se han reportado avances para el cumplimiento de la actividad: Realizar seguimiento a la ejecución de recursos asignados a los Establecimientos de Reclusión verificando el estricto cumplimiento de los lineamientos impartidos.</t>
  </si>
  <si>
    <t xml:space="preserve">Uniforme de vestir y calzado para las internas condenadas fabricados y distribuidos </t>
  </si>
  <si>
    <t xml:space="preserve">A la fecha no se puede establecer el porcenataje de avance, toda vez que faltan por ejecutar 3 actividades de las 4 propuestas. </t>
  </si>
  <si>
    <t xml:space="preserve">Dotar de uniforme de vestir al 100% de la  población interna condenada   de género femenino de todos establecimientos del país  </t>
  </si>
  <si>
    <t xml:space="preserve">Aun no se han reportado avances para el cumplimiento de la actividad: Dotar de uniforme de vestir al 100% de la  población interna condenada   de género femenino de todos establecimientos del país   </t>
  </si>
  <si>
    <t xml:space="preserve">Analizar la ubicación de la  población objetivo de dotación vs los establecimientos fabricantes y comunicar a estos la cantidad de uniformes a fabricar  </t>
  </si>
  <si>
    <t>Mes de enero: Mediante oficio No 8340  DIRAT - SUBDA 815 de fecha 25 de enero de 2016  el coordinador de actividades ocupacionales presento informe a la Subdirección del análisis de la población femenina a dotar de uniformes y los establecimientos productores que los fabricaran.</t>
  </si>
  <si>
    <t>Escritorio/Plan de acción/ 2016/ soportes/ productivas/ actividades ocup/ producto 1/ actividad 2</t>
  </si>
  <si>
    <t xml:space="preserve">realizar seguimiento a la producción de uniformes a los establecimientos productores </t>
  </si>
  <si>
    <t xml:space="preserve">Aun no se han reportado avances para el cumplimiento de la actividad: Realizar seguimiento a la producción de uniformes a los establecimientos productores  </t>
  </si>
  <si>
    <t xml:space="preserve">realizar seguimiento a la distribución de uniformes a los establecimientos beneficiarios </t>
  </si>
  <si>
    <t xml:space="preserve">A la fecha no se puede establecer el porcenataje de avance, toda vez que faltan por ejecutar 2 actividades de las 3 propuestas. </t>
  </si>
  <si>
    <t xml:space="preserve">verificar la dotación de talleres y  áreas ocupacionales por parte de la USPEC de acuerdo a requerimientos realizados en 2015 una vez puesto en funcionamiento el establecimiento </t>
  </si>
  <si>
    <t>Mes de junio: Mediante oficio No 8340 SUBDA 2016EE 0001705 de fecha 30/05/2016, se solicitó a la USPEC la confirmación de la dotación para los tres ERON nuevos. 
Mediante oficio 160-2-SUBBIE-6461 del 12/04/2016 la USPEC manifiesta no disponer de presupuesto  para compra de maquinaria, posteriormente con oficio 150-DINFRA-8263 de fecha 2 de mayo, solicitan confirmar la relación de maquinaria a adquirir, a la cual se le dio respuesta mediante oficios 8340 SUBDA GACOC 2016EE0003534 del 24/05/2016 y 8310 SUBAS 007427 confirmando la compra de maquinaria y herramienta.</t>
  </si>
  <si>
    <t>Drive- P187-876</t>
  </si>
  <si>
    <t xml:space="preserve">determinar las posibles actividades ocupacionales, industriales y de servicios que pueden funcionar en los tres establecimientos objetivo de acuerdo a visitas  realizadas </t>
  </si>
  <si>
    <t>generar los planes ocupacionales base para cada uno de los establecimientos  de acuerdo a la población carcelaria  y actividades definidas</t>
  </si>
  <si>
    <t xml:space="preserve">Mes de febrero: Mediante Acta N° 0179 de fecha 24 de febrero de 2016 se seleccionaron los 35 establecimientos de reclusión a evaluar de acuerdo a los criterios definidos. </t>
  </si>
  <si>
    <t>Drive- 121</t>
  </si>
  <si>
    <t xml:space="preserve">Determinar los criterios de actualización y optimización de los planes ocupacionales en los Establecimientos de Reclusión </t>
  </si>
  <si>
    <t>Mes de febrero: Mediante Acta N° 0137 de fecha 11 de febrero de 2016 se determinaron los criterios de actualización y optimización de los planes ocupacionales en los Establecimientos de Reclusión.</t>
  </si>
  <si>
    <t>Escritorio/Plan de acción/ 2016/ soportes/ productivas/ actividades ocup/ producto 3/ actividad 1</t>
  </si>
  <si>
    <t xml:space="preserve">Determinar  los 35 Establecimientos de Reclusión  a los cuales se evaluará el plan ocupacional para su actualización y optimización.  </t>
  </si>
  <si>
    <t>Mes de febrero: Mediante Acta N° 0179 de fecha 24 de febrero de 2016 se seleccionaron los 35 establecimientos de reclusión a evaluar de acuerdo a los criterios definidos.</t>
  </si>
  <si>
    <t>Escritorio/Plan de acción/ 2016/ soportes/ productivas/ actividades ocup/ producto 3/ actividad 2</t>
  </si>
  <si>
    <t xml:space="preserve">Elaborar cronograma de seguimiento progresivo de los 35 Establecimientos de Reclusión     </t>
  </si>
  <si>
    <t>Mes de marzo: Mediante acta No 232 de fecha 7 de marzo de 2016 se realizó reunión con el grupo de actividades ocupacionales conjuntamente con la Subdirectora y se determinó el cronograma para el seguimiento a los planes ocupacionales de los 35 Establecimientos de Reclusión.</t>
  </si>
  <si>
    <t>Escritorio/Plan de acción/ 2016/ soportes/ productivas/ actividades ocupacionales/ producto 3/ actividad 3</t>
  </si>
  <si>
    <t>Solicitar por escrito el suministro de los registros de calidad necesarios a los Establecimientos de reclusión por intermedio de las Direcciones Regionales para la actualización y optimización de planes ocupacionales.</t>
  </si>
  <si>
    <t>Mes de marzo: Mediante oficio No. 8340 SUBDA 2016IE 0006311 de fecha 30 de marzo de 2016 se remito por correo electrónico a las Direcciones Regionales el requerimiento para dar inicio a la actualización y optimización de los planes ocupacionales, conjuntamente con la matriz de análisis de cada uno de los planes ocupacionales de los ERON seleccionados.</t>
  </si>
  <si>
    <t>Escritorio/Plan de acción/ 2016/ soportes/ productivas/ actividades ocupacionales/ producto 3/ actividad 4</t>
  </si>
  <si>
    <t>Evaluar la documentación soporte allegada por intermedio de las Direcciones Regionales en cuanto a modificaciones tanto en ampliación o disminución de cupos como en la creación, modificación o eliminación de  actividades laborales.</t>
  </si>
  <si>
    <t xml:space="preserve">Aun no se han reportado avances para el cumplimiento de la actividad: Evaluar la documentación soporte allegada por intermedio de las Direcciones Regionales en cuanto a modificaciones tanto en ampliación o disminución de cupos como en la creación, modificación o eliminación de  actividades laborales. </t>
  </si>
  <si>
    <t xml:space="preserve">Realizar las modificaciones aprobadas por la junta en el Aplicativo SISIPEC, retroalimentando a los establecimientos de Reclusión por intermedio de las Direcciones Regionales </t>
  </si>
  <si>
    <t xml:space="preserve">A la fecha no se puede establecer el porcentaje de avance, toda vez que faltan por ejecutar 3 actividades de las 6 propuestas. </t>
  </si>
  <si>
    <t xml:space="preserve">realizar  comunicados a las regionales informando los criterios de solicitud  de recursos para los establecimientos </t>
  </si>
  <si>
    <t xml:space="preserve">Mes de febrero: Mediante oficio  2016IE0002237 del 3 de febrero de 2016 se remitió por correo electrónico a las Direcciones Regionales y Establecimientos de Reclusión, solicitud para asignación de recursos cajas especiales fondo maquinaria y apoyo a áreas laborales, de acuerdo a los formatos y requisitos relacionados en el mencionado oficio. </t>
  </si>
  <si>
    <t>Escritorio/Plan de acción/ 2016/ soportes/ productivas/ actividades ocup/ producto 4/ actividad 1</t>
  </si>
  <si>
    <t xml:space="preserve">recibir  y analizar solicitudes de los establecimientos interesados en recibir recursos </t>
  </si>
  <si>
    <t>Mes de abril: Mediante oficio No 8340 SUBDA GACOC 2016IE0009012 de fecha 26 de abril de 2016 se presentó informe a la Subdirectora de Desarrollo de Actividades Productivas donde se indica el seguimiento (recibo y análisis) y relación de eron que solicitaron presupuesto para los respectivos rubros.</t>
  </si>
  <si>
    <t>Drive- P122- Actividad 796</t>
  </si>
  <si>
    <t>Mes de mayo: Mediante Acta No. 481 de fecha 13 de mayo de 2016 se realizó junta de aprobación de necesidades para asignación de recursos y se elaboró el respectivo acto administrativo.</t>
  </si>
  <si>
    <t>Drive- P122- Actividad 797</t>
  </si>
  <si>
    <t>75</t>
  </si>
  <si>
    <t>Drive- P122- Actividad 798</t>
  </si>
  <si>
    <t>A la fecha no se puede establecer el porcentaje de avance, toda vez que faltan los seguimientos del tercer y cuarto trimestre a los puntos de venta.</t>
  </si>
  <si>
    <t xml:space="preserve">Realizar seguimiento a los  (5) puntos de ventas establecidos por la Direcciones  Regionales </t>
  </si>
  <si>
    <t>Maryori Quiñones Núñez</t>
  </si>
  <si>
    <t xml:space="preserve">Mes de junio: Se hizo seguimiento a los puntos de venta ubicados en la Dirección Regional Oriente en el EPMSC SAN GIL  ( 7 y 8 de abril ), Regional  Viejo Caldas en el EPMSC PEREIRA ( 14 de abril) y la Dirección Regional  Norte (21 de abril) y Regional Central (13 de junio). </t>
  </si>
  <si>
    <t>Drive- P123- Actividad 801</t>
  </si>
  <si>
    <t xml:space="preserve"> A la fecha no se puede establecer el porcentaje de avance, toda vez que las ferias se desarrollan en el tercer y cuarto trimestre del año </t>
  </si>
  <si>
    <t xml:space="preserve">Participar  en la  Feria de las Colonias, Hogar y Expo artesanías , incluyendo la vinculación de las (6) regionales y eran del país </t>
  </si>
  <si>
    <t>Mes de junio: Durante el  primer semestre se adelantaron las gestiones para la consecución de cotizaciones, posteriormente los estudios previos y finalmente elaboración del contrato de arrendamiento No. 149 para llevar a cabo la participación en los (2) eventos feriales a efectuarse durante la presente vigencia: (Las Colonias del 14 al 24 de julio, Feria del Hogar del 1 al 18 de septiembre). Para el segundo semestre se pretende iniciar el proceso contractual para Expoartesanias (5 al 18 de diciembre).</t>
  </si>
  <si>
    <t>Estrategias para el mejoramiento  de las condiciones higiénico-sanitarias de las actividades productivas de los ERON relacionadas con alimentos, elaboradas e implementadas</t>
  </si>
  <si>
    <t xml:space="preserve">A la fecha aun no se reportan avance para el cumplimiento del producto. </t>
  </si>
  <si>
    <t xml:space="preserve">Documentar de los requisitos higiénico-sanitarios de las actividades productivas relacionadas con alimentos </t>
  </si>
  <si>
    <t>Mes de mayo: Se anexan los documentos soporte con la normatividad sanitaria relacionada con alimentos para ser aplicadas dentro de las actividades productivas (guías, instructivos, orientaciones).
Mes de junio: Se anexa instructivo para capacitación en buenas prácticas de manifactura de alimentos y plan de saneamiento básico para adaptar a actividades productivas relacionadas con alimentos.</t>
  </si>
  <si>
    <t>Drive- P179-803</t>
  </si>
  <si>
    <t>Programa validado para mejoramiento de la convivencia y disminución de los efectos de prisionalización.o  (Implementación Cárceles para la paz nacional)</t>
  </si>
  <si>
    <t xml:space="preserve"> A la fecha no se puede establecer el porcentaje de avance, toda vez que faltan por ejecutar 6 actividades de las 6 propuestas.  </t>
  </si>
  <si>
    <t>Realizar diagnóstico sobre niveles de conflictividad y convivencia</t>
  </si>
  <si>
    <t>Cesar Carrera</t>
  </si>
  <si>
    <t>A la fecha no se han reportado avances para el cumplimiento de la actividad: Realizar diagnóstico sobre niveles de conflictividad y convivencia</t>
  </si>
  <si>
    <t>Diseñar de instrumento pre y post que permita medir los niveles de conflictividad al interior del establecimiento</t>
  </si>
  <si>
    <t>A la fecha no se han reportado avances para el cumplimiento de la actividad:Diseñar instrumento pre y post que permita medir los niveles de conflictividad al interior del establecimiento</t>
  </si>
  <si>
    <t xml:space="preserve">Implementar estrategia de formación en MARC </t>
  </si>
  <si>
    <t xml:space="preserve">Diseñar del Sistema de Mediación Penitenciaria </t>
  </si>
  <si>
    <t>Construir un manual de convivencia para articular las prácticas formales y no formales de Resolución de Conflictos</t>
  </si>
  <si>
    <t xml:space="preserve">Diseñar una estrategia de formación en Cultura Ciudadana y Paz </t>
  </si>
  <si>
    <t xml:space="preserve"> A la fecha no se puede establecer el porcentaje de avance, toda vez que faltan por ejecutar 3 actividades de las 3 propuestas.  </t>
  </si>
  <si>
    <t>Realizar proceso de revisión del instrumento</t>
  </si>
  <si>
    <t>María Inés Guzmán Cuellar</t>
  </si>
  <si>
    <t>A la fecha no se han reportado avances para el cumplimiento de la actividad:Realizar proceso de revisión del instrumento</t>
  </si>
  <si>
    <t xml:space="preserve">Realizar proceso de socialización </t>
  </si>
  <si>
    <t xml:space="preserve">A la fecha no se han reportado avances para el cumplimiento de la actividad: Realizar proceso de socialización  </t>
  </si>
  <si>
    <t>Realizar proceso de actualización del instrumento</t>
  </si>
  <si>
    <t>A la fecha no se han reportado avances para el cumplimiento de la actividad: Realizar proceso de actualización del instrumento</t>
  </si>
  <si>
    <t xml:space="preserve">A la fecha no se puede establecer el porcentaje de avance, toda vez que falta por ejecutar la actividad para dar cumplimiento. </t>
  </si>
  <si>
    <t xml:space="preserve">Entregar producto a escuela penitenciaria nacional para su estudio y aprobación dentro del plan anual educativo. </t>
  </si>
  <si>
    <t>Mes de abril: Oficio GATES-04514 del 29/04/2016 Dirigido a la  Doctora Roselín Martínez Rosales. Directora de Atención y Tratamiento sobre Propuesta temáticas curso preservación de la vida.
Mes de mayo: Oficio GATES- 6544, de fecha 25 de mayo de 2016,  solicitud concepto curso preservación de la vida dirigido a la Subdirección de Atención en Salud. 
Mes de junio: Oficio 8310 SUBAS- 07313, de fecha 09 de junio de 2016, mediante el cual se da respuesta al  oficio 8300 DIRAT- 8320 SUBAP- 83201 GATES-6544, de fecha 25 de mayo de 2016, solicitud concepto curso preservación de la vida dirigido a la Subdirección de Atención en Salud.</t>
  </si>
  <si>
    <t>Drive: P99- Actividad 813</t>
  </si>
  <si>
    <t>Mes de abril: Oficio GATES-04517 del 29/04/2016 Retroalimentación primer trimestre programas atención psicosocial.</t>
  </si>
  <si>
    <t>Drive- P100- Actividad 816</t>
  </si>
  <si>
    <t>Enviar lineamientos de programas de atención psicosocial.</t>
  </si>
  <si>
    <t xml:space="preserve">Myriam Silva </t>
  </si>
  <si>
    <t xml:space="preserve">Mes de enero: Mediante Oficio No. 0244, de fecha 12 de enero de 2016, se remitieron lineamientos de la Subdirección de Atención Psicosocial- programas de atención psicosocial, vigencia 2016 y mediante correo electrónico de fecha 18 de enero de 2016 se enviaron a las Direcciones Regionales para ser socializados a los establecimientos de su jurisdicción. </t>
  </si>
  <si>
    <t>Escritorio/Plan de acción/ 2016/ soportes/ psicosocial/ atención social/ producto 3/ actividad 1</t>
  </si>
  <si>
    <t>Revisar informes trimestrales de programas de Atención Psicosocial presentados por cada Dirección Regional.</t>
  </si>
  <si>
    <t>Drive- P100- Actividad 815</t>
  </si>
  <si>
    <t>Enviar retroalimentación de la ejecución de los programas de atención psicosocial a cada Dirección Regional.</t>
  </si>
  <si>
    <t>Lineamientos para la atención e intervención psicológica de la población reclusa en los establecimientos de reclusión, diseñados</t>
  </si>
  <si>
    <t>Se diseñaron lineamientos para la atención e intervención psicológica de la población privada de la libertad en los establecimiento de reclusión del orden nacional- ERON.</t>
  </si>
  <si>
    <t>Escritorio/Plan de acción/ 2016/ soportes/ psicosocial/ atención social/ producto 4/ actividad 1/ actividad 2/ actividad 3</t>
  </si>
  <si>
    <t>Revisar de datos de seguimiento del programa de asistencia espiritual y religiosa en la vigencia 2015 y demás documentos soporte.</t>
  </si>
  <si>
    <t>Mes de enero: Elaboración lineamientos Subdirección de Atención Psicosocial- atención e intervención psicológica, vigencia 2016.</t>
  </si>
  <si>
    <t>Escritorio/Plan de acción/ 2016/ soportes/ psicosocial/ atención social/ producto 4/ actividad 1</t>
  </si>
  <si>
    <t>Elaborar documento actualizado.</t>
  </si>
  <si>
    <t>Escritorio/Plan de acción/ 2016/ soportes/ psicosocial/ atención social/ producto 4/ actividad 2</t>
  </si>
  <si>
    <t>Revisar y enviar documento a las Direcciones Regionales para su socialización a ERON.</t>
  </si>
  <si>
    <t>Mes de enero: Mediante Oficio No. 0244, de fecha 12 de enero de 2016, se remitieron lineamientos de la Subdirección de Atención Psicosocial- atención e intervención psicológica, vigencia 2016 y mediante correo electrónico de fecha 18 de enero de 2016 se enviaron a las Direcciones Regionales para ser socializados a los establecimientos de su jurisdicción.</t>
  </si>
  <si>
    <t>Escritorio/Plan de acción/ 2016/ soportes/ psicosocial/ atención social/ producto 4/ actividad 3</t>
  </si>
  <si>
    <t xml:space="preserve">Convenios suscritos con  entidades externas, públicas o privadas, locales, regionales, nacionales o internacionales, para la ejecución de los programas y proyectos de atención social y tratamiento penitenciario. </t>
  </si>
  <si>
    <t xml:space="preserve">A la fecha no se puede establecer el porcentaje de avance, toda vez que falta por ejecutar 1 actividad de las 2 propuestas. </t>
  </si>
  <si>
    <t xml:space="preserve">Realizar visita de presentación e invitación a suscribir convenios </t>
  </si>
  <si>
    <t>Sandra Lizarazo</t>
  </si>
  <si>
    <t>Mes de abril: Acta No 101 del 04/02/2016 Presentación necesidad de apoyo a proyecto de antropología. 
Oficio GATES-04517 de fecha 22/03/2016 2016IE0006266, dirigido a la Doctora Roselin Martínez, Directora de Atención y Tratamiento, para solicitar aval convenio marco Universidad Nacional de Colombia. 
Oficio 2016IE0008669 BRIGADIER GENERAL solicitud aval convenio Universidad Nacional de fecha 22/04/2016 - 2016IE0006266 solicitud aval convenio marco  Universidad nacional de Colombia Doctora Roselin Martínez, Directora de Atención y Tratamiento de fecha 22/03/2016.</t>
  </si>
  <si>
    <t>Drive- P102- 820</t>
  </si>
  <si>
    <t xml:space="preserve">Suscribir convenios a fin de fortalecer los programas de tratamiento penitenciario y atención social. </t>
  </si>
  <si>
    <t>Se diseñaron lineamientos que garanticen la libertad de cultos de la población privada de la libertad en los establecimientos de reclusión del orden nacional- ERON.</t>
  </si>
  <si>
    <t>Escritorio/Plan de acción/ 2016/ soportes/ psicosocial/ atención social/ producto 6/ actividad 1/ actividad 2/ actividad 3</t>
  </si>
  <si>
    <t>Mes de enero: Elaboración lineamientos Subdirección de Atención Psicosocial- asistencia espiritual y religiosa, vigencia 2016.</t>
  </si>
  <si>
    <t>Escritorio/Plan de acción/ 2016/ soportes/ psicosocial/ atención social/ producto 6/ actividad 1</t>
  </si>
  <si>
    <t>Escritorio/Plan de acción/ 2016/ soportes/ psicosocial/ atención social/ producto 6/ actividad 2</t>
  </si>
  <si>
    <t>Mes de enero: Mediante Oficio No. 0244, de fecha 12 de enero de 2016, se remitieron lineamientos de la Subdirección de Atención Psicosocial- asistencia espiritual y religiosa, vigencia 2016 y mediante correo electrónico de fecha 18 de enero de 2016 se enviaron a las Direcciones Regionales para ser socializados a los establecimientos de su jurisdicción.</t>
  </si>
  <si>
    <t>Escritorio/Plan de acción/ 2016/ soportes/ psicosocial/ atención social/ producto 6/ actividad 3</t>
  </si>
  <si>
    <t xml:space="preserve">A la fecha no se puede establecer el porcentaje de avance, toda vez que falta por ejecutar 1 actividad  de las 3 propuestas. </t>
  </si>
  <si>
    <t>Realizar asignación presupuestal a 20 establecimientos.</t>
  </si>
  <si>
    <t xml:space="preserve">Mes de marzo: Mediante Resolución 1336 de fecha 22 de marzo de 2016, mediante la cual se asignan unas partidas presupuestales a los establecimientos de reclusión a nivel nacional para la vigencia fiscal 2016,  para fortalecer los vínculos entre la población privada de la libertad y su familia definida (15.000.000) / 2.500.000) 
20 Establecimientos: COMEB, Fusagasugá, RM Bogotá, Combita, Yopal, Heliconias- Florencia, Tuluá, EPAMSCAS Popayán, COJAM, EC Barranquilla, EPMSC Barranquilla, EPMSC Bucaramanga, RM Bucaramanga, EPAMS Girón, COCUC, EPC La Paz, COPED, Calarcá, La Dorada y COIBA. </t>
  </si>
  <si>
    <t>Escritorio/Plan de acción/ 2016/ soportes/ psicosocial/ atención social/ producto 7/ actividad 1</t>
  </si>
  <si>
    <t>Elaborar lineamientos para la estrategia Visitas Virtuales de internos a familiares.</t>
  </si>
  <si>
    <t>Mes de enero: Mediante Oficio No. 0244, de fecha 12 de enero de 2016, se remitieron lineamientos de la Subdirección de Atención Psicosocial- estrategia visitas virtuales de internos a familiares, vigencia 2016 y mediante correo electrónico de fecha 18 de enero de 2016 se enviaron a las Direcciones Regionales para ser socializados a los establecimientos de su jurisdicción.</t>
  </si>
  <si>
    <t>Escritorio/Plan de acción/ 2016/ soportes/ psicosocial/ atención social/ producto 7/ actividad 2</t>
  </si>
  <si>
    <t>Realizar seguimiento a la implementación de la estrategia en ERON.</t>
  </si>
  <si>
    <t xml:space="preserve">Mes de abril: Oficio GATES-04517 Retroalimentación primer trimestre programas atención psicosocial. </t>
  </si>
  <si>
    <t>Drive- P105- Actividad 827</t>
  </si>
  <si>
    <t>Maricela Guevara</t>
  </si>
  <si>
    <t xml:space="preserve">A la fecha no se puede establecer el porcentaje de avance, toda vez que faltan por ejecutar 3 actividades de las 3 propuestas. </t>
  </si>
  <si>
    <t>Evaluar el Modelo Educativo INPEC</t>
  </si>
  <si>
    <t xml:space="preserve">Enrique Castillo </t>
  </si>
  <si>
    <t>A la fecha no se han reportado avances para el cumplimiento de la actividad: Evaluar el Modelo Educativo INPEC</t>
  </si>
  <si>
    <t>Socializar el estado actual del Modelo Educativo INPEC</t>
  </si>
  <si>
    <t>Ajustar la estructura del Modelo Educativo INPEC</t>
  </si>
  <si>
    <t>Estructurar cursos de cualificación para bibliotecarios</t>
  </si>
  <si>
    <t xml:space="preserve">Febe Lucía Ruiz </t>
  </si>
  <si>
    <t>Mes de mayo: Para el desarrollo de esta actividad se solicitó la asistencia técnica de la Biblioteca Nacional, la cual fue aprobada para la elaboración de tres productos: 1) lista básica para la adquisición de literatura; 2) elaboración del plan de operaciones para las bibliotecas de los ERON y 3) Estructura del curso para bibliotecarios. 
Mes de junio: Se adjunta oficio No. 8390, de fecha 30 de junio de 2016, mediante el cual se rinde informe a la Doctora Roselin Martínez Rosales, Directora de Atención y Tratamiento, sobre la estructuración de cursos de cualificación para bibliotecarios en los ERON.</t>
  </si>
  <si>
    <t>Drive- P199- 831</t>
  </si>
  <si>
    <t>Adquirir elementos para dotación</t>
  </si>
  <si>
    <t>Mes de mayo: Se solicitó CDP para la realización de tres procesos de contratación, de la siguiente manera:
Compra de material bibliográfico para la dotación de bibliotecas ubicadas  en los ERON por $ 140.000.000; Compra de mobiliario para dotación de bibliotecas ubicadas en los ERON por $ 135,000,000 y Compra de equipos para para dotación de bibliotecas ubicadas en los ERON por $ 25.000.000. 
Por recomendación de la oficina jurídica el proceso de compra de mobiliario se está adelantando conjuntamente con la Oficina de Atención al Ciudadano y salud ocupacional, se radicaron los estudios previos finales para dar inicio al proceso de convocatoria. 
La compra de los equipos se realizó el 2 de junio a través de la tienda virtual de Colombia Compra Eficiente. 
Para la compra de material bibliográfico se recibió la lista de libros por parte de la Biblioteca Nacional en la primera semana de junio, por lo que se dará inicio a  la realización del estudio de mercado.</t>
  </si>
  <si>
    <t>Drive- P199</t>
  </si>
  <si>
    <t xml:space="preserve">Asignar recursos a los Establecimientos de Reclusión para el desarrollo  y fortalecimiento del MEI. </t>
  </si>
  <si>
    <t>Enrique castillo</t>
  </si>
  <si>
    <t xml:space="preserve">Mes de junio: Se adjunta Resolución 1340 de 2016, mediante la cual se asignaron recursos a los 136 establecimientos de reclusión adscritos  para para el desarrollo  y fortalecimiento del MEI.  </t>
  </si>
  <si>
    <t>Drive- P112-833</t>
  </si>
  <si>
    <t xml:space="preserve">Realizar seguimiento a la ejecución de los recursos asignados a los ERON. </t>
  </si>
  <si>
    <t xml:space="preserve">Mes de junio: Se adjunta oficio No. 5332 de fecha 12 de mayo del 2016 y oficio No. 7615 de fecha 15 de junio del 2016  del 15 de junio del 2016, mediante el cual se solicitó seguimiento a la ejecución presupuestal de los recursos asignados a los ERON.  </t>
  </si>
  <si>
    <t>Drive- P112-834</t>
  </si>
  <si>
    <t xml:space="preserve">Aumentar en un 5% anual los cupos  en el programa de  de educación superior en relación con el año inmediatamente anterior.  </t>
  </si>
  <si>
    <t>Mes de marzo: El numero de internos,  inscritos en programas de educación superior es de 970.</t>
  </si>
  <si>
    <t>Escritorio/Plan de acción/ 2016/ soportes/ educación/ educación superior / producto 3/ actividad 1/ actividad 2</t>
  </si>
  <si>
    <t>Coordinar con las direcciones Regionales, las actividades de divulgación y socialización de información sobre Educación superior.</t>
  </si>
  <si>
    <t>Mes de febrero: Mediante oficio No SUBED 00200, de fecha 08 de enero de 2016, se coordinó con las Direcciones Regionales las actividades de divulgación y socialización sobre educación superior, lineamientos Programas de Educación 2016.</t>
  </si>
  <si>
    <t>Escritorio/Plan de acción/ 2016/ soportes/ educación/ educación superior / producto 3/ actividad 1</t>
  </si>
  <si>
    <t xml:space="preserve">Ajustar lineamientos de Educación Superior para el año 2016. </t>
  </si>
  <si>
    <t>Mes de febrero: Se ajustaron los lineamientos de educación superior vigencia 2016. 
 Mes de febrero: Mediante oficio No. SUBED- 10300, de fecha 17 de noviembre de 2015 se construye mapa de necesidades fortalecimiento programas de educación.</t>
  </si>
  <si>
    <t>Escritorio/Plan de acción/ 2016/ soportes/ educación/ educación superior/ producto 3/ actividad 2</t>
  </si>
  <si>
    <t xml:space="preserve">A la fecha no se puede establecer el porcentaje de avance, toda vez que faltan por ejecutar 2 actividades de las 3 propuestas. </t>
  </si>
  <si>
    <t xml:space="preserve">Realizar los juegos penitenciarios carcelarios en los Establecimientos con más de 300 internos </t>
  </si>
  <si>
    <t>Mes de mayo: Se llevó a cabo la asignación de recursos mediante la Resolución N° 2446/2016.</t>
  </si>
  <si>
    <t>Drive- P31-837</t>
  </si>
  <si>
    <t xml:space="preserve">Realizar el concurso de pintura, escultura, cuento y poesía </t>
  </si>
  <si>
    <t xml:space="preserve">Asignar recursos para la adquisición de elementos para el fortalecimiento de los programas </t>
  </si>
  <si>
    <t>Mes de mayo: Se llevó a cabo la asignación de recursos para la adquisición de elementos para el fortalecimiento de los programas, mediante Resolución N° 1625/2016.</t>
  </si>
  <si>
    <t>Drive- P31- Actividad 839</t>
  </si>
  <si>
    <t xml:space="preserve">Generar los lineamientos conceptuales y metodológicos para la implementación de un programa piloto en el que se articule el arte con el tratamiento penitenciario.  </t>
  </si>
  <si>
    <t xml:space="preserve">A la fecha no se han reportado avances para el cumplimiento de la actividad: Generar los lineamientos conceptuales y metodológicos para la implementación de un programa piloto en el que se articule el arte con el tratamiento penitenciario.  </t>
  </si>
  <si>
    <t xml:space="preserve">A la fecha no se puede establecer el porcentaje de avance, toda vez que falta por ejecutar 1 actividad de las 3 propuestas. </t>
  </si>
  <si>
    <t xml:space="preserve">Asignar recursos solicitados por los establecimientos para el desarrollo de cursos  para el trabajo y el desarrollo humano </t>
  </si>
  <si>
    <t>Mes de mayo: Se llevó a cabo la asignación de recursos para el desarrollo de cursos  para el trabajo y el desarrollo humano, de la siguiente manera: 
Resolución N° 0621 del 15 de febrero de 2016 por un valor de $ 79.000.000
Resolución N° 0622 del 15 de febrero por un valor de $ 47.333.616
Resolución N° 002249 del 27 de abril por un valor de $72. 912.500.</t>
  </si>
  <si>
    <t>Drive- P32- Actividad 841</t>
  </si>
  <si>
    <t xml:space="preserve">Asignar recursos solicitados por los establecimientos para el desarrollo de los cursos de educación informal programados  </t>
  </si>
  <si>
    <t>Mes de mayo: Se llevó a cabo la asignación de recursos para el desarrollo de los cursos de educación informal, mediante la Resolución N° 1626 del 7 de abril del 2016 por un valor de $ 200.000.000 para la totalidad de los establecimientos de reclusión.</t>
  </si>
  <si>
    <t>Drive- P32- Actividad 842</t>
  </si>
  <si>
    <t>Mes de mayo: Se remitió oficio N° 5332, de fecha 12 de mayo de 2016,  solicitando envió de informes de seguimiento a la ejecución presupuestal, por parte de los establecimientos y las Direcciones regionales.</t>
  </si>
  <si>
    <t>Drive- P32-843</t>
  </si>
  <si>
    <t>A la fecha no se cuenta con soportes que evidencien el avance del producto, toda vez que las pruebas se llevan a cabo en el mes de noviembre.</t>
  </si>
  <si>
    <t xml:space="preserve">Elaboración y celebración del contrato. </t>
  </si>
  <si>
    <t>Mes de abril: El contrato entre el ICFES y el INPEC fue celebrado el 19 de Abril bajo el N° 015 de 2016.</t>
  </si>
  <si>
    <t xml:space="preserve">Drive- P115- 844 </t>
  </si>
  <si>
    <t xml:space="preserve">Realizar dos informes de seguimiento por pruebas presentadas. </t>
  </si>
  <si>
    <t xml:space="preserve">Mes de junio: Se celebró Convenio interadministrativo No. 36 celebrado entre el Instituto Distrital de las Artes y el Instituto Nacional Penitenciario y Carcelario- INPEC, con el fin de aunar esfuerzos administrativos y técnicos para desarrollar el proyecto “arte en otros lenguajes” del IDARTES, con personas privadas de la libertad que se encuentran en los establecimientos de la ciudad de Bogotá D.C., y así contribuir a los procesos de resocialización y reintegración de este sector social de la población, al tiempo que se fortalece el Programa de Cultura y Formación Artística que desarrolla el INPEC. </t>
  </si>
  <si>
    <t xml:space="preserve">Drive- P116- Actividad 848 </t>
  </si>
  <si>
    <t xml:space="preserve">Construir  mapa de necesidades. </t>
  </si>
  <si>
    <t>Mes de marzo: Se construye mapa de necesidades para fortalecer el programa de educación superior a distancia.</t>
  </si>
  <si>
    <t>Escritorio/Plan de acción/ 2016/ soportes/ educación/ educación superior/ producto 4/ actividad 1</t>
  </si>
  <si>
    <t xml:space="preserve">Elaborar propuestas para alianzas </t>
  </si>
  <si>
    <t>Mes de mayo: Se han elaborado las siguientes propuestas de alianzas para revisión de la Subdirección de Gestión contractual: 
- Fundación Cimuca 
- Universidad pedagógica nacional 
- Universidad de la Sabana 
- IDARTES 
-Fundación Salazar Arango</t>
  </si>
  <si>
    <t>Drive- P116-847</t>
  </si>
  <si>
    <t xml:space="preserve">Gestionar alianzas. </t>
  </si>
  <si>
    <t>Drive- P116-848</t>
  </si>
  <si>
    <t>My Johanna Andrea Montoya Cifuentes</t>
  </si>
  <si>
    <t xml:space="preserve">A la fecha no se cuenta con soportes que evidencien el avance del producto. </t>
  </si>
  <si>
    <t>Producto incluido en el producto "Casa Libertad creada como primer centro de atención, orientación y apoyo, en coordinación con el Injusticia, Min Trabajo, Colsubsidio y Fundación Teatro Interno"</t>
  </si>
  <si>
    <t>45</t>
  </si>
  <si>
    <t>Mes de junio: A fin de definir y gestionar estrategias para la asistencia post-penitenciaria en colaboración con otras entidades públicas o privadas, mediante la resolución No. 001113 del 11 de marzo se asignó a las Direcciones Regionales: Occidente, Norte, Oriente y Viejos Caldas el valor total de ($ 87.816.907) con cargo al rubro “ATENCIÓN REHABILITACIÓN AL RECLUSO- SERVICIO POSPENITENCIARIO VIGENCIA 2016”.
Teniendo en cuenta convenio No. 0543 celebrado con el objeto de “aunar acciones, esfuerzos, capacidades, recursos y conocimientos para la implementación y operación de CASA LIBERTAD”, suscrito el 21 de julio de 2015 entre Fundación Teatro Interno, Colsubsidio y  Ministerio de Justicia y del Derecho, se llevó a cabo la asignación de $ (40.000.000), con la finalidad de llevar a cabo la adquisición de elementos mobiliarios, enseres y demás elementos para CASA LIBERTAD, lo que permitirá prestar un mejor servicio al programa POS-PENITENCIARIO.</t>
  </si>
  <si>
    <t>Drive- P188-849</t>
  </si>
  <si>
    <t>ERON con  seguimiento a la notificación de eventos de interés en  Salud Pública realizados.</t>
  </si>
  <si>
    <t>Realizar seguimientos a la notificaciones de eventos de interés en  Salud Pública a los ERON.</t>
  </si>
  <si>
    <t>Grupo de salud pública</t>
  </si>
  <si>
    <t>Mes de enero: Se realiza recolección de los datos aportados por el SIVIGILA para su depuración, análisis y toma de decisiones frente al comportamiento de los EISP periodo 13. Oficio No. 00844 de fecha 28 de enero de 2016. 
Mes de febrero: Se realiza recolección de los datos aportados por el SIVIGILA para su depuración, análisis y toma de decisiones frente al comportamiento de los EISP periodo 1. Oficio No. 02669 de fecha 18 de marzo de 2016. 
Mes de marzo: Se realiza recolección de los datos aportados por el SIVIGILA para su depuración, análisis y toma de decisiones frente al comportamiento de los EISP periodo 2. Oficio 8310-SUBAS-03243 de fecha 01 de abril de 2016. 
Mes de abril: Con base en el informe de gestión radicado ante la DIRAT en referencia a las notificaciones de EISP, realizadas por parte de los ERON, se informa a las regionales mediante oficio los establecimientos que reportaron de forma oportuna al SIVIGILA durante el periodo 3, para su conocimiento y fines pertinentes. Se anexa copia oficio No. 8310-SUBAS-5052 de fecha 10 de mayo de 2016. 
Mes de mayo: Se radica informe a las Regionales  mediante oficio No. 8310-SUBAS-06583 de fecha 25 de mayo de 2016. Se identifican los establecimientos  que durante el periodo epidemiológico 4 no realizaron notificación para su respectivo seguimiento.</t>
  </si>
  <si>
    <t>Drive- P89-850</t>
  </si>
  <si>
    <t>Mes de marzo: 
Teniendo en cuenta la novedad de disminución en la asignación presupuestal de la DIRAT con destinación para viáticos del personal, fue necesario ajustar  a 10 el número de viajes para realizar las visitas de asesoría técnica en los establecimientos priorizados. Este acuerdo se radicó con el aval de la DIRAT, ante la Dirección de Gestión Corporativa mediante oficio No. 8310-SUBAS-02108 del 3 de Marzo de 2016, estableciendo el cronograma de ejecución definitivo, el cual contiene: la fechas de visita, los nombres de los funcionarios y el valor de los viáticos.
Anexo: CRONOGRAMA DEFINITIVO JORNADAS CÍVICAS PENITENCIARIAS 2016 y copia de Oficio No. 02108.
De igual forma, se dio inicio a las jornadas cívicas, este mes se realizaron en: EPMSC  SANTA MARTA, los días 3 y 4 de marzo y EPMSC RIOHACHA, los días 10 y 11 de Marzo. Se radicaron ante la DIRAT los oficios 8310-SUBAS-02389 del 9 de Marzo y 8310-SUBAS-02617 del 15 de Marzo con la información pertinente de las actividades  ejecutadas, hallazgos, recomendaciones y compromisos establecidos en los establecimientos  de Santa Marta y Riohacha respectivamente. 
Anexo copia Oficios  8310-SUBAS-02389 y  8310-SUBAS-02617.
Mes de abril: Para este periodo se realizaron las visitas en el marco de la asesoría técnica a la Notificación y Manejo de Eventos de Interés en Salud Pública a los establecimientos de: RM Bucaramanga, EPMSC-ERE Bucaramanga los días 30 de Marzo y 1 de Abril, COCUC 12 y 13 de Abril,  COJAM, los días 18 y 19 de Abril, EPMSC Florencia los días 21 y 22 de Abril y EPAMSCAS Popayán ERE los días 21 y 22 del presente. Se identificaron las falencias en el proceso y se establecieron los compromisos de mejora para los mismos.
Mes de mayo: Para este periodo se radicaron ante la DIRAT, los informes de las  visitas en el marco de la asesoría técnica a la Notificación y Manejo de Eventos de Interés en Salud Pública realizadas al final del mes de Abril del presente, debido a las actividades ejecutadas ante la declaración de la emergencia carcelaria.  Los establecimientos fueron: EPAMSCAS Popayán ERE los días 21 y 22, EPMSC-ERE Cali, EPAMSCAS Palmira y EPMSC Medellín los días 28 y 29   de Abril.  Se identificaron las falencias en el proceso y se establecieron los compromisos de mejora para los mismos. Se anexa copia de informes con radicado 8310-SUBAS 4938, 4592 y 4706 respectivamente.</t>
  </si>
  <si>
    <t>Drive- P198- Actividad 853</t>
  </si>
  <si>
    <t>Determinar mediante informe de notificación de EISP,  los establecimientos de reclusión con mayor número de eventos durante el año 2015  como criterio para definir los ERON a realizar las jornadas  cívicas penitenciarias incluyendo los establecimientos que la DIRAT ordene</t>
  </si>
  <si>
    <t>Mes de enero: Se determina mediante informe de notificación de EISP, los establecimientos de reclusión con mayor número de eventos durante el año 2015 como criterio para definir los ERON a realizar las jornadas cívicas penitenciarias. Se anexa copia del Acta No. 20.</t>
  </si>
  <si>
    <t>Escritorio/Plan de acción/ 2016/ soportes/ salud/ salud pública/ producto 2/ actividad 1</t>
  </si>
  <si>
    <t>Elaborar cronograma aproximado de ejecución de las jornadas cívicas penitenciarias para el 2016</t>
  </si>
  <si>
    <t>Mes de enero: Se radicó ante la DIRAT, mediante oficio No. 8310-SUBAS-00632 de fecha 21 de enero de 2016, y a la oficina de Gestión Corporativa mediante oficio No. 8310-SUBAS-00708 de fecha 25 de Enero de 2016, para su conocimiento y fines pertinentes, el cronograma aproximado de ejecución de jornadas cívicas. Anexo copia de los Oficios No. 8310-SUBAS-00632 y 8310-SUBAS-00708.</t>
  </si>
  <si>
    <t>Escritorio/Plan de acción/ 2016/ soportes/ salud/ salud pública/ producto 2/ actividad 2</t>
  </si>
  <si>
    <t>Elaborar informe mensual de las jornadas cívicas ejecutadas</t>
  </si>
  <si>
    <t>90</t>
  </si>
  <si>
    <t>Drive- P198-853</t>
  </si>
  <si>
    <t>Población privada de la libertad, vinculada al Sistema General de Seguridad Social en Salud.</t>
  </si>
  <si>
    <t>porcentaje</t>
  </si>
  <si>
    <t>Elaborar el listado censal en los formato de la Resolución 2232 de  2015  y notificación al Consorcio SAYP  en los períodos establecidos para tal fin.</t>
  </si>
  <si>
    <t>Grupo aseguramiento</t>
  </si>
  <si>
    <t>Mes de enero: Mediante oficio 8310-SUBAS-1030 se informa de las novedades realizadas a corte 31 de enero de 2016. 
Mes de abril: Para el mes de abril, se entregaron 4 Certificaciones de los siguientes Listados Censales al Consorcio SAYP:
1°   1 de abril 2016=ME 2737, NE 1617
2°   8 de abril 2016 = ME 2400, NE 1285
3°  15 de abril 2016 = ME 1744, NE 3105
4°  22 de abril 2016 = ME 5422, NE 3948
Mes de mayo: Se entregaron 3 Certificaciones de los siguientes Listados Censales al Consorcio SAYP:
1°     6 de mayo  2016=ME 5422, NE 3948
2°   13 de mayo 2016 = ME 2454, NE 5538
3°  19 de mayo 2016 = ME 2389, NE 1889.
Mes de junio: Se entregaron 3 Certificaciones de los siguientes Listados Censales al Consorcio SAYP:
1°     10 de junio  2016 = ME 3902, NE 3267
2°   17 de junio 2016 = ME 1775, NE 1215
3°  24 de JUNIO 2016 = ME 2122, NE 1631</t>
  </si>
  <si>
    <t>Drive- P90-854</t>
  </si>
  <si>
    <t>Notificar el listado censal de la PPL y las novedades que lo afectan al Fondo Nacional de Salud para la PPL</t>
  </si>
  <si>
    <t>42</t>
  </si>
  <si>
    <t>Mes de enero: 
SE remite al Consorcio CD con listado censal con corte a 31 de diciembre de 2015 mediante oficio 8310-SUBAS-000046.
Mes de febrero: SE remite al Consorcio CD con listado censal con corte Al 27  de febrero de 2016 mediante oficio 8310-SUBAS-002005.
Mes de abril: Para el mes de abril, se entregaron 6 Listados Censales al Fondo Nacional de Salud PPL-2015 y a la Unidad de Servicios Penitenciarios y Carcelarios en los siguientes oficios:
8310-SUBAS-03514
8310-SUBAS-03515
8310-SUBAS-03847
8310-SUBAS-03846
8310-SUBAS-04174
8310-SUBAS-04175
Mes de mayo: Para el mes de mayo, se entregaron 8 Listados Censales al Fondo Nacional de Salud PPL-2015 y a la Unidad de Servicios Penitenciarios y Carcelarios en los siguientes oficios:
8310-SUBAS-04925
8310-SUBAS-05348
8310-SUBAS-06235
8310-SUBAS-06609
8310-SUBAS-06610
8310-SUBAS-05349
8310-SUBAS-06236
8310-SUBAS-04924
Mes de junio: Se entregaron 7 Listados Censales al Fondo Nacional de Salud PPL-2015 y a la Unidad de Servicios Penitenciarios y Carcelarios en los siguientes oficios:
8310-SUBAS-06996
8310-SUBAS-07931
8310-SUBAS-08232
8310-SUBAS-06997
8310-SUBAS-07390
8310-SUBAS-07663
8310-SUBAS-08233</t>
  </si>
  <si>
    <t>Drive- P90-855</t>
  </si>
  <si>
    <t>Informes de seguimiento y control a la prestación del servicio de salud en los establecimientos de reclusión, realizados.</t>
  </si>
  <si>
    <t>Mes de enero: Mediante oficio 8310-subas-01033 de fecha 02 de febrero de 2016 se remite a la USPEC informe técnico de prestación de servicios de salud correspondientes al mes de enero de 2016. 
Mes de febrero: Mediante oficio 8310-subas-02013 de fecha 04 marzo de 2016 se remite a la USPEC informe técnico de prestación de servicios de salud correspondientes al mes de febrero de 2016. 
Mes de marzo: Mediante oficio 8310-subas-03162 se remite a la USPEC informe técnico de prestación de servicios de salud correspondientes al mes de marzo de 2016. 
Mes de abril: Mediante oficio 8310-SUBAS-04489 se presentó informe a la DIRAT de seguimiento y control al aseguramiento y prestación de servicios de salud a la PPL. 
Mes de mayo: Mediante oficio 8310-SUBAS-06836, se presentó informe a la DIRAT de seguimiento y control al aseguramiento y prestación de servicios de salud a la PPL.
Mes de junio: Se anexa copia del informe 8310-SUBAS-08086 con corte al 13 de junio de 2016. a partir de este periodo se generan dos informes por mes</t>
  </si>
  <si>
    <t>Drive- P77- Actividad 856</t>
  </si>
  <si>
    <t>Consolidar la información suministrada por los grupos de la SUBAS, previamente analizada por estos, para la realización y presentación del informe de seguimiento y control al aseguramiento y prestación de los servicios de salud a la PPL</t>
  </si>
  <si>
    <t>55</t>
  </si>
  <si>
    <t>Drive- P77-856</t>
  </si>
  <si>
    <t xml:space="preserve">Elaborar conjuntamente con la Unidad de Servicios Penitenciarios y Carcelarios-USPEC manual técnico administrativo En cumplimiento al numeral 2.2.1.11.3.4 del Decreto 2245 de 2015 </t>
  </si>
  <si>
    <t>Grupo de servicios de salud</t>
  </si>
  <si>
    <t>Mes de enero: Mediante oficio 8310-SUBAS-00189 se solicitó a la oficina Asesora de Planeación del INPEC coordinar reunión entre las  oficinas de planeación del INPEC y la USPEC para definir como realizar la revisión y aprobación de los manuales técnicos en concordancia al Decreto 2245 de 2015 y  al modelo establecido en la Resolución 5159 de 2015. 
Mes de febrero: En acta 0082 de fecha 2 de febrero de 2016 quedó consignada la reunión realizada entre las Oficinas Asesoras de Planeación del INPEC y de la USPEC acordando que por parte del INPEC se realizaría la revisión de los manuales y demás documentos y posteriormente por la misma oficina serían enviados a USPEC quien será la entidad de aprobarlos ; el INPEC los adoptará
Se elaboró formato de registro y procedimiento de referencia y contrarreferencia en urgencias para ser incluido en el manual técnico de prestación de servicios registrada en el acta 0148
se adjunta manual técnico para la prestación de servicios de salud y el manual técnico de salud pública. 
Mes de marzo: El 4 de marzo mediante correo electrónico la USPEC informa que los manuales fueron publicados en la página web de la entidad, el 11 de marzo mediante correo electrónico se solicita remitir documentos para proceder a la adopción de los manuales por parte del INPEC. 
Mes de mayo: Para la adopción de los manuales técnicos por parte del INPEC la Oficina Asesora de Planeación solicitó remitir oficio en el cual se solicite la eliminación de la ruta virtual de los que deroga los manuales técnicos.
Mes de junio: Mediante resolución 2897 de fecha 10 de junio de 2016 fueron adoptados los manuales técnicos por el INPEC. Se anexa copia de la Resolución.</t>
  </si>
  <si>
    <t>Drive- P180-857</t>
  </si>
  <si>
    <t>A la fecha no se puede establecer el porcentaje de avance, toda vez que faltan por ejecutar 2 actividades de las 4 propuestas.</t>
  </si>
  <si>
    <t>Elaborar  documento que contenga la adaptación al contexto penitenciario de los componentes del Sistema Obligatorio de Garantía de la Calidad</t>
  </si>
  <si>
    <t>Mes de enero: En acta 0075 de fecha 29 de enero de 2016 se realizaron ajustes al manual del SOGC penitenciario.
Mes de febrero: En acta 0082 de fecha 2 de febrero de 2016 quedó consignada la reunión realizada entre las Oficinas Asesoras de Planeación del INPEC y de la USPEC acordando que por parte del INPEC se realizaría la revisión de los manuales y demás documentos y posteriormente por la misma oficina serían enviados a USPEC quien será la entidad de aprobarlos; el INPEC los adoptará. 
Mes de marzo: El 4 de marzo mediante correo electrónico la USPEC informa que los manuales fueron publicados en la página web de la entidad
el 11 de marzo mediante correo electrónico se solicita remitir documentos para proceder a la adopción de los manuales por parte del INPEC. 
Mes de abril: Junto con la USPEC se elaboró el Manual Técnico Administrativo del Sistema Obligatorio para la Garantía de la Calidad en Salud Penitenciaria el cual fue aprobado y publicado por la USPEC. Mediante oficio 8310-SUBAS-03365 del 5 de abril de 2016 le fue solicitado a la USPEC el acto administrativo  con el cual fue aprobado para proceder a realizar la adopción de los mismos. 
Mes de mayo: Para la adopción de los manuales técnicos por parte del INPEC la Oficina Asesora de Planeación solicitó remitir oficio en el cual se solicite la eliminación de la ruta virtual de los que deroga los manuales técnicos. Se hace socialización de los manuales técnicos a las 6 regionales con los establecimientos de su jurisdicción quedando consignado en las actas 0506 del 24 de mayo, 0517 del 26 de mayo y 0521 del 27 de mayo de 2016. 
Mes de junio: Mediante resolución 2897 de fecha 10 de junio de 2016 fueron adoptados los manuales técnicos por el INPEC. Se anexa copia de la Resolución.</t>
  </si>
  <si>
    <t>Drive- P181-858</t>
  </si>
  <si>
    <t xml:space="preserve">Elaborar   instrumentos de seguimiento al cumplimiento del SOGCS </t>
  </si>
  <si>
    <t>Mes de abril: Mediante correo electrónico del 16 de febrero se remiten instrumentos de seguimiento al cumplimiento del SOGC para ser revisados por la Oficina asesora de Planeación del INPEC.</t>
  </si>
  <si>
    <t>Drive: P181- Actividad 859</t>
  </si>
  <si>
    <t>Elaborar  instructivos de los instrumentos de seguimiento al SOGC</t>
  </si>
  <si>
    <t>Mes de abril: Se elaboraron los 12 instructivos a los instrumentos de seguimiento al SOGC los cuales fueron remitidos a la Oficina Asesora de Planeación para su revisión.</t>
  </si>
  <si>
    <t>Drive: P181- Actividad 860</t>
  </si>
  <si>
    <t>Elaborar un procedimiento relacionado con los procesos de bioseguridad de las áreas de sanidad</t>
  </si>
  <si>
    <t xml:space="preserve">Mes de abril: En reunión realizada en el grupo de servicios de salud se definen los temas que incluirá la guía para el seguimiento de los procesos de bioseguridad en las áreas de sanidad de los ERON que quedó consignada en el acta 02494 del 4 de abril de 2016. </t>
  </si>
  <si>
    <t>Drive- P181-861</t>
  </si>
  <si>
    <t>Presentar  a la Oficina Asesora de Planeación  documento que den lineamientos al seguimiento y mejoramiento continuo de las acciones de salud pública y prevención del riesgo</t>
  </si>
  <si>
    <t xml:space="preserve">A la fecha no se han reportado avances para el cumplimiento de la actividad: Presentar  a la Oficina Asesora de Planeación  documento que den lineamientos al seguimiento y mejoramiento continuo de las acciones de salud pública y prevención del riesgo </t>
  </si>
  <si>
    <t>Desarrollar de lineamientos enfocados al fomento de la lactancia materna y hábitos saludables</t>
  </si>
  <si>
    <t>Elaborar Folleto relacionado con lactancia materna y hábitos saludables</t>
  </si>
  <si>
    <t>Informe de seguimiento y control al aseguramiento de la población reclusa a cargo del INPEC  realizado</t>
  </si>
  <si>
    <t>Mes de enero: Mediante oficio 2064 se presenta informe de gestión de los servicios de salud de la PPL.
Mes de febrero: Mediante oficio 2064 se presenta informe de gestión de los servicios de salud de la PPL.
Mes de marzo: Mediante informe 8310-SUBAS-04731 se presenta informe de gestión de los servicios de salud de la PPL. 
Mes de abril: Mediante informe 8310-SUBAS-04731 se presenta informe de gestión de los servicios de salud de la PPL.</t>
  </si>
  <si>
    <t>Drive- P78- Actividad 865</t>
  </si>
  <si>
    <t>Consolidar la información suministrada por los grupos de las SUBAS, previamente analizada por estos, para la realización y presentación del informe de gestión de los servicios de salud a la PPL</t>
  </si>
  <si>
    <t>Drive- P78-865</t>
  </si>
  <si>
    <t>Presentar Videoconferencia ala Direcciones regionales y sus establecimientos adscritos sobre temas relacionados con el seguimiento al cumplimiento del SOGCS</t>
  </si>
  <si>
    <t>Mes de junio: Mediante oficio 8310-SUBAS-08121 de fecha 22 de junio de 2016 se solicita espacio en el CEDIP para socializar el SOGCS a los ERON para el día para el día 2 de septiembre de 2016. 
Con oficio 8310-SUBAS-08128 se informa a los directores de las regionales a fin de informar a sus establecimientos.</t>
  </si>
  <si>
    <t>Mes de abril: Se realizó videoconferencia a las Regionales Viejo Caldas, Oriente y Norte el día 19 de abril de 2016 quedando consignada en el acta 0420.</t>
  </si>
  <si>
    <t>Drive. Carpeta P87- Actividad 867</t>
  </si>
  <si>
    <t xml:space="preserve">  Realizar Videoconferencia dirigida a las regionales viejo caldas y oriente  </t>
  </si>
  <si>
    <t>Grupo salud pública</t>
  </si>
  <si>
    <t>Definir las acciones de prácticas de salubridad e higiene pertinentes para las condiciones de la población privada de la libertad y los ERON.</t>
  </si>
  <si>
    <t>Nancy Uscategui</t>
  </si>
  <si>
    <t>Mes de abril: Para este periodo se realizaron varias reuniones con el objetivo de definir las actividades a realizar, las cuales se establecieron así: implementar y apropiar hábitos saludables a la PPL, incluyendo el manejo de alimentos, plagas, ejercicio físico, lúdicas, discapacitados, conservación del agua y energía, espacios libres de humo y prevención de incendios. También se contempló hacer seguimiento a las acciones de limpieza y desinfección ejecutadas por la PPL, capacitando a los internos para la realización de estas.  Se anexan copias de Actas 384, 411 y 407.
Mes de mayo: Para este periodo se realizaron reuniones con el propósito de definir el documento a desarrollar. En primer lugar, se realizó una revisión bibliográfica que permitiera obtener información precisa y relevante frente a los temas a tratar y posteriormente, se estableció la tabla de contenido que contendrá dicho documento, a saber: introducción, objetivos generales y específicos, la población objeto y los diferentes capítulos con sus ítems relacionados que aborden las acciones a implementar y apropiar la PPL a su vida cotidiana pera mejorar su calidad de vida en el marco del día a día en cada ERON.
Se anexa copia de Actas No. 462 del 10 de mayo y 503 del 23 de Mayo del presente.
Mes de junio: Para este período, el grupo realizó la revisión del documento, haciendo las correcciones pertinentes al mismo. Se establecieron compromisos para su entrega final en el mes de Julio, ante la oficina de Planeación, dando cumplimiento a lo establecido en el marco del Plan de Acción. Se anexa copia del documento preliminar.</t>
  </si>
  <si>
    <t>Drive- P257-1155</t>
  </si>
  <si>
    <t>A la fecha no se puede establecer el porcentaje de avance, toda vez que faltan por ejecutar 3 actividades de las 4 propuestas.</t>
  </si>
  <si>
    <t>Definir mediante informe a la DIRAT los ERON caracterizados como  unidades primarias generadoras de datos -UPGD</t>
  </si>
  <si>
    <t>Mes de enero:Se define mediante informa la DIRAT, oficio No. 8310-SUBAS-00540 de fecha 19 de Enero de 2016, el listado de los ERON caracterizados como Unidades Primarias Generadoras de Datos UPGD.</t>
  </si>
  <si>
    <t>Escritorio/Plan de acción/ 2016/ soportes/ salud/ salud pública/ producto 4/ actividad 1</t>
  </si>
  <si>
    <t>Realizar videoconferencia para la socialización de los lineamientos del manejo de la notificación de los eventos de interés en salud pública- EISP</t>
  </si>
  <si>
    <t>82</t>
  </si>
  <si>
    <t>Mes de marzo: Los días 07 y 08 de marzo de 2016, se realizaron  videoconferencias para la socialización de los lineamientos del manejo de la notificación de los eventos de interés en salud pública- EISP a las regionales y los establecimientos. 
Mes de abril: Las videoconferencias se realizaron los días 4 y 5 de Abril del presente año (actas 299 y 305). La temática tratada fue "Enfermedades Crónicas no Transmisibles y Enfermedades Transmitidas por vectores". Se contextualizaron conceptos como su diagnóstico, factores de riesgo, manejo farmacológico y recomendaciones, haciendo énfasis en la educación como pilar importante para la prevención y manejo de dichas patologías. 
Mes de mayo: Debido a la emergencia carcelaria decretada desde la Dirección General, para este periodo en articulación con el Ministerio de Salud y Protección Social se socializó el Modelo de Atención en Salud para PPL. Dicho modelo se socializó los días 16 y 17 de Mayo en el CEDIP, abordando a los ERON y las Regionales. Se anexa copia de actas No. 485 del 16 de Mayo y 492 y 493 del 17 de Mayo del presente.
Mes de junio: Para este período, los temas abordados fueron: Seguimiento a reporte de EISP, Acciones de protección específica y detección temprana, Cumplimiento a la Directiva Transitoria 010 del 10 de mayo/2016 y Observaciones al reporte de jornadas, brigadas y valoraciones médicas. Los hallazgos encontrados, las acciones de mejoramiento y compromisos establecidos, quedaron registrados en acta. Se anexa actas No. 570 y 571 del 13 y 14 de Junio de 2016 respectivamente.</t>
  </si>
  <si>
    <t>Drive-P16-869</t>
  </si>
  <si>
    <t>Definir mediante informe por “periodo epidemiológico año 2016 ”  cumplido, los ERON que no reportan o se encuentra en "silencio epidemiológico" </t>
  </si>
  <si>
    <t>Mes de abril: Mediante informe 8310-SUBAS-04731 se presenta informe de gestión de los servicios de salud de la PPL.</t>
  </si>
  <si>
    <t>Evidenciar mediante oficio a las regionales,  la situación de la notificación para el seguimiento a los establecimientos de su jurisdicción</t>
  </si>
  <si>
    <t>Mes de enero: Se radica informe ante las Regionales, mediante oficio No. 8310-SUBAS-00844 de fecha 28 de enero de 2016, identificando los establecimientos de su jurisdicción  que durante el periodo epidemiológico 13 no realizaron notificación para su respectivo seguimiento. 
Mes de febrero: Se radica informe a las Regionales  mediante oficio No. 8310-SUBAS-02669 de fecha 15 de Marzo. Se identifican los establecimientos  que durante el periodo epidemiológico 1 no realizaron notificación para su respectivo seguimiento. 
Mes de marzo: Se radica informe a las Regionales  mediante oficio No. 8310-SUBAS-03243. Se identifican los establecimientos  que durante el periodo epidemiológico  2 no realizaron notificación para su respectivo seguimiento. 
Mes de abril: Con base en el informe de gestión radicado ante la DIRAT en referencia a las notificaciones de EISP, realizadas por parte de los ERON, se informa a las regionales mediante oficio los establecimientos que reportaron de forma oportuna al SIVIGILA durante el periodo, para su conocimiento y fines pertinentes. Se anexa copia oficio No. 8310-SUBAS-5052 de fecha 10 de mayo de 2016. 
Mes de mayo: Se radica informe a las Regionales  mediante oficio No. 8310-SUBAS-06583 Se identifican los establecimientos  que durante el periodo epidemiológico 4 no realizaron notificación para su respectivo seguimiento.</t>
  </si>
  <si>
    <t>Drive- P16-871</t>
  </si>
  <si>
    <t>Mediante oficio a las regionales, evidenciar la situación de la notificación para el seguimiento a los establecimientos de su jurisdicción</t>
  </si>
  <si>
    <t>Drive- P16-872</t>
  </si>
  <si>
    <t xml:space="preserve">Mes de junio: Según el seguimiento efectuado a las Direcciones Regionales a la fecha se ha participado en la XII feria de jóvenes empresarios  realizada en Corferias  (19 al 22 de mayo) y la feria de Tunja.  </t>
  </si>
  <si>
    <t>Drive-P124- Actividad 873</t>
  </si>
  <si>
    <t xml:space="preserve">Seguimiento a las Direcciones Regionales en la participación de ferias de exposición regional </t>
  </si>
  <si>
    <t>Drive- P124- Actividad 873</t>
  </si>
  <si>
    <t>Casa Libertad creada como primer centro de atención, orientación y apoyo, en coordinación con el Injusticia, Min Trabajo, Colsubsidio y Fundación Teatro Interno.</t>
  </si>
  <si>
    <t xml:space="preserve">Mes de marzo: Se crea casa libertad como primer centro de atención, orientación y apoyo, en coordinación con el el Ministerio de Justicia y del Derecho, Ministerio del Trabajo, Colsubsidio y Fundación Teatro Interno.  Casa Libertad presta los siguientes servicios para el personal pos penado: Agencia de empleo Colsubsidio, Fundación Teatro Interno, Bancamia, Oferta Institucional y Almacén Libera Colombia. </t>
  </si>
  <si>
    <t>Escritorio/Plan de acción/ 2016/ soportes/ productivas/ comercialización/ producto 5/ actividad 1/ actividad 2</t>
  </si>
  <si>
    <t>Verificar el diagnostico real de los servicios que presta la casa Libertad para el personal pos penado.</t>
  </si>
  <si>
    <t xml:space="preserve">Mes de enero: Mediante oficio No. 2016IE002794, de fecha 15 de febrero de 2016, se presentó  a la Directora de Atención y Tratamiento, Roselín Martínez Rosales, informe mediante el cual se verifica el diagnostico real de los servicios que presta la casa Libertad para el personal pos penado, los cuales son: Agencia de empleo Colsubsidio, Fundación Teatro Interno, Bancamia, Oferta Institucional y Almacén Libera Colombia. </t>
  </si>
  <si>
    <t>Escritorio/Plan de acción/ 2016/ soportes/ productivas/ comercialización/ producto 5/ actividad 1</t>
  </si>
  <si>
    <t>Determinar las actividades a realizar en beneficio del pos penado.</t>
  </si>
  <si>
    <t>Mes de marzo: Mediante oficio 8340 SUBDA 03256, presentó informe a la DIRAT, donde se indica las actividades a realizar en beneficio del pospenado para la presente vigencia.</t>
  </si>
  <si>
    <t>Escritorio/Plan de acción/ 2016/ soportes/ productivas/ comercialización/ producto 5/ actividad 2</t>
  </si>
  <si>
    <t>Política para la atención de población excepcional  con enfoque diferencial  elaborada.</t>
  </si>
  <si>
    <t>Elaborar política para grupos con condiciones excepcionales</t>
  </si>
  <si>
    <t>Mes de abril: Acta No 076 del 29/01/2016 Seguimiento proceso pasantías en INPEC - Contribución a política penitenciaria y carcelaria con enfoque diferencial.
Acta No 0391 del 21/04/2016 Revisión del cronograma de trabajo y proyecto de caracterización sociocultural Indígenas, Afrodescendientes y sectores LGBTI en ERON. 
Mes de mayo: Acta No 0495 del 18/03/2016. Objetivos de la pasantía estudiantes de antropología Universidad Nacional. 
Primer documento de trabajo caracterización población Indígenas 28/04/2016. 
Primer documento de trabajo caracterización población en condición de Discapacidad. 
Tabulación información Afrocolombianos. 
Acta No 0461 del 19/05/2016 Reunión verificación segundo informe caracterización población Indígena. 
Mes de junio: Se adjunta oficio GATES 06168, de fecha 26 de mayo de 2016, mediante el cual se envían los lineamientos de encuentros regionales de enfoque diferencial, resolución 1339 de 2016, a los Directores Regionales. 
Se adjunta acta No. 0538, de fecha 03 de junio de 2016, mediante la cual se realiza revisión avance de productos práctica estudiante de Antropología- caracterización grupos étnicos: Indígenas y Afrocolombianos y revisión propuesta de instrumentos para recolección de información elaboración política. 
Se adjunta acta No 0584 de fecha 16 de junio de 2016, mediante la cual se realiza trabajo de campo caracterización política diferencial en EC Bogotá. 
Se adjunta acta No 0605 de fecha 22 de junio de 2016, mediante la cual se realiza reunión de seguimiento política diferencial.</t>
  </si>
  <si>
    <t>Drive- P104-876</t>
  </si>
  <si>
    <t xml:space="preserve">DE 40 FUNCIONRES QUE SE DEBEN CUBRI R SE HAN RECIBIDO #### </t>
  </si>
  <si>
    <t xml:space="preserve">1.  Documento manual de contratación INPEC aprobado. </t>
  </si>
  <si>
    <t>Alba Lucy Correa</t>
  </si>
  <si>
    <t>LA SUBDIRECCION DE GESTION CONTRACTUAL, ELABORO EL MANUAL DE CONRATACIÓN Y LO PRESENTO MEDIANTEOFICIO  A LA OFICINA ASESORA DE PLANEACIÓN.</t>
  </si>
  <si>
    <t>EN PC CARPERTA PLANES, PLAN DE ACCION 2016,SEGUIMIENTO 1ER TRIMESTRE - AVANCE PROCESO CONTRACTUAL.</t>
  </si>
  <si>
    <t>La subdirección de Gestión Contractual elaboró el manual de contratacion, fue aprobado mediante Resolución 003000 de julio 16 de 2016</t>
  </si>
  <si>
    <t>http://www.inpec.gov.co/portal/page/portal/Inpec/SeccionContratacion/manualcontratacion</t>
  </si>
  <si>
    <t xml:space="preserve">2. Diseñar el  Programa de socialización manual de contratación INPEC a desarrollar. </t>
  </si>
  <si>
    <t>LA SUBDIRECCION DE GESTION CONTRACTUAL, DISEÑO ELPROGRAMA DE SOCIALIZACIÓN DELMANUAL DE CONTRATACIÓN.</t>
  </si>
  <si>
    <t>EN PC CARPETA PLANES,PLAN DE ACCION 2016,SEGUIMIENTO 1er TRIMESTRE AVANCE  SUBDIRECCION DE  GESTION CONTRACTUAL.</t>
  </si>
  <si>
    <t xml:space="preserve">La Subdirección de Gestión Contractual  diseño el Programa de socialización del manual de contratación de Inpec y realizó una socialización </t>
  </si>
  <si>
    <t>en PC DIGEC : Carpeta Planes: Carpeta PLAN DE ACCION 2016: Carpeta avance Plan acción 2o. Trimestre 2016</t>
  </si>
  <si>
    <t xml:space="preserve">3. Ejecutar el Programa </t>
  </si>
  <si>
    <t>LA SUBDIRECCION DE GESTION CONTRACTUAL, HA REALIZADO VIDEOCON FERENCIAS CON EL FIN DE SOCIALIZAR LOS TEMAS DE CONTRATACION CONTEMPLADOS EN EL MANUAL DE CONTRATACIÓN</t>
  </si>
  <si>
    <t xml:space="preserve">La ejecución de programa se realizara a traves de una socialización presencial en el auditoro del nivel central  y 12 video conferencias, que se realizaran 3 cada mes a las regionales y a los establecimentos. el 30 de junio realizó la socialización prescencial en el nivel central  </t>
  </si>
  <si>
    <t>En PC:  DIGEC carpeta PLANES.PLAN ACCION 2016 Avance  Plan acción 2o. Trimestre de 2016 contractual</t>
  </si>
  <si>
    <t>Sandra Ávila Moreno</t>
  </si>
  <si>
    <t>Proyección ejecución PAC año 2016</t>
  </si>
  <si>
    <t>EL GRUPO DE TESORERIA ELABORO EL PLAN  MENSUALIZADO  DE CAJA PAC PARA  LA VIGENCIA FISCAL 2016</t>
  </si>
  <si>
    <t>EN PC CARPETA PLANES,PLAN ACCION 2016-SEGUIMIENTO 1ER TRIMESTRE- AVANCE PROCESO GESTION FINANCIERA</t>
  </si>
  <si>
    <t>Plan Anual de Adquisiciones elaborado y aprobado</t>
  </si>
  <si>
    <t>LA OFICINA DE PLANEACION,  ELABORO EL PLAN ANUAL DE ADQUISISICION.</t>
  </si>
  <si>
    <t>EN PC CARPETA PLANES,PLAN ACCION 2016-SEGUIMIENTO 1ER TRIMESTRE- AVANCE  PROCESO GESTION  FINANCIERA.</t>
  </si>
  <si>
    <t>Publicación en pagina WEB INPEC Plan Anual de adquisiciones aprobado</t>
  </si>
  <si>
    <t>LA OFICINA DE PLANEACION,  PUBLICO EN PAGINA WEB INPEC PLAN ANUAL DE  ADQUISICIONES APROBADO.</t>
  </si>
  <si>
    <t>EN PC CARPETA PLANES,PLAN ACCION 2016- SEGUIMIENTO 1ER TRIMESTRE AVANCE  PROCESO GESTION FINANCIERA.</t>
  </si>
  <si>
    <t>Se público el PAA el 26 de enero de 2016 cumplimiendo con la normatividad vigente. se encuentra en la ruta  http://www.inpec.gov.co/portal/page/portal/Inpec/Institucion/InformacionFinanciera/Desagregaci%F3n%20Presupuestal1/Plan%20Anual%20de%20adquisiciones</t>
  </si>
  <si>
    <t>http://www.inpec.gov.co/portal/page/portal/Inpec/Institucion/InformacionFinanciera/Desagregaci%F3n%20Presupuestal1/Plan%20Anual%20de%20adquisiciones</t>
  </si>
  <si>
    <t>María Nelly Fajardo</t>
  </si>
  <si>
    <t>Adquirir herramientas tecnológicas (Compra de equipos)</t>
  </si>
  <si>
    <t>Luis Eduardo Prieto</t>
  </si>
  <si>
    <t xml:space="preserve">EL GRUPO DE GESTION DOCUMENTAL  SOLICITO EL CDP Y EL CONCEPTO DE VIABILIDAD  JURIDICA PARA ADELANTAR  EL PROCESO  DE CONTRATACION PARA LA COMPRA DE EQUIPOS </t>
  </si>
  <si>
    <t>EN PC CARPETA PLANES,PLAN ACCION 2016-SEGUIMIENTO 1ER TRIMESTRE- AVANCE PROCESO GESTION DOCUMENTAL</t>
  </si>
  <si>
    <t>No fue posible cumplir con las fechas establecidas, en razon a que por falta de personal y la ocupación del area en otras tareas como el trasalado a bodega,  no se lograron elaborar los soportes necesarios para la subasta. a a fecha el Grupo precontractual publicó en  en el SECOP, el proceso de subasta inversa  001 de 2016 Aquisición de computradores  de escritorios incluidas las herramientas tecnologicas que adquirirá  Gestión Documental. Se espera que para finales del mes de julio se adquieran las herramientas tecnológicas</t>
  </si>
  <si>
    <t>En PC:  DIGEC carpeta PLANES.PLAN ACCION 2016 Avance  Plan acción 2o. Trimestre de 2016 Gdtal.</t>
  </si>
  <si>
    <t xml:space="preserve">Realizar capacitaciones a los establecimientos objetivo y a las regionales </t>
  </si>
  <si>
    <t>Se realizaron las respectivas capacitaciones,  a los, Complejo Carcelario y Penitenciario Metropolitano de Bogotá La Picota, los días 01 y 02 de Diciembre de 2015. 08/02/16, Escuela de Formación Penitenciaria, los días 03 y 04 de Diciembre de 2015, y 15/02/2016,  Regional Central 15 de Enero de 2016,   01 / 02/04 del 02/2016, 17/02/16, Control Interno Disciplinario Enero 20 de 2016,  Bienestar Laboral 28 de Diciembre de 2016, Grupo de Seguridad Social 05/02/16, Asuntos Laborales 10/02/16, Asuntos Penitenciarios 12/02/16, Grupo de Prestaciones Sociales 16/02/16, Gestion Documental 16/02/16, Atendón y Tratamiento 17/02/16.</t>
  </si>
  <si>
    <t>Carpeta fisica Archivo de Gestión, y electronica  en el Computador de la Coordinacion de Gestion Documental, con los documentos del tramite respectivo.</t>
  </si>
  <si>
    <t>Se Desarrollara el cronograma de capacitaciones, acorde con la Adquisición de equipos tecnológicos para el desarrollo de la Gestión Documental.</t>
  </si>
  <si>
    <t>Generar un (1) informe anual de solicitudes de acceso a información. (No. Solicitudes recibidas, trasladadas a otra institución, tiempos de respuesta y solicitudes a las que se les negó acceso a la información)</t>
  </si>
  <si>
    <t>Maria Nelly Fajardoi</t>
  </si>
  <si>
    <t>Obtener las convalidación de las tablas de valoración en el archivo central.</t>
  </si>
  <si>
    <t>El Grupo de Gestión documental , realizó ajustes a las TRD y TVD solicitadas por el Archivo General de la Nación. Se enviaron nuevamente  al AGN  para convalidación. No se cumplió con las fechas establcidas en razón a que fueron nuevamente devueltas por el AGN, actualmente se trabaja sobre las correciones solicitadas por el AGN:</t>
  </si>
  <si>
    <t>Organizar el fondo acumulado, archivo central con la aplicación de tablas de valoración</t>
  </si>
  <si>
    <t>Se expidió Cdp. No,33416 del 15/03/2016, Para el proceso de contratación, cuyo objeto es la Adquisición de equipos tecnológicos para el desarrollo de la Gestión Documental.</t>
  </si>
  <si>
    <t>Carpeta física Archivo de Gestión, y electrónica  en el Computador de la Coordinación de Gestión Documental, con los documentos del tramite realizado en la Organización del Fondo Acumulado, Archivo Central y el desarrollo de las Tablas de Valoración Documental.</t>
  </si>
  <si>
    <t>Maria Nelly Fajardo</t>
  </si>
  <si>
    <t>Realizar 10 capacitaciones: frente al uso racional del papel  (Separación del papel  utilizado, Uso adecuado del GESDOC, Manejo de impresoras)</t>
  </si>
  <si>
    <t xml:space="preserve">El Grupo de Gestión documental  realizó estadistica consumo papel en Regionales, ERON, Escuela de Formación, Sede Central, </t>
  </si>
  <si>
    <t>en PC:  DIGEC carpeta PLANES.PLAN ACCION 2016 Avance  Plan acción 2o. Trimestre de 2016 Gdtal.</t>
  </si>
  <si>
    <t>Referenciar mediante Tips, las  buenas prácticas en los procesos, para reducir el consumo de papel.</t>
  </si>
  <si>
    <t>Se presentara al Comité de Desarrollo Administrativo  la campaña para su aprobación.</t>
  </si>
  <si>
    <t>Carpeta física Archivo de Gestión, y Electrónica en el Computador de la Coordinación de Gestión Documental, con los documentos referente a la campaña realizada.</t>
  </si>
  <si>
    <t>Programa  Integrado de Gestión Documental  Institucional elaborado e  implementado</t>
  </si>
  <si>
    <t>Realizar los ajustes al documento de acuerdo con las orientaciones u observaciones de Planeación</t>
  </si>
  <si>
    <t xml:space="preserve">No se cumplió con las fechas estableciadas en razón a que el documento requeirió en mas de una oportunidad retroalimentacion por parte de la Oficina Asesora de Planeación . A la fecha el Grupo  de Gestión documental ya realizó los ajustes solicitados por la Oficina de Planeación y nuevamente  devolvio  el documento para aprobación. </t>
  </si>
  <si>
    <t xml:space="preserve">Verificar que se incluya dentro del Programa de Gestión Documental los instrumentos de gestión de información (Registro inventario de activos; esquema de publicación de información; y el índice de información clasificada y reservada) </t>
  </si>
  <si>
    <t xml:space="preserve">El Grupo de Gestión documental incluyó los instrumentos de gestión de Información  en  el Programa Integrado de Gestión Documental . </t>
  </si>
  <si>
    <t xml:space="preserve">Presentar ante el comité para aprobación </t>
  </si>
  <si>
    <t xml:space="preserve">No se logro cumplir con la fecha prevista en razon a que se le solicito a las areas de juridica y Tecnologia de la información una revión de los procesos normativos y tecnico para bases de datos, actualmente estan reaizando esta revisión. La presentación ante el comite se realizará cuando se tenga el documento avalado por planeación </t>
  </si>
  <si>
    <t xml:space="preserve">Socializar en la Regionales el Programa  Integrado de Gestión Documental  Institucional </t>
  </si>
  <si>
    <t>Cristina Diaz Martinez</t>
  </si>
  <si>
    <t>Socialización del manual a nivel nacional.</t>
  </si>
  <si>
    <t>Cristina Díaz Martínez</t>
  </si>
  <si>
    <t xml:space="preserve">Organizar y realizar el día de la transparencia </t>
  </si>
  <si>
    <t>Csp. Elver Gerardo Rosas Suarez</t>
  </si>
  <si>
    <t>Se realizó el encuentro de comandantes de vigilancia deacuerdo de cada una de las actividades programadas</t>
  </si>
  <si>
    <t>C:\Users\YRODRIGUEZB\Desktop\Plan de Acción 2016\Seguimiento PA 2016\Seguimiento II Trimestre</t>
  </si>
  <si>
    <t>Planear el encuentro y cronograma a seguir</t>
  </si>
  <si>
    <t>Te. Wilson Suarez
In. Hernán Silva
Ds. Oscar Toro
Ds. Nelfi Ramírez
Dg. Yeimy Torres</t>
  </si>
  <si>
    <t>Mediante correo electronico se remite el cronograma de las actividades programadas para el encuentro de comandantes operativos, que se ralizo en el municipio de Silvania</t>
  </si>
  <si>
    <t xml:space="preserve">Elaborar Autos-comisorios </t>
  </si>
  <si>
    <t>Ds. Nelfi Ramírez</t>
  </si>
  <si>
    <t>Mediante Oficio 82102-SUCUC-GRUMI-000411 se remiten los autos comisorios emitidos para el encuentro. Se debe aclarar ue loa autos comisorios tiene fecha 08 de Junio, porque fueron cambiados en dos oportuidades a solicitud del Director de Gestión Corporativa</t>
  </si>
  <si>
    <t>Realizar del encuentro de Comandantes Operativos de centros de instrucción y participar activamente en las actividades programadas</t>
  </si>
  <si>
    <t>Mediante actas 40, 41 y 42 se certifica la asistencia del personal al encuentro los días 15, 16 y 17 de Junio en el Club Campestre El Bosque en el Municipio de Silvania Cundinamarca</t>
  </si>
  <si>
    <t>Elaborar informe de cumplimiento de objetivos propuestos</t>
  </si>
  <si>
    <t>Te. Wilson Suarez</t>
  </si>
  <si>
    <t>Te. Wilson Suarez
In. Hernan Silva
Ds. Oscar Toro
Ds. Nelfi Ramirez
Dg. Yeimy Torres</t>
  </si>
  <si>
    <t>REPETIDO</t>
  </si>
  <si>
    <t>ACTIVIDADES REPETIDAS</t>
  </si>
  <si>
    <t>Ds. Nelfi Ramirez</t>
  </si>
  <si>
    <t>Te. Wilson Suarez
In. Hernan Silva
Ds. Oscar Toro
Ds. Nelfi Ramirez
Dg. Yeimy Torres</t>
  </si>
  <si>
    <t>Documentos administrativos de apoyo  a la administración del cuerpo de custodia, elaborados y presentados a la Oficina Asesora de Planeación (Manual de traslados , Manual de administración de servicio militar, Manual de codificación de puesto de servicio, Manual de estudio de seguridad para aspirantes de empleos del instituto)</t>
  </si>
  <si>
    <t>Se remitio a la Oficina Asesora de Planeación el Manual de Traslados para aprobación.</t>
  </si>
  <si>
    <t>Verificar el estado  y/o etapa en que se encuentran  los manuales remitidos a OFPLA por la Subdirección del Cuerpo de Custodia en el 2015.( Manual de traslados, Manual denominación clasificación y codificación de servicios CCV y Manual de administración del servicio militar)</t>
  </si>
  <si>
    <t>Te. John Rojas
Te. Wilson Suarez</t>
  </si>
  <si>
    <t>Mediante Oficio 8110-OFPLA-000041 de 26 de enero de 2016, informa que realizo revisión del Manual de Clasificación, denominación y codificacipon puestos de servicio a cargo del Cuerpo de Custodia y Vigilancia, efectuando ajustes y quedando atenta a la proxima revisión y a su aprobación. Mediante correo electrónicode 27 de enero de 2016, la oficina asesora de planeación envía acta y documento de compromisos para que se realice al manual de servicio militar de acuero a la guia para la elaboración de documentos Versión 02.                 De igual forma se remitio el manual de traslados para aprobacion de la Oficina Asesora de Planeación</t>
  </si>
  <si>
    <t>C:\Users\YRODRIGUEZB\Desktop\Plan de Acción 2016\Seguimiento PA 2016\Seguimiento I Trimestre\Evidencias</t>
  </si>
  <si>
    <t>Ajustar y remitir a la oficina asesora de planeación los manuales de acuerdo a las observaciones realizadas por dicha dependencia.</t>
  </si>
  <si>
    <t>Mediante Oficio 8510-SUTAH-15335 de febrero 18 de 2016 se remite a la oficina asesora de planeación el proyecto de manual de traslado para los servidores publicos del INPEC para revisión de acuero alas sugerencias puestan en consideración.                                                 Mediante Resolución 1159 de Marzo 15 se aprueba el manual de traslados.</t>
  </si>
  <si>
    <t>El manual de traslados fue corregido y remitido a la Oficina Asesora de Planeación, donde fue aprobado mediante Resolución 1159 de 15 de Marzo</t>
  </si>
  <si>
    <t>Proyectar y presentar para su respectiva revisión a la oficina asesora de planeación el Manual de estudio de seguridad para aspirantes de empleos del INSTITUTO.</t>
  </si>
  <si>
    <t>Te. John Rojas
Dg. Martha Aguirre</t>
  </si>
  <si>
    <t>Medainte Oficio 8210-SUCUC-GRUCU-0006380 se remite el Proyecto de Manual de Estudio de Seguridad para revision y aprobación</t>
  </si>
  <si>
    <t>Ajustar y remitir a la oficina asesora de planeación los manual de estudio de seguridad de acuerdo a las observaciones realizadas por dicha dependencia.</t>
  </si>
  <si>
    <t>A la fecha la oficina Asesora de Planeación no ha enviado las observaciones del manual</t>
  </si>
  <si>
    <t>Realizar mesas de trabajo con la CNSC.</t>
  </si>
  <si>
    <t>Jhon Rojas</t>
  </si>
  <si>
    <t>A la fecha la Comisión Nacional de Servicio Civil no ha convocado mesas de trabajo</t>
  </si>
  <si>
    <t>Elaborar estudios de seguridad para los aspirantes a dragoneante.</t>
  </si>
  <si>
    <t>Suministrar a la  Subdirección de Talento Humano la información relacionada con: experiencia (antigüedad), estímulos y condecoraciones otorgadas al personal del CCV, los cuales son requisitos para asensos.</t>
  </si>
  <si>
    <t>Mediante Oficio 8210-SUCUC-0032 de enero 18 de 2016, se remite a la Coordinación Grupo de Hojas de Vida las Resoluciones por medio de las cuales se actualiza los distintivos de conducta del personal del CCV.</t>
  </si>
  <si>
    <t>De acuerdo a cada una de las actividades propustas, se han radicado solicitudes de traslado, se han realizado comites ordinarios y extraordinarios  y se actualiza el parte del personal de CCV segun las novedades</t>
  </si>
  <si>
    <t>Recepcionar y radicar las solicitudes de traslado de los funcionarios del CCV.</t>
  </si>
  <si>
    <t>Andrés Espitia</t>
  </si>
  <si>
    <t>Mediante correo electrónico de 28 de marzo de 2016 se recibe dato estadistico de las solicitudes de traslado radicadas desde el día 01 de enero de hasta 15 de marzo.</t>
  </si>
  <si>
    <t>Mediante correo electrónico de 08 de julio de 2016 se recibe dato estadistico de las solicitudes de traslado radicadas desde el día 15 de marzo de hasta 30 de junio.</t>
  </si>
  <si>
    <t>Elaborar trimestralmente parte numérico del CCV, donde se especifique la relación Interno/Guardia en cada uno de los Establecimientos de Reclusión del Orden Nacional.</t>
  </si>
  <si>
    <t>Mediante correo electrónico de 28 de marzo de 2016 se recibe parte numerico del personal de Cuerpo de Custodia a nivel nacional.</t>
  </si>
  <si>
    <t>Mediante correo electrónico de 07 de Julio de 2016 se recibe parte numerico del personal de Cuerpo de Custodia a nivel nacional.</t>
  </si>
  <si>
    <t>Participar en el comité de traslados ordinario y extraordinario,  para sugerir y recomendar la viabilidad de los traslados por solicitud propia y por necesidades del servicio, con el fin de  mantener un  equilibrio en la distribución y reubicación de  la planta del personal del CCV.</t>
  </si>
  <si>
    <t>Csp. Elver rosas                     Te. Johm Rojas</t>
  </si>
  <si>
    <t>Mediante correo electrónico de 28 de marzo de 2016 se recibe informacion de los traslados reaizados de manera extraordinaria ordenados por la dirección general</t>
  </si>
  <si>
    <t>Mediante correo electrónico de 07 de julio de 2016 se recibe informacion de los traslados reaizados de manera extraordinaria ordenados por la dirección general</t>
  </si>
  <si>
    <t>Presentar un informe a la Dirección de Custodia y Vigilancia donde se evidencie el cumplimiento de incluir 1  ERON que no cumpliera con la proporción de Relación Interno/guardia de 1/3 a 1/10.</t>
  </si>
  <si>
    <t>TC. José Hernando Medina Bernal</t>
  </si>
  <si>
    <t>Director Técnico</t>
  </si>
  <si>
    <t>Mediante estadistico suministrado por el CEDIP se evidencia el cumplimiento de la meta de operativos en un 54% con un total de 14.054 operativos realizados en lo corrido de este año</t>
  </si>
  <si>
    <t xml:space="preserve">Consolidar mensualmente la información de los operativos realizados por los ERON </t>
  </si>
  <si>
    <t>Alexander Ballesteros</t>
  </si>
  <si>
    <t xml:space="preserve">Mediante correo electronico de 29 de Marzo de remite el consolidado de los operativos de los ERON a nivel nacional. </t>
  </si>
  <si>
    <t>:\Users\YRODRIGUEZB\Desktop\Plan de Acción 2016\Seguimiento PA 2016\Seguimiento I Trimestre\Evidencias</t>
  </si>
  <si>
    <t xml:space="preserve">Mediante correo electronico de 06 de Julio  se remite el consolidado de los operativos de los ERON a nivel nacional. </t>
  </si>
  <si>
    <t>Realizar análisis trimestrales de los informes de seguridad consolidados e impartir instrucciones a las Direcciones Regionales y a los ERON</t>
  </si>
  <si>
    <t>Efren Vargas</t>
  </si>
  <si>
    <t>Se realiza el analisis de seguridad del primer trimestre y se imparten intrucciones a los ERON</t>
  </si>
  <si>
    <t>MY. Manuel Armando Quintero Medina</t>
  </si>
  <si>
    <t>Segun las actividades planteadas, se ha dado cumplimiento de acuerdo a los informes sumisnistrados por la Unidad de Policia Judicial donde se evidencian número de capturas, tramite de internos indocumentados, solicitud de realización de cursos y la corrección de la guía.</t>
  </si>
  <si>
    <t>Proyectar un documento para presentar a la Oficina Asesora de Planeación en atención a normatividad jurídica y actos administrativos sobre las actuaciones de Policía Judicial en los ERON.</t>
  </si>
  <si>
    <t>Dg. Milton Díaz
Dg. Mirley Murcia
Dg. Sergio Hernández</t>
  </si>
  <si>
    <t>Mediante Ofico 82202-SUSEV-GRUJU-0404 se recibe informe de policia judicial en donde se mencionan las acciones adelantadas respecto a las actividades del plan de acción.</t>
  </si>
  <si>
    <t>23</t>
  </si>
  <si>
    <t>Mediante Ofico 82202-SUSEV-GRUJU-1195 se recibe informe de policia judicial en donde se mencionan las acciones adelantadas respecto a las actividades del plan de acción.</t>
  </si>
  <si>
    <t xml:space="preserve">Proyectar, programar y solicitar a la Escuela Penitenciaria Nacional la realización de 3 Actualizaciones de la función de Policía Judicial. </t>
  </si>
  <si>
    <t>Dg. Sergio Hernández
Dg. Gabriel Flores</t>
  </si>
  <si>
    <t>6</t>
  </si>
  <si>
    <t>Verificar las noticias criminales creadas por los servidores del CCV adscritos al Grupo de Policía Judicial en los ERON en el aplicativo SPOA.</t>
  </si>
  <si>
    <t>Dg. Sergio Hernández</t>
  </si>
  <si>
    <t>9</t>
  </si>
  <si>
    <t>Impartir instrucciones a los servidores del CCV adscritos al Grupo de Policía Judicial en los ERON sobre el diligenciamiento del reporte de actividades semanal</t>
  </si>
  <si>
    <t>Dg. Dorelly Leguizamón
Dg. German Acosta
Dg. Wilmar Fernández
Dg. Mirley Murcia
Dg. Yazmin Castro
Dg. Milton Díaz
(demanda)</t>
  </si>
  <si>
    <t>Lineamientos para la  clasificación de ERON  de acuerdo con lo establecido en la Ley 1709 de 2014, diseñados e implementados.</t>
  </si>
  <si>
    <t>Se han realizado las actividades propuestas como la revisión documental y la identificación de los pabellones.</t>
  </si>
  <si>
    <t>Revisar documental y de antecedentes de la clasificación de los ERON.</t>
  </si>
  <si>
    <t>Te. Sandra Calderón
Dg. Yoan Rodríguez 
Dg. Mauricio Quiebraolla</t>
  </si>
  <si>
    <t>Mediante Oficio 8200 DICUV 0434 de 03 de marzo, se solicita a cada una de las regionales una propuesta de clasificación de los ERON adcritos, para evaluar las propuestas y hacer los lineamientos de acuerdo a la existencia y a lo ordenado por la Ley 1709.</t>
  </si>
  <si>
    <t>Realizar mesas de trabajo institucional con las dependencias involucradas en la clasificación de los ERON.</t>
  </si>
  <si>
    <t>A la fecha no se han convocado mesas de trabajo, teniendo en cuenta que se esta revisando el material enviado por cada una de las regionales, según la porpuesta de clasificación.</t>
  </si>
  <si>
    <t>Identificar los pabellones de alta seguridad, los de funcionarios públicos y los de justicia y paz.</t>
  </si>
  <si>
    <t>De acuerdo al información suministrado por el CEDIP y la Ofiicina de Justicia y Paz del GOSEG, se identificarón los establecimientos con pabellones de alta seguridad, de los funcionarios públicos y los de justicia y paz</t>
  </si>
  <si>
    <t>Definir estándares específicos de operación(unidades de guardia, armamento, vehículos, etc.)para 5 ERON.</t>
  </si>
  <si>
    <t>Elaborar Directiva Transitoria, con el objeto de disponer la realización del 2do Encuentro de comandantes de vigilancia 2016.</t>
  </si>
  <si>
    <t>Eulices Sogamoso</t>
  </si>
  <si>
    <t>Apoyar la elaboración de los autos comisorios de los funcionarios asistentes al evento.</t>
  </si>
  <si>
    <t>Coordinar el suministro de pasajes terrestres y aéreos de los funcionarios asistentes al 
encuentro.</t>
  </si>
  <si>
    <t>Coordinar el desarrollo de la agenda y realizar el encuentro.</t>
  </si>
  <si>
    <t>John Fredy Rojas Sutta</t>
  </si>
  <si>
    <t>Seminario de reentrenamiento del método "MERC" programado en compañía de la Escuela Penitenciaria Nacional</t>
  </si>
  <si>
    <t>Mediante Oficio 8201-GROPE-SGCAN-0006182 se rinde informe del Seminario canino método MERC 2016.</t>
  </si>
  <si>
    <t>Realizar una mesa de trabajo con la Subdirección de Talento Humano para determinar requisitos para los asistentes</t>
  </si>
  <si>
    <t>Wilson Arias</t>
  </si>
  <si>
    <t>Mediante Oficio 82201-GROPE-SGC-0004001 de 29 de febrero se hace la solicitud a la Subdirección de Talento Humano.</t>
  </si>
  <si>
    <t>Invitar a los servidores del CCV con función especializada de guía canino interesados en   el participar en el seminario de reentrenamiento.</t>
  </si>
  <si>
    <t>Mediante orden de Servicios No. 000004 de Febrero 29, se establecen los lineamientos y la finalidad del seminario, su ejecución, coordinación y administración.</t>
  </si>
  <si>
    <t>Recepcionar y selección de las Hojas de vida de los aspirantes en compañía de la Subdirección de Talento Humano.</t>
  </si>
  <si>
    <t>La seleccion del personal se comunica mediante Oficio 8210-SUCUC-GROPE sin numero, firmado por el Comandante Superior Elver Gerardo Rosas Suarez, quien autorizas el desplazamiento del personal. La selección es efectuada por el Coordinador d Servicio de Guías Caninos.</t>
  </si>
  <si>
    <t>Comunicar a los Servidores del CCV con función especializada de guía canino interesados y a la Escuela Penitenciaria Nacional las personas admitidas para participar en el seminario.</t>
  </si>
  <si>
    <t>Mediante Oficio 8210-SUCUC-GROPE sin número se autoriza el desplazamiento delos funcionarios del Personal de Cuerpo de Custodia y Vigilancia a la Escuela Peniteniciaria para la realización del seminario, que se realizará del 07 al 19 de Marzo.</t>
  </si>
  <si>
    <t>25 Funcionarios del CCV seleccionados para realizar el V curso Técnico Laboral por competencias en Adiestramiento y Manejo Canino</t>
  </si>
  <si>
    <t>Se realizo la mesa de trabajo y la convocatoria para el personal del CCV que quiera participar el el curso.</t>
  </si>
  <si>
    <t>Mediante correo electrónico de 07 de julio de 2016 se recibe la invitación para el Quinto Curso Técnico Laboral en el Manejo y Adistramiento Canino</t>
  </si>
  <si>
    <t>Invitar a los servidores del CCV interesados en  adelantar el curso.</t>
  </si>
  <si>
    <t>Recepcionar y seleccionar de las Hojas de vida de los aspirantes en compañía de la Subdirección de Talento Humano.</t>
  </si>
  <si>
    <t>Citar a pruebas al personal del CCV seleccionado.</t>
  </si>
  <si>
    <t>Comunicar a los Servidores del CCV interesados y a la Escuela Penitenciaria Nacional las personas admitidas para adelantar el curso.</t>
  </si>
  <si>
    <t>Participar en la formulación de la política sectorial de Gestión de Riesgo diseñada por el Ministerio de Justicia y del Derecho.</t>
  </si>
  <si>
    <t>Se han realizado mesas de trabajo con el ministerio</t>
  </si>
  <si>
    <t>Asistir a las reuniones programadas por el Ministerio de Justicia y del Derecho y por la Unidad Nacional de Gestión de Riesgo.</t>
  </si>
  <si>
    <t>Carlos Melo Bonilla</t>
  </si>
  <si>
    <t>7</t>
  </si>
  <si>
    <t xml:space="preserve">Mediante Acta 04 se efectua reunion en el Ministerio de Justicia donde se hace la modificación del Plan e acción y donde se estabelcen algunos compromisos. </t>
  </si>
  <si>
    <t>Mediante correo electrónico se remite por parte de gestion del riesgo la confirmacion de las reuniones que se han venido adelatando de acuerdo a los compromisos establecidos.</t>
  </si>
  <si>
    <t>Esta actividad esta repetida</t>
  </si>
  <si>
    <t>Definir lineamientos de la política para la gestión del riesgo.</t>
  </si>
  <si>
    <t>Actividad eliminada</t>
  </si>
  <si>
    <t>Proyectar el documento y remitir a la Oficina Asesora de Planeación para su revisión.</t>
  </si>
  <si>
    <t>Ct. Jorge Gama Doza</t>
  </si>
  <si>
    <t>Director de Establecimiento de Reclusión</t>
  </si>
  <si>
    <t>Se dio cumplimiento al producto teniendo en cuenta el desarrollo de cada una de las actividades. Se asignaron funciones a varias de las dependencias del CERVI.</t>
  </si>
  <si>
    <t xml:space="preserve">Realizar cuadro de necesidades de personal y recursos. </t>
  </si>
  <si>
    <t xml:space="preserve">Juan Pablo Herrera </t>
  </si>
  <si>
    <t>Mediante Oficio Dde 18 de enero se remite a la Dirección de Custodia Cuadro de necesidades para tener en funcinamiento todas las oficins del CERVI</t>
  </si>
  <si>
    <t>Elevar solicitud de personal administrativo a la Dirección de Gestión corporativa y Subdirección de Talento Humano.</t>
  </si>
  <si>
    <t>Mediante Oficio CERVI/ARVIE/0109 de 19 de enero, se solicita a la Subdirectora de talento humano personal administrativo para el cumplimiento de las metas.</t>
  </si>
  <si>
    <t>Elevar solicitud de personal uniformado a la Subdirección de Cuerpo de Custodia.</t>
  </si>
  <si>
    <t>Mediante Oficio CERVI/ARVIE/0335 de 09 de febrero, se solicita a la Subdirección Cuerpo de Custodia personal del CCV para dar cumplimiento a las metas institucionales. De igua forma se solicita asignación de Auxiliares bachilleres para que apoen el proceso.</t>
  </si>
  <si>
    <t>Asignar funciones de las diferentes áreas mediante expedición  de resolución interna de la Dirección del CERVI.</t>
  </si>
  <si>
    <t xml:space="preserve">Se rpoyectaron dos Resoluciones por medio de las cuales se asignan funciones a las dependencias de planeación y sistemas  que han sido creadas en el CERVI; Resolucion 007 y Resolución 008 de 01 de febrero de 2016. </t>
  </si>
  <si>
    <t>Se dio cumplimiento a las actividades propuestas, quedando pendiente la firma de la resolución de asignación de funciones por cambio de Director de Custodia y Vigilancia</t>
  </si>
  <si>
    <t>Identificar funcionarios del Cuerpo de Custodia y Vigilancia  capacitados o que ejerzan funciones de Vigilancia Electrónica en los ERON.</t>
  </si>
  <si>
    <t>Miguel Fernando Florez</t>
  </si>
  <si>
    <t xml:space="preserve">Mediante Oficio del 26 de febrero se identifica el personal que ha realizado el curso y no labora en en el CERVI y se informa a la Dirección de Custodia </t>
  </si>
  <si>
    <t>Presentar propuesta a la Dirección de Custodia y Vigilancia para aprobación de la asignación de funciones al personal identificado.</t>
  </si>
  <si>
    <t>Se tiene proyectada la Resolución de asignación de funciones a un persnal del CCV a nivel nacional, está a la espera de la aprobación por parte de la Dirección General.</t>
  </si>
  <si>
    <t>Proyectar resoluciones de funciones para ser expedida por la Dirección de Custodia y Vigilancia.</t>
  </si>
  <si>
    <t>Comunicar acto administrativo a los ERON para cumplimiento.</t>
  </si>
  <si>
    <t>Se proyecto nuevamente la resolución de asignación de funciones para poderla a consideración del nuevo director de custodia y vigilancia.</t>
  </si>
  <si>
    <t>Depurar del listado general de internos con prisión y detención domiciliaria sin vigilancia electrónica  de acuerdo a condena y fecha de captura.</t>
  </si>
  <si>
    <t>Si</t>
  </si>
  <si>
    <t>Encargados oficinas Domiciliarias ERONES  Bogota</t>
  </si>
  <si>
    <t>Mediante correo electrónico de 07 de Julio de 2016 se remite la depuración realizada al personal de internos</t>
  </si>
  <si>
    <t>C:\Users\YRODRIGUEZB\Desktop\Plan de Acción 2016\Seguimiento PA 2016\Seguimiento II Trimestre\Evidencias</t>
  </si>
  <si>
    <t>Citar al personal de internos con prisión y detención domiciliaria sin vigilancia electrónica por parte del ERON a cargo para su reseña e identificación informando previamente a la autoridad judicial competente, para que autorice o conozca del desplazamiento.</t>
  </si>
  <si>
    <t>Encargados oficinas Domiciliarias ERONES  bogota</t>
  </si>
  <si>
    <t>Realizar procedimiento de reseña e identificación de internos por parte de los ERON a cargo.</t>
  </si>
  <si>
    <t>Encargados oficinas Dactiloscopia ERONES  bogota</t>
  </si>
  <si>
    <t>Consolidar registros de internos reseñados e identificados y novedades documentadas (defunciones y denuncias por fuga de presos).</t>
  </si>
  <si>
    <t>Identificar los ERON con mayor vulnerabilidad de acuerdo a las amenazas de origen natural, socio natural y antrópicas.</t>
  </si>
  <si>
    <t>Se han realizado mesas de trabajo con el ministerio.</t>
  </si>
  <si>
    <t>Definir variables para valorar el nivel de riesgo de cada ERON.</t>
  </si>
  <si>
    <t>Mediante correo electronico de 07 dejulio se remite la matriz trabajada con el ministerio de justicia.</t>
  </si>
  <si>
    <t>Clasificar los ERON de acuerdo al tipo de construcción; primera, segunda y tercera generación.</t>
  </si>
  <si>
    <t>Diseñar y validar matriz de riesgos de desastres.</t>
  </si>
  <si>
    <t xml:space="preserve">se realizaron dos fases de las tres que hacen parte de las fases del proceso para la certificacion de la competencia laboral, la cual consistio en realizar sensibilizacion a la subdireccion de talento humano en el mes de marzo de 2016  </t>
  </si>
  <si>
    <t>C:\Users\CGUERRERO.INPEC\Desktop\PLAN DE ACCION 2016\Plan de acción primer trimestre/sena</t>
  </si>
  <si>
    <t>se realizaron dos fases de las tres que hacen parte de las fases del proceso para la certificacion de la competencia laboral, la cual consistio en realizar sensibilizacion a la subdireccion de talento humano en el mes de marzo de 2016, la tercera fase se realizara en el tercer trimestre del año</t>
  </si>
  <si>
    <t xml:space="preserve">Realizar la etapa de sensibilización relacionada con la certificación en competencia laboral norma 210601010, dirigido al personal vinculado a la Subdirección de Talento Humano </t>
  </si>
  <si>
    <t>Carmen Guerrero</t>
  </si>
  <si>
    <t>el dia 23 de febrero de 2016 se realizo  reunion con la Dra Ana Cristina Castañeda delegada del SENA, para realizar el proceso de acercamiento a a certificacion en competencia norma tecnica 201601010 facilitar el servicio a los clientes de acuerdo a las politicas de la organizacion. se presento el proceso de evaluacion. se indico frente a la solicitud por escrito de los candidatos y se hizo entrega de los documentos registro del proyecto. el dia 2 de marzo se envio al sena via correo electronico la solicitud para participar en el programa colombia certifica. el dia 28 de marzo se recibe la respuesta de la solicitud, asi mismo se asigno docente evaluador. el dia 16 de marzo se realiza reunion con la delegada para el proceso de certificacion por parte del SENA, con la idea de revisar los documentos de los candidatos, y los soportes respectivos. definir el cronograma de actividades. en marzo se realizo la etapa de sensibilizacion a 25 funcionarios de la subdireccion de talento humano</t>
  </si>
  <si>
    <t xml:space="preserve">Realizar la fase de inducción e inscripción a la certificación de competencia laboral norma 210601010, dirigido al personal vinculado a la Subdirección de Talento Humano </t>
  </si>
  <si>
    <t>en el mes de marzo de 2016 se realiza el proceso de sensibilizacion, induccion a la norma e inscripcion a la competencia laboral. se explica en que consiste el proceso, se hace enfasis en el compromiso, se explica en que consiste la norma y se realiza proceso de inscripicion con el diligenciamiento del formulario y anexo los documentos solicitados previamente</t>
  </si>
  <si>
    <t xml:space="preserve">Realizar las fases de evaluación y emisión de juicio relacionada con la  certificación de competencia laboral norma 210601010, dirigido al personal vinculado a la Subdirección de Talento Humano </t>
  </si>
  <si>
    <t>Realizar el diagnóstico y tabulación,   de la información inicial recolectada de acuerdo a la contratación que se realice.</t>
  </si>
  <si>
    <t>Realizar el procesamiento y análisis de la información, intervención y presentación de informes a la Direcciones encargadas</t>
  </si>
  <si>
    <t>Porcentaje del programa de protección y servicios sociales implementado.</t>
  </si>
  <si>
    <t>se ha implementado  2 ferias de las 3 que corresponden al programa de proteccion y servicios sociales. estas ferias corresponden a salud y vivienda</t>
  </si>
  <si>
    <t>C:\Users\CGUERRERO.INPEC\Desktop\PLAN DE ACCION 2016\Plan de acción primer trimestre/feria de salud</t>
  </si>
  <si>
    <t>se realizo la III feria de alizanzas empresariales los dias 19 y 20 de mayo de 2016, para lo cual se alcanzaria el 100% de cumplimiento en el producto</t>
  </si>
  <si>
    <t>C:\Users\CGUERRERO.INPEC\Desktop\PLAN DE ACCION 2016\Plan de acción segundo trimestre/feria de salud</t>
  </si>
  <si>
    <t>Ejecutar la segunda feria de promoción y prevención como parte del programa de protección y servicios sociales</t>
  </si>
  <si>
    <t>Luz Mery Oviedo</t>
  </si>
  <si>
    <t xml:space="preserve">el pasado 29 de febrero hasta el 8 de marzo de 2016 se llevo a cabo la feria de la salud, la cual tuvo como proposito generar una cultura de prevencion y autocuidado tanto para el funcionario como para el grupo familiar a traves de campañas, asistencia de proveedores y eps que apoyen este tipo de actividades </t>
  </si>
  <si>
    <t>Ejecutar la III feria de vivienda como parte del programa de protección y servicios sociales</t>
  </si>
  <si>
    <t>Diana Rocio Contreras</t>
  </si>
  <si>
    <t xml:space="preserve">se realizo la feria de vivienda con el fondo nacional del ahorro en la direccion general del INPEC desde las 8 hasta las 5 horas. en ocasion de realizar la feria de vivienda se da cumplimiento a la resolucion No. 000421 del 10 de febrero de 2014 </t>
  </si>
  <si>
    <t>C:\Users\CGUERRERO.INPEC\Desktop\PLAN DE ACCION 2016\Plan de acción primer trimestre/feria de vivienda</t>
  </si>
  <si>
    <t>Ejecutar la III feria de alianzas empresariales como parte del programa de protección y servicios sociales</t>
  </si>
  <si>
    <t>Dg. Erika Paola Martinez</t>
  </si>
  <si>
    <t>se realizo la III feria de alianzas empresariales los dias 19 y 20 de mayo contando con la participacion de empresas de servicios y financieras</t>
  </si>
  <si>
    <t>C:\Users\CGUERRERO.INPEC\Desktop\PLAN DE ACCION 2016\Plan de acción segundo trimestre/feria de servicios</t>
  </si>
  <si>
    <t xml:space="preserve">el avance de este producto se tendra en el tercer trimestre del año </t>
  </si>
  <si>
    <t>Proyectar la resolución para mejores servidores penitenciarios</t>
  </si>
  <si>
    <t>Dg. Erika Paola Matinez</t>
  </si>
  <si>
    <t>Se emitio la resolución No. 002802 del 1 de junio de 2016</t>
  </si>
  <si>
    <t>C:\Users\CGUERRERO.INPEC\Desktop\PLAN DE ACCION 2016\Plan de acción segundo trimestre/mejores servidorespenitenciarios</t>
  </si>
  <si>
    <t>Realizar la ceremonia de condecoración</t>
  </si>
  <si>
    <t>contratista</t>
  </si>
  <si>
    <t>Se realizaron encuentros de parejas asi: 14 y 15 de Abril de 2016 del EPMSC Tumaco, 21 y 22 de Abril  regional Norte EPMSC Monteria t del EPMSC Sincelejo. 28 y 29 de Abril del EPCSc Ibague Picaleña. 5 y 6 de Mayo de 2016 del EPMSC Andes, EPMSC Tamesis, EPMSC Bolivat y EPMSC Jerico. 26 y 27  de mayo  EPMSC Chiquinquirá, EPMSC Moniquira y EPMSC Ubaté, 26 y 27 de Mayo EPC Espinal. 2 y 3 de Junio 2016  EPMSC Cali. 24 y 25 de Mayo 2016 Encuentro de familia Regional Oriente Giron, Socorro, Bucaramanga, San Gil.</t>
  </si>
  <si>
    <t>C:\Users\CGUERRERO.INPEC\Desktop\PLAN DE ACCION 2016\primer trimestre/encuentros de parejas</t>
  </si>
  <si>
    <t xml:space="preserve">Socializar el procedimiento y guía del taller de pareja y familia a las Direcciones Regionales y establecimientos por medio de correo electrónico. </t>
  </si>
  <si>
    <t>Dg. Ruby Angelica Ayala</t>
  </si>
  <si>
    <t>el procedimiento se encuentra en proceso de revison y ajuste por parte de la oficina asesora de planeacion y el grupo de bienestar laboral</t>
  </si>
  <si>
    <t>C:\Users\CGUERRERO.INPEC\Desktop\PLAN DE ACCION 2016\primer trimestre/procedimientos bienestar</t>
  </si>
  <si>
    <t>Hasta la fecha no se ha podido cumplir con la socilización del procedimiento taller de parejas y familias a los Establecimientos y Direcciones Regionales. Los dias 14 de  Abril,25 de Abril y 17 de Mayo se hacen asesorias frente a corrección de procedimiento para la gestión de programas de bienestar por parte del área de Planeación. Fecha de ultima corrección enviada al Grupo de Bienestar 16 de Junio. Se encuentra pendiente correcciones y envio para su aprobación.</t>
  </si>
  <si>
    <t>Realizar la totalidad de encuentros programados de familias y parejas</t>
  </si>
  <si>
    <t>se beneficiaron 15 funcionarios, no se pudieron beneficiar mas funcionarios por recorte presupuestal</t>
  </si>
  <si>
    <t>C:\Users\CGUERRERO.INPEC\Desktop\PLAN DE ACCION 2016\segundotrimestre/inpecicetex</t>
  </si>
  <si>
    <t>Realizar la invitación de la publicación del auxilio INPEC-ICETEX.</t>
  </si>
  <si>
    <t>Vivian Iveth Vera</t>
  </si>
  <si>
    <t>se realiza proceso de invitacion auxilio educativo periodo 2016, segun comunicado emitido por la direccion de gestion corporativa el dia 2 de febrero de 2016 y se publico el dia 4 de febrero de 2016 a nivel nacional para las debidas postulaciones de los intereses.</t>
  </si>
  <si>
    <t>C:\Users\CGUERRERO.INPEC\Desktop\PLAN DE ACCION 2016\primer trimestre/inpecicetex</t>
  </si>
  <si>
    <t>Publicación de los beneficiarios del auxilio según periodo vigente.</t>
  </si>
  <si>
    <t>Se realizo la publicación de los beneficiarios el Auxilio Educactivo conevnio INPEC ICETEX en la página del INPEC  el dia 10 de Febrero de 2016 a las 15:46</t>
  </si>
  <si>
    <t>Se han ejecutado encuentro de prepensionados asi: 26 y 27 de mayo de 2016 EPMSC Armenia, EPMSC Calarca, RM Armenia. 25 de Mayo PMSC Neiva, EPMSC La Plata, EPMSC Garzon y EPMSC Pitalito.</t>
  </si>
  <si>
    <t>C:\Users\CGUERRERO.INPEC\Desktop\PLAN DE ACCION 2016\primertrimestre/prepensionados</t>
  </si>
  <si>
    <t>Socializar el procedimiento de prepensionados  a las Direcciones Regionales y establecimientos por medio de correo electrónico.</t>
  </si>
  <si>
    <t>Angela Mondragon</t>
  </si>
  <si>
    <t>el procedimiento se encuentra en proceso de revision por parte de la oficina asesora de planeacion y el grupo de bienestar laboral</t>
  </si>
  <si>
    <t>C:\Users\CGUERRERO.INPEC\Desktop\PLAN DE ACCION 2016\primertrimestre/procedimientosbienestar</t>
  </si>
  <si>
    <t>Realizar la totalidad de los encuentros programados</t>
  </si>
  <si>
    <t>LUZ MIRIAN TIERRADENTRO CACHAYA</t>
  </si>
  <si>
    <t>el plan de induccion ya fue revisado y ajustado mas no ha sido implementado, teniendo un 50% de avance en el producto. la implementacion se realizara en el tercer trimestre del año</t>
  </si>
  <si>
    <t>D: /induccionInpec/induccionmarzo2016</t>
  </si>
  <si>
    <t>Diseñar el plan de trabajo del Plan de Inducción del INPEC</t>
  </si>
  <si>
    <t>fabian sanchez</t>
  </si>
  <si>
    <t>se elaboro plan de trabajo para la realizacion de las jornadas de inducción a nivel nacional</t>
  </si>
  <si>
    <t>Realizar primera jornada de inducción</t>
  </si>
  <si>
    <t>no fue posible adelantar esta actividad, toda vez que el programa de induccion fue aprobado el 5 de julio de 2016 mediante resolucion 3341 de 5 de julio de 2016. la actividad se realizara en el siguiente trimestre</t>
  </si>
  <si>
    <t>Realizar segunda jornada de inducción</t>
  </si>
  <si>
    <t xml:space="preserve">Presentar informe del proceso de inducción </t>
  </si>
  <si>
    <t>LUZ MYRIAN  TIERRADENTRO CACHAYA</t>
  </si>
  <si>
    <t>los gerentes publicos de las direcciones regionales fueron capacitados y asesorados en el SIGEP  con base en la circular que contiene las instrucciones necesarias para el registro y actualizacion de las hojas de vida y declaracion de bienes y rentas</t>
  </si>
  <si>
    <t>C:/users/FCORONADOM/Deskop</t>
  </si>
  <si>
    <t>1. Elaborar y divulgar  la circular con las instrucciones necesarias para el registro y actualización de las hojas de vida y declaración de bienes y rentas en el sistema SIGEP por parte de los funcionarios y contratistas del Instituto.</t>
  </si>
  <si>
    <t>ROSMIRA CANDANOZA RODRIGUEZ</t>
  </si>
  <si>
    <t xml:space="preserve">se proyecto y publico a todos los correos institucionales la circular No. 000006 del 22 de marzo de 2016 impartiendo las instrucciones sobre el registro y actualizacion de la informacion de la hoja de vida y de bienes y rentas en el SIGEP </t>
  </si>
  <si>
    <t>2. Supervisar y realizar asesoría respecto al cumplimiento de la circular  por parte de los responsables de las áreas de Talento Humano de las Direcciones Regionales para el desarrollo de la actualización de los módulos de Hojas de Vida y de Bienes y Rentas.</t>
  </si>
  <si>
    <t xml:space="preserve">Se elaboró un reporte por cada una de las Direcciones Regionales y dependencias del Instituto, en el que se evidenciaron los funcionarios que actualizaron su hoja de vida y la declaración de bienes y rentas, como los que no realizaron dicha actualización.
El mencionado reporte fue enviado por correo electrónico a las Direcciones Regionales y dependencias para que tomaran las medidas de control frente a los funcionarios que no realizaron la actualización. </t>
  </si>
  <si>
    <t>3. Consolidar y evaluar los resultados a nivel nacional del avance de actualización en el sistema SIGEP de las Hoja de Vida de los funcionarios del INPEC adscritos a Las Direcciones Regionales y Establecimientos de Reclusión.</t>
  </si>
  <si>
    <t>el plan de comunicaciones de EDL sera monitoreado en el ultimo trimestre del año</t>
  </si>
  <si>
    <t>Realizar requerimientos a las direcciones Regionales y dependencias de la sede central de los formatos de evaluación periodo 2015</t>
  </si>
  <si>
    <t>se realizo circular No. 000048 para el cierre de evaluacion del desempeño laboral 2015, inicio del periodo 2016, la cual fue enviada a las direcciones regionales y ERON a nivel nacional</t>
  </si>
  <si>
    <t>C:/Users/FESANCHEZC/Deskop/MEMORIASEDL2015/NORMAS2016</t>
  </si>
  <si>
    <t>Realizar capacitación para responsables de talento humano de las regionales y multiplicadores</t>
  </si>
  <si>
    <t xml:space="preserve">se realizo capacitacion a los multiplicadores y responsables del area de talento humano el dia 18 de mayo en el auditorio Juan Pablo Segundo de la Sede Central </t>
  </si>
  <si>
    <t xml:space="preserve">D:/documentosEDL/EDLtrabajo/EDLCapacitacion </t>
  </si>
  <si>
    <t xml:space="preserve">             </t>
  </si>
  <si>
    <t>Solicitud concertación de compromisos para el periodo de evaluación 2016</t>
  </si>
  <si>
    <t>se realizo circular No. 000048 para el cierre de evaluacion del desempeño laboral 2015, inicio del periodo 2016, la cual fue enviada a las direcciones regionales y ERON a nivel Nacional.</t>
  </si>
  <si>
    <t>Realizar requerimientos para que efectuar la evaluación del primer semestre del 2016</t>
  </si>
  <si>
    <t>Realizar 8 jornadas en capacitación en sistema tipo de evaluación de desempeño</t>
  </si>
  <si>
    <t>el diseño del modelo de gestion del talento humano se diseñara el ultimo trimestre del año</t>
  </si>
  <si>
    <t>Diseñar una nueva de política de talento humano</t>
  </si>
  <si>
    <t>jacqueline bermudez</t>
  </si>
  <si>
    <t>mediante oficio 85107-SUTAH-GOPRO-05768 del 31 de marzo de 2016 se remitio a la oficina asesora de planeacion el proyecto de politica de talento humano</t>
  </si>
  <si>
    <t>C:/Users/BERMUDEZF/Documents/2016/MODELODEGESTIONHUMANA</t>
  </si>
  <si>
    <t>Actualizar la caracterización del proceso de talento humano</t>
  </si>
  <si>
    <t>se actualizo la caracterizacion de la Subdireccion de Talento Humano</t>
  </si>
  <si>
    <t>C:\Users\KPAEZU\Desktop\caracterizacion del talento humano</t>
  </si>
  <si>
    <t>Definir los subsistemas que componen el modelo de talento humano</t>
  </si>
  <si>
    <t>Elaborar el documento final del modelo de gestión de talento humano</t>
  </si>
  <si>
    <t>se diseño la guia de acuerdos de gestion y formatos respectivos.</t>
  </si>
  <si>
    <t>el  nuevo modelo de acuerdos de gestion ya fue aprobado y publicado en la ruta virtual de la calidad, falta la socializacion a todos los gerentes publicos del Instituto.</t>
  </si>
  <si>
    <t>Diseñar del modelo de evaluación de acuerdos de gestión.</t>
  </si>
  <si>
    <t>angelica rodriguez</t>
  </si>
  <si>
    <t>se elaboro la guia para la elaboracion, seguimiento y evaluacion de acuerdos de gestion y los formatos asociados para la revision final, esta guia fue enviada a la Oficina Asesora de Planeación para aprobación el 16 de marzo de 2016</t>
  </si>
  <si>
    <t>C:Users/KPAEZU/Deskop/GUIADEACUERDOSDEGESTION30DENOVIEMBRE2016</t>
  </si>
  <si>
    <t>Socializar el nuevo modelo de evaluacion de acuerdos de gestión a los Gerentes</t>
  </si>
  <si>
    <t>el plan anual de vacantes se elaborara en el ultimo trimestre del año para presentarlo al DAFP, ya se tienen establecidas las necesidades de personal y se realizo el analisis de la planta del Instituto, estos como insumo para elaborar el plan</t>
  </si>
  <si>
    <t>Realizar análisis de la planta actual de personal.</t>
  </si>
  <si>
    <t>mediante oficio 85107-SUTAH-GOPRO-05768 del 31 de marzo de 2016 se remitio a la Oficina Asesora de Planeacion el analisis de la planta actual como insumo para la elaboracion del plan anual de vacantes</t>
  </si>
  <si>
    <t>C:/Users/BERMUDEZF/Documents/2016/MODELO DE GESTIONHUMANA</t>
  </si>
  <si>
    <t>Establecer las necesidades de personal del Instituto.</t>
  </si>
  <si>
    <t>se establecieron las necesidades de personal del Instituto teniendo en cuenta los lineamientos establecidos por el Departamento Administrativo de la Funcion Publica</t>
  </si>
  <si>
    <t>C:/Users/JBERMUDEZF/documentos/2016/grupoprospectiva/plananualdevacantes</t>
  </si>
  <si>
    <t>Construir el plan de provisión de recursos humanos.</t>
  </si>
  <si>
    <t>Elaborar el documento del plan anual de vacantes para presentarlo al DAFP.</t>
  </si>
  <si>
    <t>se han intervenido 7 funcionarios de los 15 a intervenir con la fase I del programa de salud mental</t>
  </si>
  <si>
    <t>computadorJLT/Misdocumentos/2016/Saludmental</t>
  </si>
  <si>
    <t xml:space="preserve">Entrevista Psicológica, Análisis de Puesto de Trabajo e Informe de 7 Funcionarios con DX de patología mental </t>
  </si>
  <si>
    <t xml:space="preserve">Stella Florez </t>
  </si>
  <si>
    <t>se realizo entrevista psicologica y analisis de puesto de trabajo a 7 funcionarios con DX de patologia mental en el complejo de cucuta, queda pendiente los 7 informes respectivos</t>
  </si>
  <si>
    <t>se realizaron los 7 informes pendientes de los funcionarios intervenidos con la fase I de salud mental</t>
  </si>
  <si>
    <t>computadorJLT/Misdocumentos/2016/Saludmenta</t>
  </si>
  <si>
    <t xml:space="preserve">Entrevista Psicológica, Análisis de Puesto de Trabajo e Informe de 8 funcionarios con DX por enfermedad mental </t>
  </si>
  <si>
    <t>se realizaron 4 analisis de puestos de trabajo e informes a funcionarios con patologia mental</t>
  </si>
  <si>
    <t>se han intervenido 10 funcionarios de los 20 a intervenir con la fase 2 del programa de salud mental</t>
  </si>
  <si>
    <t>computadorJLT/Misdocumentos/2016/saludmenta</t>
  </si>
  <si>
    <t xml:space="preserve">Aplicación MIEO; Seminario de Salud mental con 10 funcionarios con DX de salud mental </t>
  </si>
  <si>
    <t>Stella Florez</t>
  </si>
  <si>
    <t>se realizo la aplicacion de la bateria MIEO y seminario de salud mental a 7 funcionarios con patologia en salud mental en el complejo de cucuta</t>
  </si>
  <si>
    <t>computadorJLT/Misdocumentos/2016/saludmental</t>
  </si>
  <si>
    <t>se realizo aplicacion de la bateria MEIO a 3 funcionarios para completar los 10 funcionarios</t>
  </si>
  <si>
    <t>Aplicación MIEO; Seminario de Salud mental con 10 funcionarios con DX de salud mental</t>
  </si>
  <si>
    <t>se realizo aplicacion de la bateria MEIO A 3 Funcionarios</t>
  </si>
  <si>
    <t>se ha implementado el SSG SST en 90 establecimientos a nivel nacional lo que equivale al 66%</t>
  </si>
  <si>
    <t>escritorio/saludocupacional2016/SG-SST2016/plandeaccion2016</t>
  </si>
  <si>
    <t>Divulgación al 100% de Establecimientos de Reclusión del SG SST</t>
  </si>
  <si>
    <t>se realizo divulgacion a 102 establecimientos a traves de videoconferencia sobre el SG-SST</t>
  </si>
  <si>
    <t>en este trimestre no se programo divulgacion del SG-SST para los establecimientos restantes, esta actividad se continuara realizando en el tercer trimestre</t>
  </si>
  <si>
    <t xml:space="preserve">Operacionalizacion del SG SST en el 100 % de los Establecimientos de Reclusión </t>
  </si>
  <si>
    <t>Se realizo plan de trabajo anual a nivel nacional con el fin de realizar las actividades tendientes a la operacionalizacion del SG SST</t>
  </si>
  <si>
    <t>a la fecha se ha ejecutado el 39 % del SG SST en el 50% de establecimientos a nivel nacional.</t>
  </si>
  <si>
    <t>LUZ MIRYAM TIERRADENTRO CACHAYA</t>
  </si>
  <si>
    <t>subdirectora tecnica</t>
  </si>
  <si>
    <t>a la fecha se ha actualizado un 13% de los funcionarios que han cumplido  el periodo de prueba teniendo en cuenta que no han remitido los formatos de calificacion del periodo de prueba</t>
  </si>
  <si>
    <t>D::/registropublico/administrativoresolucionesenfirme</t>
  </si>
  <si>
    <t>profesional universitario</t>
  </si>
  <si>
    <t>se han expedido dos resoluciones de inscripcion para funcionarios administrativos (resolucion 1206 del 17 de marzo de 2016 y resolucion 471 del 9 de febrero de 2016).</t>
  </si>
  <si>
    <t>se envio  comunicado solicitando los formatos para funcionarios que hubieran cumplido con el periodo de prueba, en el segundo trimestre se remitieron comunicaciones a los Directores de Establecimientos para aquellos funcionarios que cumplieron el periodo de prueba y no habian remitido los formatos respectivos</t>
  </si>
  <si>
    <t xml:space="preserve">se remitieron 26 oficios a los DIrectores de Establecimientos remitiendo los formatos de EDL para funcionarios que hayan cumplido el periodo de prueba, </t>
  </si>
  <si>
    <r>
      <t xml:space="preserve">Actas Numeros 010-2016, Acta No. 13-2016,  Acta No. 23-2016, Acta No. 24-2016,  Acta No. 26-2016, Acta No. 30-2016, Acta No. 031-2016, Acta No. 34- 2016, Acta No. 35-2016.     carpeta física comite de quejas OFIDI/Grupo Prevenciòn. </t>
    </r>
    <r>
      <rPr>
        <b/>
        <sz val="9"/>
        <rFont val="Arial Narrow"/>
        <family val="2"/>
      </rPr>
      <t>No se anexan por cuanto dan cuenta de hechos que estan sometidos a reserva legal dentro de las respectivas investigaciones.</t>
    </r>
  </si>
  <si>
    <t>Avance
I Trimestre</t>
  </si>
  <si>
    <t>Descripción
I Trimestre</t>
  </si>
  <si>
    <t>Ubicación Evidencias
I Trimestre</t>
  </si>
  <si>
    <t>Avance
II Trimestre</t>
  </si>
  <si>
    <t>Descripción
II Trimestre</t>
  </si>
  <si>
    <t>Ubicación Evidencias
II Trimestre</t>
  </si>
  <si>
    <t>Capacitar a 35 servidores penitenciarios en norma de competencia laboral en atención al ciudadano</t>
  </si>
  <si>
    <t>Incluir temática de Rendición de Cuentas en el curso de administración penitenciaria</t>
  </si>
  <si>
    <t>Eliminada</t>
  </si>
  <si>
    <t>Activo</t>
  </si>
  <si>
    <t>Inactivo</t>
  </si>
  <si>
    <t>Estado actividad</t>
  </si>
  <si>
    <t>Estado Producto</t>
  </si>
  <si>
    <t>Promover el uso adecuado del Sistema de Información Penitenciaria y Carcelaria SISIPEC para 100 funcionarios.</t>
  </si>
  <si>
    <t>Realizar seguimiento de la ejecución del convenio</t>
  </si>
  <si>
    <t xml:space="preserve">Grupo de demanda y conciliaciones </t>
  </si>
  <si>
    <t xml:space="preserve">Grupo de Tutelas </t>
  </si>
  <si>
    <t xml:space="preserve">Grupo de Recursos y Conceptos </t>
  </si>
  <si>
    <t xml:space="preserve">Grupo demandas y conciliaciones </t>
  </si>
  <si>
    <t xml:space="preserve">Revisar estudiar y elaboración de ficha de las  conciliaciones y sentencias que serán presentadas al comité </t>
  </si>
  <si>
    <t xml:space="preserve">ABOGADOS GUPOR DEMANDAS Y CONCILIACIONES </t>
  </si>
  <si>
    <t xml:space="preserve">Presentar  al Comité de conciliaciones los casos para su decisión </t>
  </si>
  <si>
    <t>Alimentar el aplicativo EKOGUI con la información y las actuaciones relevantes del proceso judicial.</t>
  </si>
  <si>
    <t>Abogados y apoderados</t>
  </si>
  <si>
    <t>Recibir y clasificar las acciones de tutela notificadas en la OFAJU a través de los diferentes medios (correo electrónico, correspondencia y fax).</t>
  </si>
  <si>
    <t xml:space="preserve">Funcionarios designados </t>
  </si>
  <si>
    <t>registrar en el aplicativo SIJUR las acciones de tutela notificadas en la OFAJU a través de los diferentes medios (correo electrónico, correspondencia y fax).</t>
  </si>
  <si>
    <t>Asignar a los funcionarios las acciones de tutela notificadas en la OFAJU a través de los diferentes medios (correo electrónico, correspondencia y fax), para el respectivo trámite de respuesta.</t>
  </si>
  <si>
    <t>Elaborar escrito dando contestación  a las acciones de tutela  y remitir a la Autoridad Judicial correspondiente a traves de los diferente medios (correo electrónico, correspondencia y fax).</t>
  </si>
  <si>
    <t xml:space="preserve">Registrar en la base de datos las solicitudes de conceptos jurídicos y aplicación de las normas  de acuerdo a orden de llegada. </t>
  </si>
  <si>
    <t xml:space="preserve">Asignar los conceptos jurídicos por parte del coordinador a los profesionales del grupo de acuerdo a la temática a tratar </t>
  </si>
  <si>
    <t>Realizar los conceptos jurídicos de apoyo y orientación solicitados por las diferentes áreas que lo requieran</t>
  </si>
  <si>
    <t xml:space="preserve">Revisar los procesos adeudados al INPEC y  clasificar cada uno de los procesos. </t>
  </si>
  <si>
    <t>Profesional Asignado</t>
  </si>
  <si>
    <t xml:space="preserve">Realizar una clasificación de cada uno de los procesos. </t>
  </si>
  <si>
    <t>culminar la elaboración de procedimiento de cobro coactivo</t>
  </si>
  <si>
    <t>Profesional asignado</t>
  </si>
  <si>
    <t xml:space="preserve">Realizar las mesas de trabajo mensuales levantando las respectiva acta como soporte de registro de calidad </t>
  </si>
  <si>
    <t>Recopilar la normatividad vigente como sustento jurídico de las discusiones de casos especiales dentro de los procesos disciplinarios</t>
  </si>
  <si>
    <t>Mantener actualizada la base de datos que permita dar alerta de los términos en los procesos disciplinarios que cursan en segunda instancia</t>
  </si>
  <si>
    <t>Secretaria Grupo Recursos y Conceptos</t>
  </si>
  <si>
    <t>Registrar en la base de datos los expedientes de los procesos disciplinarios de acuerdo a orden de llegada y asignación a los abogados del grupo</t>
  </si>
  <si>
    <t>Estudiar los procesos disciplinarios de conocimiento de la segunda instancia del Instituto</t>
  </si>
  <si>
    <t>Abogados Grupo Recursos y Conceptos</t>
  </si>
  <si>
    <t>Proyectar de fallos de Segunda Instancia y envío para revisión y firma de la dirección general.</t>
  </si>
  <si>
    <t>Registrar las solicitudes de control de legalidad a proyectos de acuerdo y resoluciones</t>
  </si>
  <si>
    <t xml:space="preserve">Realizar la revisión y control de los proyectos de acuerdo y actos administrativos </t>
  </si>
  <si>
    <t>Se recibieronla solicitudes de conciliacion que son asignadas a los abogados de grupo de demandas para su estudio y presentacion ante el comite  desde el 15 de diciembre de 2015 hasta el 31 de marzo de 2016, se recibieron 266 solicitudes de conciliación del mes de diciembre de 2015.   43 son  del I trimestre del 2016 para un total de 223 se revisaron y se asignaron a los abogados la totalidad de las solicitudes de conciliación</t>
  </si>
  <si>
    <t>Archivo compartido DRIVE( EVIDENCIAS OFAJU) P84_ACT918</t>
  </si>
  <si>
    <t>Se presentaron 200 solicitudes de conciliación a las cuales se les realizo la ficha las cuales fueron presentadas al comite mediante los ordenes de dia correspondientes a los comites del segundo trimestre</t>
  </si>
  <si>
    <t>Archivo compartido DRIVE(  EVIDENCIAS OFAJU II TRIM) P84_ACT918</t>
  </si>
  <si>
    <t>de las 90 solicitudes de conciliacion del año anterior y de las del I trimestre 2016 se estudiaron y presentaron al comite 281 quedando pendiente 71 conciliaciones para el siguiente trimestre .</t>
  </si>
  <si>
    <t>Archivo compartido DRIVE( EVIDENCIAS OFAJU) P84_ACT919</t>
  </si>
  <si>
    <t>Se presentaron 200 solicitudes de conciliación en las que se incluyen las 71 pendientes en el reporte anterior, realizando las ficha acada una de estas y  las cuales fueron presentadas al comite mediante los ordenes de dia correspondientes a los comites del segundo trimestre</t>
  </si>
  <si>
    <t>Archivo compartido DRIVE(  EVIDENCIAS OFAJU II TRIM) P84_ACT919</t>
  </si>
  <si>
    <t>consiste en el reporte trimestral del aplicativo EKOGUI donde se evidencia los cambios en cuanto procesos nuevo o terminados. Pendiente por definir cambio de actividad</t>
  </si>
  <si>
    <t>Archivo compartido DRIVE( EVIDENCIAS OFAJU) P192_ACT920</t>
  </si>
  <si>
    <t>correponde a la descarga del aplicativo EKOGUI del dia 1 de julio Y archivo comparativo con la descarga del 30 marzo, donde se evidencia el registro de los procesos nuevos realizado por los funcionarios a cargo.</t>
  </si>
  <si>
    <t>Archivo compartido DRIVE(  EVIDENCIAS OFAJU II TRIM) P192_ACT920</t>
  </si>
  <si>
    <t>Corresponde acciones de tutela notificadas a la sede central tanto en medio fisico como magnetico durante el periodo comprendido entre el 01 de enero y el 31 de marzo hogaño. Fuente base de datos control TUTELAS 2016</t>
  </si>
  <si>
    <t>Archivo compartido DRIVE( EVIDENCIAS OFAJU) P219_ACT921</t>
  </si>
  <si>
    <t>Corresponde a 2454 acciones de tutela notificadas a la sede central tanto en medio fisico como magnetico durante el periodo comprendido entre el 01 de Abril y el 30 de junio hogaño. Fuente base de datos excel inplementada en el grupo de tutelas denominada; TUTELAS 2016</t>
  </si>
  <si>
    <t>Archivo compartido DRIVE(  EVIDENCIAS OFAJU II TRIM) P219_ACT921</t>
  </si>
  <si>
    <t>Corresponde acciones de tutela notificadas a la sede central durante el periodo comprendido entre el 01 de enero y el 31 de marzo hogaño. Según reporte 6 de Abril 2016 SIJUR</t>
  </si>
  <si>
    <t>Archivo compartido DRIVE( EVIDENCIAS OFAJU) P219_ACT922</t>
  </si>
  <si>
    <t>Corresponde acciones de tutela notificadas a la sede central durante el periodo comprendido entre el 01 de Abril y el 30 de junio hogaño. Según reporte de SIJUR remitido por la oficina de Sistemas de Información a traves de correo electronico, en formato Excel de fecha 6 de Julio de 2016 SIJUR</t>
  </si>
  <si>
    <t>Archivo compartido DRIVE(  EVIDENCIAS OFAJU II TRIM) P219_ACT922</t>
  </si>
  <si>
    <t>Corresponde a la asignación de tutelas para dar respuesta por parte de los profesionales , para lo cual se lleva un registro de planillas por cada abogado en su respectiva carpeta.</t>
  </si>
  <si>
    <t>Carpetas asignación de tutelas por abogado, Ubicado en el archivo de la dependencia.</t>
  </si>
  <si>
    <t>Corresponde a la asignación de tutelas para dar respuesta por parte de los profesionales , para lo cual se alimenta una base en excel denominada TUTELAS 2016,  donde se registra los datos de la admición de la tutela y asignación al funcionario responsable de dar respueta, soportada por planillas en medio fisico donde se registra la carpeta de tutela, fecha y hora de entrega y firma de quien recibe; la planilla denominada Asignación de tutelas reposa en la carpeta de cada funcionario.</t>
  </si>
  <si>
    <t>Archivo compartido DRIVE(  EVIDENCIAS OFAJU II TRIM) P219_ACT923 y carpetas fisicas en archivo del grupo de Tutelas</t>
  </si>
  <si>
    <t>Oficio de respuesta debidamente enviado archivado en cada una de las carpetas de tutelas.</t>
  </si>
  <si>
    <t>Archivo fisico de tutelas ubicado en la dependencia.</t>
  </si>
  <si>
    <t>Corresponde al Oficio que da tramite de respuesta debidamente enviado y archivado en las las carpetas de las tutelas del numero; 1706/2016 a la 4159/2016.</t>
  </si>
  <si>
    <t>carpetas de la N° 1706 a la 4159 del 2016, ubicadas en el archivo fisico de tutelas ubicado en la dependencia.</t>
  </si>
  <si>
    <t>Se recibieron 48 conceptos y se registradon 48 en la base de datos requerimientos de conceptos.</t>
  </si>
  <si>
    <t>Base de datos y/o archivo físico</t>
  </si>
  <si>
    <t>Se recibieron 118 conceptos y los cuales se registraron en la base de datos implementada en el GRECO, archivo excel "RELACIÓN CONCEPTOS POR MES 2016"</t>
  </si>
  <si>
    <t>Archivo compartido DRIVE( EVIDENCIAS OFAJU II TRIM) P139_ACT925-926, tomado del archivo excel "RELACIÓN CONCEPTOS POR MES 2016" de la dependencia.</t>
  </si>
  <si>
    <t>Se recibieron 48 solicitudes de conceptos y se asignaron 48 solicitudes de conceptos.</t>
  </si>
  <si>
    <t>Se recibieron 118 conceptos y los cuales se asigno a los diferentes Abogados de la dependencia para el respectivo tramite, se realizo el  registro en la base de datos implementada en el GRECO, archivo excel "RELACIÓN CONCEPTOS POR MES 2016"</t>
  </si>
  <si>
    <t>Archivo compartido DRIVE( EVIDENCIAS OFAJU II TRIM ) P139_ACT925-926, tomado del archivo excel "RELACIÓN CONCEPTOS POR MES 2016" de la dependencia.</t>
  </si>
  <si>
    <t>Se recibieron 48 solicitudes de conceptos. Se finalizaron 28 solicitudes.</t>
  </si>
  <si>
    <t>Se tenian pendientes 49 conceptos del 2015, en el primer trimestre se recibieron 53 conceptos de los cuales se resalizaron 34, quedando pendientes 68 conceptos ( se debe corregir reporte primer trimestre). Para el segundo trimestre se recibieron 118 conceptos, para un total de 186 ,se respondieron 54, quedando  pendientes 132 conceptos.</t>
  </si>
  <si>
    <t>Archivo compartido DRIVE (EVIDENCIAS OFAJU II TRIM)P139_ACT927,tomado del archivo excel "RELACIÓN CONCEPTOS POR MES 2016" de la dependencia.</t>
  </si>
  <si>
    <t>se asigno funcionaria a Alejandra Patricia Restrepo Martines desde el dia 12 de enero de 2016 CON EL FIN DE DESARROLLAR LA ACTIVIDAD , copia archivo 8 de Abril/16</t>
  </si>
  <si>
    <t>Archivo compartido DRIVE( EVIDENCIAS OFAJU) P221_ACT928-929</t>
  </si>
  <si>
    <t>Corresponde a la verificación de procesos revisado por la funcionaria designada en el primer trimestre, deacuerdo al comparativo de las observaciones realizadas, las cuales se hacen de acuerdo al avance que tiene cada uno de los procesos, archivo "INFORME PROCESOS COACTIVOS INPEC".</t>
  </si>
  <si>
    <t>Archivo compartido DRIVE( EVIDENCIAS OFAJU II ) P221_ACT928</t>
  </si>
  <si>
    <t>Se levanto el inventario total de procesos y se determino el tramite a seguir con cada uno de ellos. 
 Se levanto la informacion de actos administrativos pendientes por cobro persuacivo o apertura de cobro coactivo.
 Se hizo solicitud de documentacion para la conformacion del titulo que presta merito ejecutivo.
 Se libro mandamiento de pago dentro del proceso coactivo 086 del 2005. 
 Se celebro acuerdo de pago y se recupero la cartera completa del proceso.
 Se inicio cobro persuacivo a la deudora Marlen Claro Duran con quien se esta en tramite para celebracion de acuerdo de pago
 Se arch8ivaron dos procesos por perdida de fuerza ejecutoria del acto administrativo del año 2004.
 Se ha avanzado en un 15%.</t>
  </si>
  <si>
    <t>se ha revisado las normas que regulan el procedimiento del cobro coactivo y se ha avanzado en un 75%, Avance enviado 7 de abril de 2016, 16:5, Ingeniera Angelica Maria Patiño Garcia, Oficina Asesora de Planeación</t>
  </si>
  <si>
    <t>Archivo compartido DRIVE( EVIDENCIAS OFAJU) P230_ACT930</t>
  </si>
  <si>
    <t>Debido a cargas laborales no se tuvo avance en este trimestre en esta actividad</t>
  </si>
  <si>
    <t>Se realizaron 3 mesas de trabajo.</t>
  </si>
  <si>
    <t>Archivo físico</t>
  </si>
  <si>
    <t>se desarrollaron 5 mesas de trabajo donde se evaluo el avance y las complejidades presentadas en el estudio de los procesos disciplinarios.</t>
  </si>
  <si>
    <t>Archivo compartido DRIVE (EVIDENCIAS OFAJU II TRIM)P93_ACT931-932, actas de reunion escaneadas archivo fisico en la dependencia.</t>
  </si>
  <si>
    <t>Se registraron los 22 procesos disciplinarios llegados al grupo para fallo segunda instancia, en la base de datos de seguimiento de términos.</t>
  </si>
  <si>
    <t>Base de datos digital</t>
  </si>
  <si>
    <t>Se registraron los 30 procesos disciplinarios llegados al grupo para fallo segunda instancia, en la base de datos excel "PROCESOS DISCIPLINARIOS 2016-ACTUAL"</t>
  </si>
  <si>
    <t>Archivo compartido DRIVE (EVIDENCIAS OFAJU II TRIM)P88_ACT933,tomado del archivo excel "PROCESOS DISCIPLINARIOS 2016-ACTUAL" de la dependencia.</t>
  </si>
  <si>
    <t>Se registraron los 22 procesos disciplinarios llegados al grupo para fallo segunda instancia, y se asignaron a los abogados</t>
  </si>
  <si>
    <t xml:space="preserve"> Para el segundo trimestre se recibieron 30 fallos de segunda instancia,los cuales se registraron en la base de datos junto con la asignación de cada uno de estos a los Abogados responsables.</t>
  </si>
  <si>
    <t>Archivo compartido DRIVE (EVIDENCIAS OFAJU II TRIM)P39_ACT934-935,tomado del archivo excel "PROCESOS DISCIPLINARIOS 2016-ACTUAL" de la dependencia.</t>
  </si>
  <si>
    <t>Del año 2015, quedaron 41 procesos pendientes por finalizar, sumado a los 22 procesos recibidos en el año 2016, para un total de 63 procesos en estudio. 
 De los 63 procesos se han estudiado 37 procesos.</t>
  </si>
  <si>
    <t>Se tenian pendientes 44 conceptos del 2015, en el primer trimestre se recibieron 25 fallos de segunda instancia de los cuales se terminaron 29, quedando pendientes 40 conceptos (se debe corregir reporte primer trimestre). Para el segundo trimestre se recibieron 30 fallos de segunda instancia, se tramitaron 31, quedan  pendientes 39 conceptos.</t>
  </si>
  <si>
    <t>De los 63 procesos en estudio se han finalizado (firma Dirección General) 37 procesos.</t>
  </si>
  <si>
    <t>Archivo compartido DRIVE (EVIDENCIAS OFAJU II TRIM)P39_ACT936,tomado del archivo excel "PROCESOS DISCIPLINARIOS 2016-ACTUAL" de la dependencia.</t>
  </si>
  <si>
    <t>Se registraron 176 controles de legalidad y/o proyectos de resoluciones</t>
  </si>
  <si>
    <t>Base de datos/ Planilla de Radicación Documentos</t>
  </si>
  <si>
    <t>Se registraron 251 controles de legalidad y/0 proyectos de resoluciones</t>
  </si>
  <si>
    <t>Archivo compartido DRIVE (EVIDENCIAS OFAJU II TRIM)P222_ACT937-938, planillas de registro escaneadas  "PLANILLA CONTROLES DE LEGALIDAD 2016" archivo fisico de la dependencia.</t>
  </si>
  <si>
    <t>Se revisaron 176 controles de legalidad y/o proyectos de resoluciones</t>
  </si>
  <si>
    <t>se revisaron 251 controles de legalidad y/o proyectos de resoluciones</t>
  </si>
  <si>
    <t>Enviar documentación a la USPEC, para conocer el estado actual de la solución.</t>
  </si>
  <si>
    <t>Porcentaje de avance de implementación de herramientas para la Renovación Tecnológica en Sedes Regionales, Sede Central y EPN.</t>
  </si>
  <si>
    <t>Porcentaje de avance del componente GEL (Gobierno en Linea) de Seguridad y Privacidad de la Información.</t>
  </si>
  <si>
    <t>Numero</t>
  </si>
  <si>
    <t>Porcentaje de población privada de la libertad que redime pena por trabajo</t>
  </si>
  <si>
    <t xml:space="preserve">DIRECCIÓN CUSTODIA Y VIGILANCIA </t>
  </si>
  <si>
    <t>Número de personal del Cuerpo de Custodia y Vigilancia que apoyan los pocesos administrativos en cumplimiento a la misión institucional en los ERON</t>
  </si>
  <si>
    <t>Porcentaje de cumplimiento del Plan de Direccionamiento Estratégico.</t>
  </si>
  <si>
    <t>Porcentaje de cumplimiento del Plan de Direccionamiento Estratégico</t>
  </si>
  <si>
    <t>Porcentaje de PPL a cargo del INPEC con cobertura en salud.</t>
  </si>
  <si>
    <t>Porcentaje de PPL con elementos de dotación de ingreso.</t>
  </si>
  <si>
    <t>Cobertura de población  intramuros vinculada a programas  ocupacionales de trabajo, estudio y enseñanza.</t>
  </si>
  <si>
    <t>Divulgar el documento de compromisos eticos por dependencias a través del boletin informativo a nivel nacional</t>
  </si>
  <si>
    <t>Realizar capacitación a los Directores, Subdirectores y Coodinadores de la sede central en liderazgo, trabajo en equipo y comunicación.</t>
  </si>
  <si>
    <t>Realizar el informe del proceso de capacitación realizada a los lideres de grupo</t>
  </si>
  <si>
    <t>Mes de enero: Se realiza el primer informe del 2016 correspondiente a enero y febrero 2016, con base en la información cargada al módulo SISIPEC y a los reportes de los establecimientos. Informe 8310-SUBAS-2903 del 28/03/2016. 
Mes de febrero: Se realiza el primer informe del 2016 correspondiente a enero y febrero 2016, con base en la información cargada al módulo SISIPEC y a los reportes de los establecimientos. Informe 8310-SUBAS-2903 del 28/03/2016.
Mes de marzo: En el periodo marzo y abril se realizó monitoreo del módulo SISIPEC de alimentación, seguimiento a establecimientos, visitas y correos electrónicos y se elaboró el informe 8310-SUBAS-6732 del 27/05/2016.
Mes de abril: En el periodo marzo y abril se realizó monitoreo del módulo SISIPEC de alimentación, seguimiento a establecimientos, visitas y correos electrónicos y se elaboró el informe 8310-SUBAS-6732 del 27/05/2016.</t>
  </si>
  <si>
    <t xml:space="preserve">Actualizar el inventario de activos de información de acuerdo a lineamientos de la matriz GEL </t>
  </si>
  <si>
    <t xml:space="preserve">Presentar al Archivo General de la Nación las tablas de retención documental 2016 de la entidad para posterior aval. </t>
  </si>
  <si>
    <t>INFORMACIÓN ASOCIADA A LOS PRODUCTOS</t>
  </si>
  <si>
    <t>INFORMACIÓN ASOCIADA A LAS ACTIVIDADES</t>
  </si>
  <si>
    <t xml:space="preserve">Seguimiento I Trimestre </t>
  </si>
  <si>
    <t xml:space="preserve">Seguimiento II Trimestre </t>
  </si>
  <si>
    <t xml:space="preserve">Seguimiento III Trimestre </t>
  </si>
  <si>
    <t>Seguimiento I trimestre</t>
  </si>
  <si>
    <t>Seguimiento II trimestre</t>
  </si>
  <si>
    <t>Seguimiento III trimestre</t>
  </si>
  <si>
    <t>Avance
III Trimestre</t>
  </si>
  <si>
    <t>Descripción
III Trimestre</t>
  </si>
  <si>
    <t>Ubicación Evidencias
III Trimestre</t>
  </si>
  <si>
    <t>Dias de duración de la actividad</t>
  </si>
  <si>
    <t>Dias transcurridos a la fecha de corte</t>
  </si>
  <si>
    <t>Avance esperado</t>
  </si>
  <si>
    <t>Porcentaje esperado de avance III Trimestre</t>
  </si>
  <si>
    <t xml:space="preserve">Mario Cárdenas Sánchez </t>
  </si>
  <si>
    <t>Mario Cárdenas Sánchez</t>
  </si>
  <si>
    <t>Myriam Silva Beltrán</t>
  </si>
  <si>
    <t>Febe Lucía Ruíz Tirado</t>
  </si>
  <si>
    <t>Jimy Ballares Sanchez</t>
  </si>
  <si>
    <t>Realizar informe final de la intervención a los coordinadores de la Sede Central que participaron en el proceso de capacitación en liderazgo, trabajo en equipo y capacitación</t>
  </si>
  <si>
    <t>Realizar seguimiento al registro publico de carrera</t>
  </si>
  <si>
    <t>Realizar las anotaciones de inscripción de carrera administrativa</t>
  </si>
  <si>
    <t>Yolanda Paredes Salazar</t>
  </si>
  <si>
    <t>SEGUIMIENTO PLAN DE ACCION
III TRIMESTRE</t>
  </si>
  <si>
    <t>Porcentaje del Indice de Transparencia Nacional</t>
  </si>
  <si>
    <t>Ferias de atención al ciudadano realizadas</t>
  </si>
  <si>
    <t>Acciones de Tutela notificadas, registradas en el aplicativo SIJUR y contestadas.</t>
  </si>
  <si>
    <t>Porcentaje trtamites de defensa judicial atendidos en la OFAJU</t>
  </si>
  <si>
    <t>Porcentaje tramites de defensa judicial atendidos en la OFAJU</t>
  </si>
  <si>
    <t>Porcentaje cumplimiento de base de datos, mesas de trabajo y fallos de segunda instancia</t>
  </si>
  <si>
    <t>Porcentaje cumplimiento de jurisdicción coactiva, conceptos juridicos y control de legalidad realizados por la OFAJU</t>
  </si>
  <si>
    <t>Porcentaje de modulos migrados y desarrollados (SISIPEC)</t>
  </si>
  <si>
    <t>Emilio Saavedra</t>
  </si>
  <si>
    <t>Yesica Virgües</t>
  </si>
  <si>
    <t>se realizo la totalidad de las fases que hacen parte del proceso para la certificacion de la competencia laboral (sensibilizacion, induccion e inscripcion y evaluacion emision de juicio). La meta del producto se cumpllio en su totalidad</t>
  </si>
  <si>
    <t>C:\Users\CGUERRERO.INPEC\Desktop\PLAN DE ACCION 2016\Plan de acción tercer trimestre/sena</t>
  </si>
  <si>
    <t>se beneficiaron un total de 450 funcionarios con incentivos pecuniarios y no pecuniarios sobrepasando la meta propuesta que eran 350 funcionarios</t>
  </si>
  <si>
    <t>C:/Users/CGUERRERO.INPEC/Deskop/PLAN DE ACCION 2016/Plan de accion tercer trimestre</t>
  </si>
  <si>
    <t>se han realizado a la fecha 26 encuentros cumpliendo con el producto que eran 25 encuentros</t>
  </si>
  <si>
    <t>C:\Users\CGUERRERO.INPEC\Desktop\PLAN DE ACCION 2016\tercer trimestre/encuentros de parejas</t>
  </si>
  <si>
    <t>a la fecha se han realizado 14 encuentros en total a la fecha para un total de 93% de cumplimiento</t>
  </si>
  <si>
    <t>C:\Users\CGUERRERO.INPEC\Desktop\PLAN DE ACCION 2016\tercertrimestre/prepensionados</t>
  </si>
  <si>
    <t>para este trimestre se dio inicio a la implementacion del proceso de induccion con la realizacion de la primera jornada de induccion, sin emgargo falta por realizar la segunda jornada de induccion, teniendo un porcentaje de cumplimiento del 75% en el producto</t>
  </si>
  <si>
    <t>D: /induccionInpec/induccionoctubre2016</t>
  </si>
  <si>
    <t>los gerentes publicos de las direcciones regionales fueron capacitados y asesorados en el SIGEP  con base en la circular que contiene las instrucciones necesarias para el registro y actualizacion de las hojas de vida y declaracion de bienes y rentas cumpliendo con el producto</t>
  </si>
  <si>
    <t>el plan anual de vacantes se elaborara en el ultimo trimestre del año para presentarlo al DAFP, ya se tienen establecidas las necesidades de personal, se realizo el analisis de la planta del Instituto, y el plan de provision de talento humano estos como insumo para elaborar el plan</t>
  </si>
  <si>
    <t>se han intervenido 11 de los 15 a intervenir con la fase I del programa de salud mental</t>
  </si>
  <si>
    <t>en este trimestre se han actualizado un 21% de funcionarios que han cumplido su periodo de prueba</t>
  </si>
  <si>
    <t>NO SE TIENEN AVANCES EN EL PRODUCTO</t>
  </si>
  <si>
    <t>N/A</t>
  </si>
  <si>
    <t>El plan de comunicaciones de EDL sera monitoreado en el ultimo trimestre del año</t>
  </si>
  <si>
    <t>El cumplimiento de este producto se efectuo en un XX % dado el avance de sus actividades como el acompañamiento a las areas en la formulación de plan de acción para cada trimestre, Elaboración del documento del plan anticorrupción y de atención al ciudadano, su respectiva difusión junto con el plan de acción a las direcciones regionales, presentación y socialización del plantic, asi como los 2 monitoreos programados para este año, los cuales se efectuaron en la vigencia de este trimestre, del mismo modo para esta vigencia se elaboró, publicó y envio al ministerio de justicia el informe del II trimestre del modelo integrado de planeación y gestión, finalmente se revisó con las dependencias y se hizo ajuste al plan indicativo previo a su publicación.</t>
  </si>
  <si>
    <t>las evidencias se encuentran cargadas en la carpeta de google drive junto a los soportes de cumplimiento de las actividades del producto</t>
  </si>
  <si>
    <t xml:space="preserve">
Actualización del SGI mediante la realización de mesas de trabajo y asesoria presencial en el aplicativo institucional ISOLUCION en la elaboracion de documentos como guias, procedimientos, politicas y formatos entre otros, requeridos para la gestión y desarrollo de cada proceso, por otro lado se realizo revision de estos documentos y se evidencio el avance de cada uno de estos y su estado actual el cual puede ser aprobado, borrador o revisión.</t>
  </si>
  <si>
    <t>Respecto al seguimiento a la ejecución presupuestal realizada para este trimestre se elaboraron 3 informes mensuales de seguimiento a la ejecución presupuestal, del mismo modo se elaboraron 4 modificaciones presupuestales durante la vigencia del trimestre, teniendo dos en el mes de septiembre, de igual forma se registro una modificación al plan anual de adquisiciones, que se llevo a cabo en el mes de julio.</t>
  </si>
  <si>
    <t>Este producto cumplió la meta prevista para este trimestre, donde se elaboraron informes bimensuales de seguimiento a compromisos y obligaciones presupuestales y seguimiento presupuestal a recursos propios, los cuales se enviaron a la dirección general mediante comunicaciones 00553 del 04 de agosto del 2016 y 00638 del 08 de septiembre del 2016.</t>
  </si>
  <si>
    <t>Se realizo seguimiento a los compromisos y obligaciones presupuestales, y se realizó informe bimensual de seguimiento presupuestal de recursos propios</t>
  </si>
  <si>
    <t>Este producto registro avance del 100% para este trimestre, con el cumplimiento de actividades como  registro de proyectos de inversión en el banco de programas y proyectos del DNP, con el proyecto para la implementación de mecanismos para mejorar la prestación del servicio al ciudadano y herramientas de evaluación, tambien se presto asesoria para levantamiento previo de concepto, los proyectos de gestión documenta, modelo educativo, desarrollo tecnologico y carceles para la paz. Finalmente se realizó el seguimiento a los proyectos en el aplicativo SPI donde se muestra un avance del 70% en el proyecto de mecanismos para mejorar la calidad del servicio al ciudadano, 17,50% gestión documental, 10,33% desarrollo tecnologico, mientras que herramientas de evaluación y carceles para la paz llevan un avance del 0%</t>
  </si>
  <si>
    <t>Las evidencias se encuentran cargadas en la carpeta de google drive junto a los soportes de cumplimiento de las actividades del producto</t>
  </si>
  <si>
    <t>Los Indicadores sinergia registraron seguimiento mensual durante la vigencia del trimestre, en la cual no se tuvieron observaciones por parte del DNP; los indicadores reportan el siguiente avance: Bloqueo de señales movil 0%, Personas que acceden a programas de tratamiento penitenciario 216,22%, ERON con tecnologia biometrica para visitantes 76,15% y tasa de hacinamiento un 54,87%.</t>
  </si>
  <si>
    <t>Se coordino con los responsables de los indicadores SINERGIA el registro de avance en el aplicativo</t>
  </si>
  <si>
    <t>http://sinergiapp.dnp.gov.co/#IndicadorProgEntE/26/1174/4416/132</t>
  </si>
  <si>
    <t>A corte Tercer trimestrese registro el avance de los indicadores SINERGIA institucionales reportando el siguiente avance: I. Bloqueo de señales Movil 0%   I. Personas que acceden a programas de tratamiento penitenciario 216.22%  I. ERON con tecnología Biometrica para visitantes 76,15% y el I. Tasa de hacinamiento en un 54.87%</t>
  </si>
  <si>
    <t>No se presentaron observaciones por parte del DNP</t>
  </si>
  <si>
    <t>No registra evidencia</t>
  </si>
  <si>
    <t xml:space="preserve">El Ejercicio de rendición de cuentas se llevo a cabo satisfactoriamente mediante la estructuración de la guia de rendición de cuentas del instituto, el analisis del estado de la rendicion de cuentas de la entidad, el desarrollo de las acciones para realizar la audiencia publica y la evaluación interna y externa del proceso de rendición de cuentas, las cuales se ompletaron a un 100% durante este trimestre </t>
  </si>
  <si>
    <t>ESTUDIO AFRODESCENDIENTES E INDIGENAS
http://www.inpec.gov.co/portal/page/portal/Inpec/Institucion/Estad%EDsticas/Estadisticas/Informes%20y%20Boletines%20Estad%EDsticos/Estudio%20Afrodescendientes%20e%20Indigenas_0.pdf</t>
  </si>
  <si>
    <t>Se llevaron a cabo las acciones para el ejercicio de audiencia de rendición de cuentas, tales como: 
1. La audiencia publica de rendición de cuentas, mediante acta N° 265 del 30 de septiembre del 2016 
2. Informe de audiencia publica de la RDC vigencia 2015
3. Metodologia de las mesas de dialogo
4. Aprobación de la metodologia de las mesas de dialogo mediante acta N° 181 del 07 de julio del 2016
5. Sedes de las mesas de dialogo
6. Mesa de dialogo en EC Bogotá mediante Acta N° 193 del 13 de julio del 2016
7. Mesa de dialogo en RM Bogotá mediante Acta N° 194 del 13 de julio del 2016
8. Mesa de dialogo en COMEB Bogotá mediante Acta N° 199 del 19 de julio del 2016
9. Mesa de dialogo en Regional Occidente mediante Acta N° 202 del 21 de julio del 2016
10. Mesa de dialogo en EPMSC Bucaramanga mediante Acta N° 206 del 28 de julio del 2016
11. Mesa de dialogo en EPAMSCAS La Dorada mediante Acta N° 207 del 28 de julio del 2016
12. Informe final de mesas de dialogo 2015
13. Resultados de evaluación de las mesas</t>
  </si>
  <si>
    <t>Acta N° 265 del 30 de septiembre del 2016
Acta N° 181 del 07 de julio del 2016
Acta N° 193 del 13 de julio del 2016
Acta N° 199 del 19 de julio del 2016
Acta N° 202 del 21 de julio del 2016
Acta N° 206 del 28 de julio del 2016
Acta N° 207 del 28 de julio del 2016</t>
  </si>
  <si>
    <t xml:space="preserve">En el Informe de mesas de dialogo se encuentran descritos los resultados realizados por los grupos de interes en cada una de las 6 mesas 
En el informe RDC se encuentra los resultados de la evaluación de la audiencia publica </t>
  </si>
  <si>
    <t>Informe de Audiencia Publica Rendición de Cuentas Vigencia 2015: http://www.inpec.gov.co/portal/page/portal/Inpec/Institucion/InformesDeGestion/RendicionDeCuentas/Informe/INFORME%20AUDIENCIA%20P%DABLICA%20DE%20RDC%202015.pdf
Informe Final Mesas de Dialogo 2015: http://www.inpec.gov.co/portal/page/portal/Inpec/Institucion/InformesDeGestion/RendicionDeCuentas/Informe/INFORME%20MESAS%20DE%20DI%C1LOGO.pdf</t>
  </si>
  <si>
    <t>En cuanto al mantenimiento e implementación del sistema de gestión de la calidad, se efectuo el cumplimiento previsto para este trimestre, con la implementación de modulos de manual de calidad, mapa de procesos, documentación, los cuales estan cargados en el aplicativo ISOLUCION, de igual forma se realizaron capacitaciones al equipo operativo calidad - MECI.</t>
  </si>
  <si>
    <t xml:space="preserve">Se realizó la implementación de los siguientes módulos: Manual de Calidad, Mapa de Procesos, Documentación.  En el aplicativo Isolución. </t>
  </si>
  <si>
    <t>Pantallazos de lo publicado en el aplicativo Isolución de cada uno de los Módulos, Home, Mapa de Procesos y Manual del Sistema de Gestión Integrado. Adjunto archivo magnetico carpeta  P206-659.</t>
  </si>
  <si>
    <t>Se efectuaron capacitaciones por proceso al Equipo Operativo Calidad MECI, en la Oficina Asesora de Planeación: 
*Gestión del Conocimiento Institucional, acta No.179 (1/07/2016).
*Gestión Documental, acta No.182 (8/07/2016).
*Planificación Institucional, acta No.187 (13/07/2016).
*Gestión Legal, acta No.192 (15/07/2016).
*Seguridad Penitenciaria, acta No.196 (19/07/2016).
*Logística y Abastecimiento, acta No.203 (22/07/2016).
*Comunicación Estratégica, acta No.204 (26/07/2016).
*Gestión Disciplinaria, acta No. 208 (29/07/2016).
*Gestión Financiera, acta No.212 (5/08/2016).
*Planificación Institucional, acta No.221 (23/082016).
*Gestión Talento Humano, acta No. 225 (26/08/2016).</t>
  </si>
  <si>
    <t>Actas Nos.179,182,187,192,196,203,204,208, 212,221, 225, realizadas por el contratista Esteban Mancera.   Adjunto archivo magnetico carpeta  P206-660.</t>
  </si>
  <si>
    <t>se presento borrador para revisión del manual de indicadores del instituto por medio de correo institucional al jefe de la oficina asesora de planeación</t>
  </si>
  <si>
    <t>La actualización de MECI y sus productos se encuentra en un 91,37% de cumplimiento</t>
  </si>
  <si>
    <t>Se estan realizando ajustes a  la matriz de responsabilidades de comunicaciones</t>
  </si>
  <si>
    <t>El informe del estado actual del MECI fue presentado por el Jefe de la Oficina Asesora de Planeación, ante el Comité Institucional de Desarrollo Administrativo mediante acta No.10 del 27/07/2016.</t>
  </si>
  <si>
    <t>Acta No.10 Comité Institucional de Desarrollo Administrativo (27/07/2016).   Adjunto archivo magnetico carpeta  P212-666</t>
  </si>
  <si>
    <t>Se realizo presentación del avance de la implementación del MECI en el comité de coordinación de control interno, mediante acta N° 003-2016</t>
  </si>
  <si>
    <t>Acta N° 003 - 2016</t>
  </si>
  <si>
    <t>Se desarrollaron talleres de capacitación para el diligenciamiento del formato de la autoevaluación del proceso del S.G.I., a los siguientes procesos:
*Logística y Abastecimiento, acta No.190 (14/07/2016).
*Gestión Financiera, acta No. 214 (9/08/2016).
*Logística y Abastecimiento, acta No.216 (12/08/2016).
*Gestión Documental, acta No.217 (16/08/2016).</t>
  </si>
  <si>
    <t>Actas Nos.190, 214, 216, y 217 de capacitacion al Equipo Operativo Calidad MECI, en Autoevaluación.   Adjunto archivo magnetico carpeta  P212-669</t>
  </si>
  <si>
    <t xml:space="preserve">Se solicito a los líderes de cada proceso la autoevaluación correspondiente al período de julio a septiembre del año en curso. </t>
  </si>
  <si>
    <t>Oficio de solicitud de autoevaluacion .  Adjunto archivo magnetico carpeta  P212-670</t>
  </si>
  <si>
    <t xml:space="preserve">Se está estructurando la matriz de responsabilidades de comunicaciones, definiendo el objetivo, los tipos de responsabilidad, la transversalidad y el esquema de interacción de la comunicación. Se esta estructurando las necesidades de comunicación, así como lo medios y canales de comunicación  </t>
  </si>
  <si>
    <t>Se realizó el cargue de la información al estado del MECI, en el aplicativo Isolución.</t>
  </si>
  <si>
    <t>Pantallazo en el aplicativo Isolución del estado MECI.  Adjunto archivo magnetico carpeta  P212-672</t>
  </si>
  <si>
    <t>No hay modificaciones al plan anual de adquisiciones a la fecha</t>
  </si>
  <si>
    <t>Se elabora y se publica un informe mensual de ejecución presupuestal</t>
  </si>
  <si>
    <t xml:space="preserve">Se han elaborado cuatro modificaciones presupuestales por valor de $ 61.3 Millones, $76,7 Millones, $1,818,0 millones, $4,085,0 millones de fechas 27 de julio, 29 de agosto, 15 y 27 de septiembre respectivamente </t>
  </si>
  <si>
    <t>Se efectuó una modificación al plan anual de adquisiciones en el mes de julio de 2016</t>
  </si>
  <si>
    <t>se aprobo con concepto favorable los proyecto de implemtnación de mecanismos para mejofrar la prestación del servicio al ciudadano y  herramientas de evaluación</t>
  </si>
  <si>
    <t>Se presentaron para levantamiento de previo concepto los proyectos de gestión documental, modelo educativo, desarrollo tecnologico y carceles para la paz</t>
  </si>
  <si>
    <t>Se llevo acabo el registro de los proyectos de inversión vigentes, reportando el siguiente avance: implementación mecanismos para mejorar la calidad del servicio al ciudadano un avance en gestión del 70%; gesti´pon documentalun avance en gestión 17,50%; Desarrollo tecnologico avance en gestión del 10,33% y modelo educativo, herramientas de evaluación y carceles para la paz un avance en gestión del 0%</t>
  </si>
  <si>
    <t>Referente al mapa de riesgo de corrupción para este trimestre se tiene un cumplimiento total de este producto para la vigencia del trimestre donde la totalidad de sus actividades se han cumplido satisfactoriamente, quedando solo un monitoreo a la ejecución de actividades asociadas al mapa de riesgos, el cual esta previsto para efectuar cumplimiento en el IV trimestre del año.</t>
  </si>
  <si>
    <t>Se han realizado 2 monitoreos a la efectividad de los controles y acciones planteados en el mapa de Riesgos de Corrupción.</t>
  </si>
  <si>
    <t xml:space="preserve">yvirguezr/escritorio/riesgosinstitucionales/corrupción/monitoreo </t>
  </si>
  <si>
    <t>Realización de las acciones programadas para llevar a cabo el ejercicio de audienciá publica de rendición de cuentas, por otro lado se actualizó el Estudio de Caracterización de la población reclusa indígena y afrodescendiente a cargo del INPEC, de igual manera se publico el mapa de riesgos de corrupción en la pagina web institucional</t>
  </si>
  <si>
    <t>Para este trimestre no se reporta avance de esta actividad</t>
  </si>
  <si>
    <t>Se realiza documento "CARACTERIZACIÓN DE LA POBLACIÓN RECLUSA INDIGENA Y
AFROCOLOMBIANA A CARGO DEL INPEC" 
el cual  incluye tres secciones: Las dos primeras se enfocan en el análisis y descripción
de resultados de las variables sociodemográficas, perfil delictivo y situación jurídica de los
grupos objeto de estudio, construyendo la caracterización de cada uno por separado. La
tercera sección se ocupa de realizar comparaciones intergrupales para establecer diferencias
entre los mismos y finalizar el documento con las conclusiones obtenidas del análisis realizado</t>
  </si>
  <si>
    <t xml:space="preserve">ESTUDIO AFRODESCENDIENTES E INDIGENAS
http://www.inpec.gov.co/portal/page/portal/Inpec/Institucion/Estad%EDsticas/Estadisticas/Informes%20y%20Boletines%20Estad%EDsticos/Estudio%20Afrodescendientes%20e%20Indigenas_0.pdf
</t>
  </si>
  <si>
    <t>Monitoreos realizados</t>
  </si>
  <si>
    <t>yvirguezr/escritorio/riesgosinstitucionales/plantic/monitoreo PLANTIC</t>
  </si>
  <si>
    <t>mediante comunicaciones 8110 OFPLA 00553 de agosto 04 de 2016 y 00638 de septiembre 08 de 2016,  se enviaron a la dirección general, dirección de gestión corporativa y dirección de atención y tratamiento los informes correspondientes.</t>
  </si>
  <si>
    <t>Este producto reporto un cumplimiento del 100% dado los avances realizados en sus actividades como el diseño de variables para el tablero virtual, su posterior desarrollo y la implementación de estos que se llevo a cabo junto con la oficina de sistemas de información dando el cierre de los proyectos Reincidencia, Extranjeros y Delitos  en las tres modalidades (Intramural, Domiciliaria y Vigilancia electronica ) los cuales son publicados en la pagina web del Instituto.</t>
  </si>
  <si>
    <t xml:space="preserve">Junto con la oficina de sistemas se realiza el cierre de los proyectos Reincidencia, Extranjeros y Delitos  en las tres modalidades (Intramural, Domiciliaria y Vigilancia electronica ) los cuales son publicados en la pagina web del Instituto.  </t>
  </si>
  <si>
    <t xml:space="preserve">EXTRANJEROS:
http://186.179.97.228:8080/jasperserver-pro/dashboard/viewer.html?&amp;j_username=inpec_user&amp;j_password=inpec#/public/Extranjeros/Dashboards/Extranjeros_Nacional
DELITOS:
http://186.179.97.228:8080/jasperserver-pro/flow.html?_flowId=dashboardRuntimeFlow&amp;dashboardResource=/public/Delitos/Dashboards/Tablero_Delitos_Colombia&amp;j_username=inpec_user&amp;j_password=inpec
REINCIDENCIA:
http://186.179.97.228:8080/jasperserver-pro/dashboard/viewer.html?&amp;j_username=inpec_user&amp;j_password=inpec#/public/Reincidencia/Dashboards/Reincidencia_Nacional
</t>
  </si>
  <si>
    <t>Durante el trimestre se brindo asesoría presencial y  a traves del aplicativo institucional Isolución en la elaboración de diferentes documentos (guías, procedimientos, políticas, formatos etc), necesarios para la gestión y desarrollo de cada proceso.</t>
  </si>
  <si>
    <t>Actas No. 188, 238, 249,252 del SGI revisión de documentos, y reportes el aplicativo Isolución, del módulo de tareas un  total de 86.   Adjunto archivo magnetico carpeta  P81-664</t>
  </si>
  <si>
    <t>Las revisiones de los documentos (guías, procedimientos, políticas, formatos etc) se recepcionan por el aplicativo Isolución, y el avance del documento se evidencia en el estado actual que puede ser;aprobado, borrador y revisión.</t>
  </si>
  <si>
    <t>Pantallazos del aplicativo Isolución de los documentos en diferentes estados: aprobados, borrador y  revisión en el trimestre).   Adjunto archivo magnetico carpeta  P81-665</t>
  </si>
  <si>
    <t>Actas Numeros 045-2016, Acta No. 046-2016, Acta No. 51-2016, Acta No. 52-2016, Acta No. 55-2016, Acta No. 58-2016, Acta No. 63-2016, Acta No. 64- 2016, Acta No. 67-2016, acta No. 70-2016, acta No. 72-2016. carpeta física comite de quejas OFIDI/Grupo Prevenciòn. No se anexan por cuanto dan cuenta de hechos que estan sometidos a reserva legal dentro de las respectivas investigaciones.</t>
  </si>
  <si>
    <t>12 Sesiones del Comitè para Estudio y análisis de 483 quejas recibidas durante el trimestre.</t>
  </si>
  <si>
    <t>10 registros que evidencias el reparto de las quejas durante el tercer trimestre en las siguientes fechas 6 y 12(3), de julio, 4, 19, 26 y 30(2) de agosto; y 12 de septeibmre. Reposan en carpeta fìsica carpeta reparto inhibitorios 2016 OFIDI-GRUVE y 5 registros documentales que evidencias el reparto de quejas de fechas: 12 de julio, 4, 19 y 30 de agosto y 12 de septiembre de 2016. Reposan en carpeta fìsica carpeta reparto IP - 2016 OFIDI-GRUVE</t>
  </si>
  <si>
    <t>SIN REGISTRO DE SEGUIMIENTO</t>
  </si>
  <si>
    <t xml:space="preserve">3 Visitas de seguimiento </t>
  </si>
  <si>
    <t>Carpeta Plan de Acciòn OFIDI Actiovidad sujeta a modificaciòn en razon a lo aprobado por la DINPE en oficio del 23 de maro de 2016.</t>
  </si>
  <si>
    <t>1 inoorme semestral</t>
  </si>
  <si>
    <t>Carpata virtual: C:\Documents and Settings\DSANCHEZT\Mis documentos\DORIS 2016\COMPARTIDA\OFICIOS 2016\Oficio Informe semestral actividades OFIDI.docx y carpeta fisica Plan Accion 2016</t>
  </si>
  <si>
    <t>Oficio contentivo del Cronograma presentado con fecha 23 de marzo a la DINPE. cuenta con autorizaciòn y aprobaciòn del Sr Director General</t>
  </si>
  <si>
    <t>3 Visitas de seguimiento de acuerdo con el Cronograma presentado y autorizado por la DINPE, en el cual se programaron 6 visitas.</t>
  </si>
  <si>
    <t>Visita duranterealizada el 18 de julio de 2016 a la DIREG NOROESTE Acta sin No del 18/07/2016. Visita durante los días 27, 28 y 29 de julio a la DIREG Occidente, Acta sin número de fechas 27/07 y actas 217 y 218 de 2016 . Visita durante los días 28, 29 y 30 de septiembre de 2016 a la DIREG Viejo Caldas, acta 329/2016. Reposan en carpeta fisica Plan de Acciòn ODIFI-GRUVE</t>
  </si>
  <si>
    <t>Con oficio 2016IE0015757 del 6 de julio 2016, se elaboro el informe con destino a la DINPE contentivo de las actividades desarrolladas por OFIDI durante al primer semestre del presente año. Carpata virtual: C:\Documents and Settings\DSANCHEZT\Mis documentos\DORIS 2016\COMPARTIDA\OFICIOS 2016\Oficio Informe semestral actividades OFIDI.docx</t>
  </si>
  <si>
    <t xml:space="preserve">A la fecha se han tramitado 433 solicitudes de 433 que se han radicado en la Oficina Asesora de Comunicaciones de los diferentes medios de comunicación para el desarrollo de sus actividades periodísticas con la población de internos. Esta actividad es de realización y seguimiento para todo el año,a la fecha se han realizado los trámites al 100% de las solicitudes que se han radicado en la Oficina Asesora de Comunicaciones. </t>
  </si>
  <si>
    <t xml:space="preserve">A la fecha se han realizado 70 acompañamientos de 70 acompañamientos solicitados a los diferentes medios de comunicación en el desarrollo de sus actividades periodísticas con la población de internos. Esta actividad es de realización y seguimiento para todo el año,a la fecha se han realizado el 100% de los acompañamientos solicitados. </t>
  </si>
  <si>
    <t xml:space="preserve">Se implementaron las herramientas de comunicación dentro del marco de las políticas de Gobierno en Línea (Notas Web, Boletines de Prensa, Notinpec). Se han realizado 64 notas web, 91 boletines de prensa y 41 ediciones de Notinpec. </t>
  </si>
  <si>
    <t xml:space="preserve">Estas acciones se realizan a lo largo de todo el año, estas mediciones son correspondientes al III trismestre de 2016. </t>
  </si>
  <si>
    <t xml:space="preserve">Estas acciones se realizan a lo largo de todo el año, estas mediciones son correspondientes al II trimestre de 2016. </t>
  </si>
  <si>
    <t>A la fecha se han emitido 11programas de Reportajes de Libertad en las siguientes fechas 8 de mayo de 2016, 22 de mayo de 2016, 05 de junio de 2016 y 19 de junio de 2016, 3, 17 y 31 de julio, 14 y 28 de agosto, 11 y 25 de septiembre.</t>
  </si>
  <si>
    <t>El archivo de medición de rating se encuentra en el equipo de cómputo 286125 de la Oficina Asesora de Comunicaciones, Grupo de Comunicación Organizacional, Sala de Edición, Bodega. Además de la carpeta de evidencias de OFICO del Drive con el nombre p 165 - Rating Reportajes de Libertad</t>
  </si>
  <si>
    <t xml:space="preserve">Se realizó la medición de las notas positivas publicadas en medios de comunicación. Se registraron 70 noticias positivas en el monitoreo diario a medios de comunicación. </t>
  </si>
  <si>
    <t xml:space="preserve">Se realizó la medición de las notas positivas publicadas en medios de comunicación. Se registraron 25 noticias positivas en el monitoreo diario a medios de comunicación. </t>
  </si>
  <si>
    <t>El contrato No.125 celebrado con Editores CONARTES SAS cuyo objeto es
“Contratar la adquisición de la séptima edición de la revista institucional, material POP (carpetas) y diplomas del día del giardián del Instituo Nacional Penitenciario y Carcelario”, se encuentra en finalizado.
Fecha de inicio: 03 de junio de 2016  
Fecha de culminación: 30 de septiembre de 2016
28 de septiembre se recibieron 1000 revistas
- Acta No.0042 Entrega Revista
- Guía de Entrega Revista
- Contrato No. 125</t>
  </si>
  <si>
    <t xml:space="preserve">El contrato y las actas respectivas se encuentran en la carpeta de evidencias OFICO del Drive con el nombre P167 - Contrato No. 125 - Contratación Revista Insitucional. Así como en la AZ con nombre 'Contratos 125 - 2016 Editores CONARTE'. </t>
  </si>
  <si>
    <t>El contrato No.125 celebrado con Editores CONARTES SAS cuyo objeto es
“Contratar la adquisición de la séptima edición de la revista institucional, material POP (carpetas) y diplomas del día del giardián del Instituo Nacional Penitenciario y Carcelario”, se encuentra en EJECUCIÓN.
Fecha de inicio: 03 de junio de 2016  
Fecha de culminación: 30 de septiembre de 2016
28 de septiembre se recibieron 1000 revistas
- Acta No.0042 Entrega Revista
- Guía de Entrega Revista
- Contrato No. 125</t>
  </si>
  <si>
    <t xml:space="preserve">El Boletín Interno se encuetra en la carpeta de boletines del equipo de cómputo 286125, así como en la carpeta del Drive con el nobre de P164 - Boletín Interno, la divulgación masiva se encuentra en la bandeja de mensajes enviados del correo electrónico comunicacionorganizacional@inpec.gov.co, del mismo equipo de la Oficina Asesora de Comunicaciones, Sala de Edición. Así como en el archivo de evidencias de OFICO habilitado en el Drive. </t>
  </si>
  <si>
    <t>6. Fue publicado el Segundo (00)Informe de seguimiento al Mapa de Riesgos de Corrupcion 2016 en la Pagina Web Institucional.
Link: http://www.inpec.gov.co/portal/page/portal/Inpec/Institucion/ReportesDeControlInterno/Seguimiento%20a%20Las%20Estrategias%20del%20Plan%20Anticorrupci%F3n%20y%20Aten</t>
  </si>
  <si>
    <t>1.El Informe de Seguimiento al Mapa de Riesgos de Corrupcion 2016 se puede encontrar en la siguiente Ruta: 
C:\Users\NJACOSTAN.SCENTRAL\Documents\2016\PLAN DE ACCION 2016\PRODUCTO P245\5. Informe Control Int. Contable - Informe Ejecutivo Anual 2015 (ACTIV 5)
2.Al interior de la Oficina reposa el archivo documental en fisico  del Informe ( AZ : PLAN DE ACCION 2016 OCI)
3. Ruta Drive Google:
https://drive.google.com/drive/u/1/folders/0B2yLbWtDgQU9NkhFUUhsSE5fcjg" (ACTIV. 6)
2.Registro documental en fisico de la Oficina, Informe de Seguimiento al Mapa de Riesgos de Corrupcion 2016
3.  Ruta Drive Google: https://drive.google.com/drive/u/1/folders/0B2yLbWtDgQU9LUhad2xMM0dlTTQ"
2.Registro documental en fisico de la Oficina, Informe de Seguimiento al Mapa de Riesgos de Corrupcion 2016
3.  Ruta Drive Google: https://drive.google.com/drive/u/1/folders/0B2yLbWtDgQU9ZWIzX3pIeHZSb28</t>
  </si>
  <si>
    <t>1.El acta correspondiente reposa en la siguienteRuta:
C:\Users\NJACOSTAN.SCENTRAL\Documents\2016\PLAN DE ACCION 2016\Tercer Trimestre\PRODUCTO P75\Elaborar y presentar al CCC Programa Anual Auditorias 2016 (ACTIV. 1)
2.  Ruta Drive Google: https://drive.google.com/drive/u/1/folders/0B2yLbWtDgQU9Q003d01KNWVVdnM</t>
  </si>
  <si>
    <t>1.El soporte correspondiente reposa en la siguiente Ruta: C:\Users\NJACOSTAN.SCENTRAL\Documents\2016\PLAN DE ACCION 2016\Tercer Trimestre\PRODUCTO P75\Publicacion Pagina Web INPEC Programa Anual de Auditorias 2016 (ACTIV.2)
2.  Ruta Drive Google: https://drive.google.com/drive/u/1/folders/0B2yLbWtDgQU9OUphUmpLSHV1NG8</t>
  </si>
  <si>
    <t>3. Durante el periodo Junio - Septiembre de 2016 se han llevado a cabo cuatro  (04) Auditorias de gestion en cumplimiento del rol de evaluacion y seguimiento de la dependencia, las cuatro (04) ya tienen informe final y se encuentran publicadas en la pagina web Institucional.</t>
  </si>
  <si>
    <t>1. Los Informes Preliminares y Finales reposan en la siguiente ruta: 
C:\Users\NJACOSTAN.SCENTRAL\Documents\2016\PLAN DE ACCION 2016\Tercer Trimestre\PRODUCTO P75
2.Al interior de la Oficina reposa el archivo documental en fisico  del Informe ( AZ : PLAN DE ACCION 2016 OCI)
3. Ruta Drive Google:
https://drive.google.com/drive/u/1/folders/0B2yLbWtDgQU9NlJXTURJUjd3ZzQ</t>
  </si>
  <si>
    <t>4. En los Informes Finales de  las cuatro (04) Auditorias publicadas en la Pagina Web Institucional  se observa el capitulo respectivo de los riesgos institucionales establecidos durante el ejercicio auditor.</t>
  </si>
  <si>
    <t>1.El Informe Preliminar de la Auditoria Especial se encuentra en la siguiente 
Ruta: C:\Users\NJACOSTAN.SCENTRAL\Documents\2016\PLAN DE ACCION 2016\Tercer Trimestre\PRODUCTO P75\Informes de Auditoria con Capitulo de Riesgos 2016 (ACTIV.4)
2.Al interior de la Oficina reposa el archivo documental en fisico  del Informe ( AZ : PLAN DE ACCION 2016 OCI)
3. Ruta Drive Google:
https://drive.google.com/drive/u/1/folders/0B2yLbWtDgQU9UVJGYlp6NHp2RjA</t>
  </si>
  <si>
    <t>Se Recibió un total de 78 solicitudes de concepto jurídico discriminados así: Julio 33, Agosto 24 y septiembre 21. Estos  se registraron en la base de datos implementada en el GRECO, archivo excel "RELACIÓN CONCEPTOS POR MES 2016"</t>
  </si>
  <si>
    <t xml:space="preserve">Archivo compartido DRIVE (OFAJU- EVIDENCIAS) P139_ACT925 , 926Y 927 </t>
  </si>
  <si>
    <t>Corresponde a 78 solicitudes de conceptos , con el registro de asignación a  los profesionales   (2 abogados de planta y 4 contratistas) para dar tramite de respuesta, en la columna F de la base de datos implementada en el GRECO, archivo excel "RELACIÓN CONCEPTOS POR MES 2016" .</t>
  </si>
  <si>
    <t xml:space="preserve">se tenian pendientes 132 conceptos pendientes del segundo trimestre y se recibieron 78 solicitudes en el 3er. Trimestre, para un total de  210 se finalizaron 42 los registros se relacionan en la base de datos implementada en el GRECO, archivo excel "RELACIÓN CONCEPTOS POR MES 2016" </t>
  </si>
  <si>
    <t xml:space="preserve">correponde a la descargas del aplicativo EKOGUI del dia 1 de julio y 30 de septiembre, adicionalmente al archivo comparativo de las descargas mencionadas, donde se evidencia el registro de los procesos nuevos realizado por los funcionarios a cargo (aquellos que no tienen regiustro en el cierre del mes de junio)y los que tuvieron algunas variaciones en sus procesos de pretensiones y provisiones </t>
  </si>
  <si>
    <t xml:space="preserve">Carpeta compartida DRIVE( OFAJU- EVIDENCIAS) P192_ACT920 </t>
  </si>
  <si>
    <t xml:space="preserve">Corresponde a 2287 se realiza el registro  del medio de recepción (mensajeria ó correo electronico), en la columna E  base de datos excel manejada en el Grupo de Tutelas denominada "TUTELAS 2016"  de las 2291 Acciones de Tutela del periodo reportado. </t>
  </si>
  <si>
    <t>Archivo compartido DRIVE (OFAJU- EVIDENCIAS) P219_ACT921</t>
  </si>
  <si>
    <t>Se relaciona reporte SIJUR del dia 5 de octubre donde se evidencian en total 3336  acciones de tutela notificadas en el INPEC, del periodo 1 julio a 30 septiembre de 2016, de las cuales 2306  tutelas fueron  registros por parte de los funcionarios del Grupo de Tutelas (DIRECCIÓN GENERAL)</t>
  </si>
  <si>
    <t xml:space="preserve">Archivos  compartido DRIVE (OFAJU- EVIDENCIAS) P219_ACT922 </t>
  </si>
  <si>
    <t>Corresponde a 2291 Acciones de  tutelas del periodo reportado de las cuales de realizo el registro de asignación a 2285 a los profesionales para dar tramite de respuesta, en la columna N de la base de datos excel manejada en el Grupo de Tutelas denominada "TUTELAS 2016", se realiza dicho registro, el cual tiene como soporte las planillas en medio fisico donde se registra el numero de la carpeta de tutela, fecha, hora de entrega y firma de quien recibe.</t>
  </si>
  <si>
    <t xml:space="preserve">Archivo compartido DRIVE (OFAJU- EVIDENCIAS) P219_ACT923 </t>
  </si>
  <si>
    <t>De las 2291 tutelas recibidas en el 3er trimestre, se evidencian oficios que dan tramite de respuesta, enviados y archivados en la carpeta de cada Acción de Tutela, los cuales corresponden a  1939 registros de respuestas relacionadas en la columna C "FECHA DE RESPUESTA" de la base de datos excel manejada en el Grupo de Tutelas denominada "TUTELAS 2016", lo cual da como indicador del periodo 85% se aclara que a todas las tutelas se les realizo el oficio de respuesta y su envio via correo electronico, debido a las cargas de trabajo de los funcionarios  no se termino el registro de la fecha de envio.</t>
  </si>
  <si>
    <t xml:space="preserve">Archivo compartido DRIVE (OFAJU- EVIDENCIAS) P219_ACT924 </t>
  </si>
  <si>
    <t xml:space="preserve">Archivo compartido DRIVE (OFAJU- EVIDENCIAS) P221_ACT928  Y  930 </t>
  </si>
  <si>
    <t xml:space="preserve">Las 180 solicitudes de control de legalidad llegadas al grupo fueron asignadas a los profesionales designados para hacerlo, siendo finalizadas todas.los cuales fueron registrados en la planilla de control "PLANILLA CONTROLES DE LEGALIDAD </t>
  </si>
  <si>
    <t>Archivo compartido DRIVE (OFAJU- EVIDENCIAS) P222_ACT937  Y 938</t>
  </si>
  <si>
    <t>Se recibieron 180 solicitudes de control de legalidad de proyectos de resoluciones de traslados, nombramientos, etc., los cuales fueron registrados en la planilla de control "PLANILLA CONTROLES DE LEGALIDAD 2016"</t>
  </si>
  <si>
    <t xml:space="preserve">Fueron estudiados por los abogados sustanciadores los 29 expedientes pendientes del trimestre anterior más los 24 expedientes llegados. </t>
  </si>
  <si>
    <t>Archivo compartido DRIVE (OFAJU- EVIDENCIAS) P39_ACT934,935  Y 936</t>
  </si>
  <si>
    <t>Se recibieron 24 expedientes disciplinarios para fallos de segunda instancia, los cuales fueron registrados en la base de datos excel "PROCESOS DISCIPLINARIOS 2016-ACTUAL"</t>
  </si>
  <si>
    <t>Se proyectaron y finalizaron 20 expedientes con fallo de segunda instancia, 8 quedaron en revisión del coordinador del grupo, pendientes para el proximo trimestre 25 expedientes.</t>
  </si>
  <si>
    <t>Se recibieron 277 solicitudes de conciliacion las cuales se asignaron a los abogados en su totalidad por parte del Coordinador del grupo de demandas para su estudio y presentacion ante el comité, lo que se evidencia en la base de datos excel "CONCILIACIONES", se realizaron 197  fichas  de conciliación y se presentaron al Comite de conciliación, se presenta actas presentadas, no se adjuntan actas finales debido a su confidencialidad de las decisiones que alli se toman.</t>
  </si>
  <si>
    <t xml:space="preserve">Carpeta compartida DRIVE (OFAJU- EVIDENCIAS) P84_ACT918 Y 919 </t>
  </si>
  <si>
    <t>Se recibieron en el grupo 24 expdientes de investigaciones disciplinarias, los cuales fueron radicados conforme a su orden de llegada y asignados a los abogados sustanciadores, registros en la base de datos excel "PROCESOS DISCIPLINARIOS 2016-ACTUAL"</t>
  </si>
  <si>
    <t>Se realizaron tres (3) mesas de trabajo durante el tercer trimestre. Para un total de 11 mesas de trabajo a la fecha de las 12 mesas propuestas</t>
  </si>
  <si>
    <t>Archivo compartido DRIVE (OFAJU- EVIDENCIAS) P93_ACT931  Y 932</t>
  </si>
  <si>
    <t>1).Se atendio Invitación para el Director del Inpec del coordinador del Programa de Prisiones Sección Internacional de Asuntos Antinárcoticos y Aplicación a la Ley. Del 5 al 10 de agosto de 2016 
2).Se atendio la Oficina de asuntos Antinarcoticos y aplicaciones de la Ley (INL), de la Embajada de los Estados Unidos de America en Panamá, para asistir como Expositor dentro del Programa del Sistema Penal Acusatorio al Sistema Penitenciario de Panamá. del 18 al 19 de julio de 2016
3).Se atendio Invitación Embajda de Estados Unidos para 28 miembros del Instituto al curso Correccional Gestión Institución, CIM100, que se llevo a cabo del 28 de agosto al 11 de septiembre de 2016 en colorado y Nuevo mexico, EU.</t>
  </si>
  <si>
    <t>C:\Users\CMCASTROC\Desktop\PLAN DE ACCION 2016
CARPETA PRODUCTO P9 ACTIVIDAD 939</t>
  </si>
  <si>
    <t>1).Se recibio visita de la Delegación de Mexico a fin de conocer el Sistema Penitenciario Colombiano, organización y funcionamiento del INPEC, funcionamiento de los sistemas de Vigilancia electronica. (acta 011 del 13 de julio de 2106)
2).Se apoyo al Grupo de Derechos Humanos en la realización del VI Simposio Nacional de Derechos Humanos, según Directiva Transitoria No. 14 del 12 de agosto de 2016.
3(.Visita delegación del Buro Municipal de Administración de Carceles de Shanghai Republica Popular de China los días 21 y 22 de septiembre. (Directiva Transitoria 0018 del 16 de septiembre de 2016)</t>
  </si>
  <si>
    <t>C:\Users\CMCASTROC\Desktop\PLAN DE ACCION 2016
CARPETA PRODUCTO P9 ACTIVIDAD 940</t>
  </si>
  <si>
    <t>Se esta gestionando posible alianza con Honduras para intercambio en ley de bloqueo de telefonía móvil en cárceles adoptada por ese gobierno. Mediante correo electronico del 05 de septiembre de 2016.</t>
  </si>
  <si>
    <t>C:\Users\CMCASTROC\Desktop\PLAN DE ACCION 2016
CARPETA PRODUCTO P9 ACTIVIDAD 941</t>
  </si>
  <si>
    <t>1).Se divulgo a través del Notinpec 376, página 8 la Viista de la delegación del Comisionado de Mexico al INPEC. 
2).Se divulgo a tráves de la pagina del INPEC la asistencia de funcionario del INPEC a Colorado Estados Unidos, fecha 30 de Agosto de 2016.
3).A través de la pagina del Inpec con fecha 22 de septiembre de 2016 se informo sobre la visita de la Delegación de China.</t>
  </si>
  <si>
    <t>C:\Users\CMCASTROC\Desktop\PLAN DE ACCION 2016
CARPETA PRODUCTO P9 ACTIVIDAD 942</t>
  </si>
  <si>
    <t>Se enviaron 111 tarjetas entre invitaciones, felicitaciones y agradecimeintos. Se realizaron 8 actividades: Conversatorio en EC - BOGOTÁ con asistencia del Señor Ministro de Justicia y del Derecho, Inauguración Unidad de Salud Mental EC- BOGOTÁ con asistencia del señor Viceministro de Políticia Criminal y Justicia Restaurativa, Foro Realidad del Fenómeno del Consumo de Drogas y Compromisos Institucionales en el Auditorio Juan Pablo II, VI Simposio Nacional Penitenciario y DDHH, Salón Rojo Hotel, Videoconferencias con los Establecimientos a Nivel Nacional - CEDIP - Videoconferencia con el Señor Ministro de Justicia y del Derecho con Senadores y Representantes a la Cámara - CEDIP - Visita Delegación de la República China.</t>
  </si>
  <si>
    <t xml:space="preserve">Las evidencias de las actividades realizadas están en el DRIVE en la carpeta Grepu III Trimestre y en cada una de las actividades realizadas están las planillas de confirmación de asistencia </t>
  </si>
  <si>
    <t xml:space="preserve">Se compraron 100 sobres para las Tarjetas utilizadas por el Señor Director General </t>
  </si>
  <si>
    <t>se elaboraron  tarjetas entre invitaciones, felicitaciones, agradecimientos y otras. Se realizaron  eventos
Se verificó la asistencia de cada uno de los invitados a las actividades realizadas por la Dirección Genral del Instituto Nacional Penitenciario y Carcelario Inpec
Se compraron 100 sobres para las Tarjetas utilizadas por el Señor Director General.</t>
  </si>
  <si>
    <t>Se elaboraron los documentos diagnósticos de la regional Norte y Noroeste, los cuales fueron presentados mediante oficio con código GESDOC 2016IE0023936 y 2016IE0023921</t>
  </si>
  <si>
    <t>GESDOC 2016IE0023936 
 2016IE0023921
https://drive.google.com/drive/folders/0Bz9BU3gKMyzAMXdIM2JxY2N0TFE
C:\Users\DXHUERTASR\Desktop\GRUPO DDHH\PLAN DE ACCIÓN 201</t>
  </si>
  <si>
    <t>GESDOC 2016IE0023936 
 2016IE0023921
https://drive.google.com/drive/folders/0Bz9BU3gKMyzAMXdIM2JxY2N0TFE
C:\Users\DXHUERTASR\Desktop\GRUPO DDHH\PLAN DE ACCIÓN 2016</t>
  </si>
  <si>
    <t>Cápsula 72 Derecho a la Integridad
Cápsula 74 Día de DDHH
Cápsula 75 Derecho a la Paz</t>
  </si>
  <si>
    <t>https://drive.google.com/drive/folders/0Bz9BU3gKMyzAMXdIM2JxY2N0TFE
C:\Users\DXHUERTASR\Desktop\GRUPO DDHH\PLAN DE ACCIÓN 2016</t>
  </si>
  <si>
    <t>Se elaboraron tres cápsulas relacionadas con el derecho a la Integridad, el Día de DDHH y el  Derecho a la Paz El porcentaje de avance se determinó considerando la meta que es 8, pues las 6 (dos del I trimestre, una del II trimestre y tres del III trimestre) equivalen al 75% de esta</t>
  </si>
  <si>
    <t>Cápsula 72 Derecho a la Integridad
Cápsula 74 Día de DDHH
Cápsula 75 Derecho a la Paz
https://drive.google.com/drive/folders/0Bz9BU3gKMyzAMXdIM2JxY2N0TFE
C:\Users\DXHUERTASR\Desktop\GRUPO DDHH\PLAN DE ACCIÓN 2016</t>
  </si>
  <si>
    <t>Se difundieron tres cápsulas relacionadas con el derecho a la Integridad, el Día de DDHH y el  Derecho a la Paz El porcentaje de avance se determinó considerando la meta que es 8, pues las 6 (dos del I trimestre, una del II trimestre y tres del III trimestre) equivalen al 75% de esta</t>
  </si>
  <si>
    <t>Correos electrónicos
https://drive.google.com/drive/folders/0Bz9BU3gKMyzAMXdIM2JxY2N0TFE
C:\Users\DXHUERTASR\Desktop\GRUPO DDHH\PLAN DE ACCIÓN 2016</t>
  </si>
  <si>
    <t xml:space="preserve">Se realizaron tres sensibilizaciones en relación a los sectores sociales LGBTI en los Establecimientos de Reclusión del Orden Nacional de Bucaramanga, Montería y Tierralta. El porcentaje de avance se determinó considerando la meta que es 12, pues las 8 (4 del I trimestre, 4 del II trimestre y 3 del III trimestre este) equivalen al 92% de esta. </t>
  </si>
  <si>
    <t>Se elaboró una cápsula informativa.  El porcentaje de avance se determinó considerando la meta que es 4, pues las 4 (una del I trimestre,  dos del II trimestre y una del III trimestre) equivalen al 100% de esta</t>
  </si>
  <si>
    <t>Cápsula 73 Grupos étnicos
https://drive.google.com/drive/folders/0Bz9BU3gKMyzAMXdIM2JxY2N0TFE
C:\Users\DXHUERTASR\Desktop\GRUPO DDHH\PLAN DE ACCIÓN 2016</t>
  </si>
  <si>
    <t>Se difundieron una cápsula informativa.  El porcentaje de avance se determinó considerando la meta que es 4, pues las 4 (una del I trimestre,  dos del II trimestre y una del III trimestre) equivalen al 100% de esta</t>
  </si>
  <si>
    <t>Correo electrónico
https://drive.google.com/drive/folders/0Bz9BU3gKMyzAMXdIM2JxY2N0TFE
C:\Users\DXHUERTASR\Desktop\GRUPO DDHH\PLAN DE ACCIÓN 2016</t>
  </si>
  <si>
    <t>Se realizaron dos reuniones para gestionar temáticas pertinentes a Derechos Humanos: Con el equipo jurídico de los pueblos y  con la Consejería Presidencial de Derechos Humanos. El porcentaje de avance se determinó considerando la meta que es 12, pues 7 (tres del I trimestre, dos del II trimestre y dos del III trimestre)  equivalen al 58% de esta.</t>
  </si>
  <si>
    <t>Actas No. 16 y 18 del Grupo de Derechos Humanos
https://drive.google.com/drive/folders/0Bz9BU3gKMyzAcDZXNnpTSS1pZlU
C:\Users\DXHUERTASR\Desktop\GRUPO DDHH\PLAN DE ACCIÓN 2016</t>
  </si>
  <si>
    <t>Se aprobó el documento de política en el Comité de Desarrollo Administrativa, en acta 11 del 8 de septiembre</t>
  </si>
  <si>
    <t>Isolution</t>
  </si>
  <si>
    <t>Se han consolidado las respuestas a informes y requerimientos del Ministerio de Relaciones Exteriores-Cancillería</t>
  </si>
  <si>
    <t>Se ha realizado el seguimiento a los establecimientos por regional</t>
  </si>
  <si>
    <t>Seguimientos a establecimientos
https://drive.google.com/drive/folders/0Bz9BU3gKMyzAcDZXNnpTSS1pZlU
C:\Users\DXHUERTASR\Desktop\GRUPO DDHH\PLAN DE ACCIÓN 2016</t>
  </si>
  <si>
    <t>Oficios Control de la UTILIZACION DEL APLICATIVO QUEJAS WEB 2016 a las 6 Direcciones Regionales.</t>
  </si>
  <si>
    <t>* 81002 DINPE 81002 - 002386, 002387, 002388, 002389, 002390, 002391 del 28/07/16.</t>
  </si>
  <si>
    <t>informe de las seis (6) Regiones Aplicativo Quejas Web 1er Semestre 2016</t>
  </si>
  <si>
    <t>oficio  81002 DINPE-GATEC-2543 del 22/07/16</t>
  </si>
  <si>
    <t>Participacion de la Feria en la ciudad de Villa del Rosario, Florencia y Puerto asis (Putumayo) .</t>
  </si>
  <si>
    <t>Informe Feria Villa del Rosario - Cucuta oficio 81002-DINPE-GATEC-2542 del 14/07/16.   * Feria Florencia oficio 143-EPMSCFLO-CN - 2482 del 22/08/16   *Feria Puerto Asis - Putumayo  oficio 81002-DINPE-GATEC-3214 del 08/09/16</t>
  </si>
  <si>
    <t>oficio entrega estudios previos - adquisicion Mobiliario</t>
  </si>
  <si>
    <t>Oficio 8300-DIRAT-8330-SUBED-04202 del 22/04/16  y oficio 81002 DINPE - GATEC-0825 del 14/03/16.</t>
  </si>
  <si>
    <t xml:space="preserve">Se realizo la tabulacion de la aplicación de la Sede Central, Regionales y Eron seleccionados </t>
  </si>
  <si>
    <t>PDF Tabulacion de encuestas por regional - Plan de Accion</t>
  </si>
  <si>
    <t>informe espacios fisicos Regional Occidente, Noroeste y Viejo Caldas</t>
  </si>
  <si>
    <t xml:space="preserve">* R. Noroeste - Oficio 500-DIREG-ATECI-DDHH 3941 del 17/06/16 - Informe Chequeo Oficinas     * R. Occidente - Oficio 200-DROCC-DH-ATC 03985 Y 03986 del 02/08/16 - Informe Espacios fisicos.    *R. Viejo Caldas - Oficio 600-DIREG-ATECI- 4483 del 01/09/16 - Informe analisis lista deChequeo y espacios fisicos.  </t>
  </si>
  <si>
    <t>Regional Viejo Caldas - informe estado actual servicio al ciudadano</t>
  </si>
  <si>
    <t>oficio 600-DIREG-3197 del 27/06/16</t>
  </si>
  <si>
    <t>Informe Compromisos</t>
  </si>
  <si>
    <t>Informe Compromisos codigo del buen Gobierno.</t>
  </si>
  <si>
    <t>Informe autoevaluacion</t>
  </si>
  <si>
    <t>Autoevaluacion del 22/07/16 (del 01/04/16 al 30/06/16)</t>
  </si>
  <si>
    <t xml:space="preserve"> * Oficio 000865 del 16/03/16 * Correo electronico del 17/03/16</t>
  </si>
  <si>
    <t>se recibieron en total 6714 documentos distribuidos así: 3085 solicitudes de traslados, 56 asignaciones de establecimiento, 1521 remisiones, y 226 tutelas, y 1826 habeas corupus y sentencias , se tramitaron 6506 correspondientes a 97%  .</t>
  </si>
  <si>
    <t xml:space="preserve">En el tercer trimestre se recibieron en total 6714 documentos relacionados con DERECHOS DE PETICION DE TRASLADOS, TUTELAS, REMISIONES JUDICIALES Y MEDICAS, ENTREGAS, ASIGNACIONES DE ESTABLECIMIENTOS, HABEAS CORUPS, POR MEDIO DE CORRESPONDENCIA FISICA Y CORREO ELECTRONICO, los cuales fueron recibidos, clasificados y debidamente asignados y entregados a cada funcionario según su competencia.acumulado con los documentos recibidos en los anteriores trimestres da un total de 26343 documetos recibidos y tramitados. </t>
  </si>
  <si>
    <t>En el Tercer  trimestre se recibieron 106 solicitudes de asignación de establecimiento y entrega para 201 internos las cuales se tramitarón en su totalidad mediante acto administrativo. el acumulado para los tres trimestres es de 228 solicitudes para 323 internos.</t>
  </si>
  <si>
    <t xml:space="preserve">En el tercer trimestre se recibieron 1465 solicitudes de remision de diferentes establecimientos, las cuales se tramitarón en su totalidad comunicando a establecimientos nacionales por competencia, y proyectando 1127 actos administrativos de remisiones judiciales, médicas y/o salidas temporales para 2287 internos de alto persil de seguidad. se consiera cumplida la meta de 100% para este trimestre. </t>
  </si>
  <si>
    <t>Las planillas de Correspondencia recibida donde consta los documentos recepcionados se localizan en AZ  Marzo-Abril , Mayo- Junio, julio- agosto, septiembre 2016 en el archivo de la Oficina Asuntos penitenciarios, en el usuario de Gesdoc  Sigrigth Katherin Molina ,donde  consta los documentos asignados , El scaner de comunicación a los diferentes establecimientos de cada solicitud de remisión se localiza en el correo electrónico remisiones.asuntos@inpec.gov.co; y las planillas de entrega para proyección de actos administrátivos se localiza en carpetas en el escritorio de la funcionaria  Sigrith Katherin Molina . se anexa como evidencia el cuadro estadístico de los actos administrativos proyectdos, el cual es descargado desde el ususrio sisipec I RB79905535.</t>
  </si>
  <si>
    <t>En el tercer trimestre se recibieron solicitudes de remisión médicas y judicales y salidas temporales  para 2287 internos considerados de alto nivel para los cuales se proyectaron 1127 actos administrativos, se considera cumplido en 100% cada solicitud recibida se le proyecto acto administrativo. Para un consolidado  de solicitudes para 5123 internos con 2368 actos administrativos proyectados.</t>
  </si>
  <si>
    <t>En el  tercer trimestre se recibieron 226 tutelas relacionadas con solicitudes de traslados para busqueda de antecedentes los cuales fueron debidamente localizados y entregados a los respectivos abogados de GASUP para su respectiva respuesta.el acumulado  corresponde a 623 tutelas recibidas y tramitadas.</t>
  </si>
  <si>
    <t>Usuario Gesdoc Luis Carlos Perilla ( donde consta las tutelas radicadas ); archivo general de GASUP; archivo estadistico de control que muestra la relación de las tutelas que llegaron en tercer trimestre, con el funcionario a quien le compete de acuerdo al estblecimiento donde se encuentre el interno.</t>
  </si>
  <si>
    <t>Durante el tercer trimestre se recibieron 3085documentos, se tenian en trámite del trimestre anterior  873 para un total de 3958, de los cuales se tramitaron 3750 radicados dando respuesta a diferentes solicitudes de traslados ( por tutela, por desacato, por derechos de petición, entre otros) ,pasando a junta asesora de traslados, negación directa y/o por sugerencia de la Junta Asesora de traslados. se proyectarón 284 actos administrativos de traslados para 3665 internos.  se estima cumplimiento en un 94.75% sobre el total de solicitudes recibidas. Se estima atendido acumulado durante el año en los tres trimestres 10674 solicitudes de 11514 que llegaron representando un 92.70% atendido de solicitudes.</t>
  </si>
  <si>
    <t>No se ha logrado la implementación del módulo en ninguno de los establecimientos de la regional noroeste ni esta última, teniendo en cuenta que el 30 de Junio se recibio por parte de la oficina de sistemas de información oficio notificando los roles , usuarios y claves asignadas para la realización de pruebas, así como el manuel de dicho aplicativo. la funcionaria Kelly Santafé procede a estudiar el manual e ingresar con cada uno de los usuarios y claves asignadas con el fin de realizar pruebas de validación, sin embargo se encontrarón errores y fallas tecnicas que fuerón notificadas a la oficina de sistemas de información mediante los siguientes oficios: GASUP 10676 del 19/07/2016, GASUP 11023 del 29/07/2016, GASUP 11803 del 18/08/2016, y GASUP 13412 DEL 16/09/2016 , y por medio de correo electrónico los días 16/08/2016 y 02/09/2016, solicitando a su vez fijar fecha de reunión para tratar los inconvenientes encontrados y continuar con las pruebas de validación del módulo de traslado, sin que a la fecha de haya obtenido respuesta por parte de la oficina de sistemas de información.</t>
  </si>
  <si>
    <t>Fisicamente se encuentran archivados los oficios que comprueban la gestión realizada por GASUP , el AZ Plan de Acción Gasup Localizada en el escritorio de la funcionaria a cargo Kelly Santafeen la oficina de Asuntos Penitenciarios; digitalizadas se encuentran en la sigueinte ruta de acceso: C:\Users\MAFONSECAM\Desktop\plan de acción 2016 y en el Drive del correo electrónico kelly.santafe@ipec.gov.co</t>
  </si>
  <si>
    <t>No se ha logrado concretar un cronograma de trabjao en conjunto con la oficina de sistemas de información, sin embargo , el 30 de Junio se recibio por parte de la oficina de sistemas de información oficio notificando los roles , usuarios y claves asignadas para la realización de pruebas, así como el manuel de dicho aplicativo. la funcionaria Kelly Santafé procede a estudiar el manual e ingresar con cada uno de los usuarios y claves asignadas con el fin de realizar pruebas de validación, sin embargo se encontrarón errores y fallas tecnicas que fuerón notificadas a la oficina de sistemas de información mediante los siguientes oficios: GASUP 10676 del 19/07/2016, GASUP 11023 del 29/07/2016, GASUP 11803 del 18/08/2016, y GASUP 13412 DEL 16/09/2016 , y por medio de correo electrónico los días 16/08/2016 y 02/09/2016, solicitando a su vez fijar fecha de reunión para tratar los inconvenientes encontrados y continuar con las pruebas de validación del módulo de traslado, sin que a la fecha de haya obtenido respuesta por parte de la oficina de sistemas de información.</t>
  </si>
  <si>
    <t>se cumplióla actividad en un 80% teniendo en cuenta que desde el 30 de Junio se recibio por parte de la oficina de sistemas de información oficio notificando los roles , usuarios y claves asignadas para la realización de pruebas, así como el manuel de dicho aplicativo. la funcionaria Kelly Santafé procede a estudiar el manual e ingresar con cada uno de los usuarios y claves asignadas con el fin de realizar pruebas de validación, sin embargo se encontrarón errores y fallas tecnicas que fuerón notificadas a la oficina de sistemas de información mediante los siguientes oficios: GASUP 10676 del 19/07/2016, GASUP 11023 del 29/07/2016, GASUP 11803 del 18/08/2016, y GASUP 13412 DEL 16/09/2016 , y por medio de correo electrónico los días 16/08/2016 y 02/09/2016, solicitando a su vez fijar fecha de reunión para tratar los inconvenientes encontrados y continuar con las pruebas de validación del módulo de traslado, sin que a la fecha de haya obtenido respuesta por parte de la oficina de sistemas de información. hace falta que la oficina de sistemas de información notifique que se realizarón als correcciones ante llas fallas notificadas, para proceder a validar nuevamente el funcionamiento del módulo.</t>
  </si>
  <si>
    <t xml:space="preserve">se cumplióla actividad en un 90% teniendo en cuenta que desde el 30 de Junio se recibio por parte de la oficina de sistemas de información oficio notificando los roles , usuarios y claves asignadas para la realización de pruebas, así como el manuel de dicho aplicativo. la funcionaria Kelly Santafé procede a estudiar el manual e ingresar con cada uno de los usuarios y claves asignadas con el fin de realizar pruebas de validación, sin embargo se encontrarón errores y fallas tecnicas que fuerón notificadas a la oficina de sistemas de información mediante los siguientes oficios: GASUP 10676 del 19/07/2016, GASUP 11023 del 29/07/2016, GASUP 11803 del 18/08/2016, y GASUP 13412 DEL 16/09/2016 , y por medio de correo electrónico los días 16/08/2016 y 02/09/2016, solicitando a su vez fijar fecha de reunión para tratar los inconvenientes encontrados y continuar con las pruebas de validación del módulo de traslado, sin que a la fecha de haya obtenido respuesta por parte de la oficina de sistemas de información. hace falta que la oficina de sistemas de información notifique que se realizarón als correcciones ante llas fallas notificadas, para proceder a validar nuevamente el funcionamiento del módulo y aprobarla. </t>
  </si>
  <si>
    <t>no se ha dado cumplimiento, teneindo en cuenta que hasta tanto la oficina de sistemas de información no de respuesta a los oficios que el Grupo de Asuntos Penitenciarios ha enviado notificando llos errores y fallas técnicas encontradas cuando se realizarón las prubas, informando que ya estan resultos dichos inconvenientes y se puede proceder con más ejercios de pruebas, no es prudente dar capacitación al grupo de funcionarios.</t>
  </si>
  <si>
    <t>no hay evidencias, teniendo en cuenta que la actividad no ha podido ser iniciada.</t>
  </si>
  <si>
    <t>no se ha dado cumplimiento, teneindo en cuenta que hasta tanto la oficina de sistemas de información no de respuesta a los oficios que el Grupo de Asuntos Penitenciarios ha enviado notificando llos errores y fallas técnicas encontradas cuando se realizarón las prubas, informando que ya estan resultos dichos inconvenientes y se puede proceder con más ejercios de pruebas, no es prudente dar capacitación a ninguno de los establecimientos de la Regional Noroeste..</t>
  </si>
  <si>
    <t xml:space="preserve">no se ha dado cumplimiento, teneindo en cuenta que hasta tanto la oficina de sistemas de información no de respuesta a los oficios que el Grupo de Asuntos Penitenciarios ha enviado notificando llos errores y fallas técnicas encontradas cuando se realizarón las prubas, informando que ya estan resultos dichos inconvenientes y se puede proceder con más ejercios de pruebas, no es prudente solicitar roles para el módulo de traslados que permitan la creación de solicitudes de traslados desde los estableicmientos. </t>
  </si>
  <si>
    <t>no se ha dado cumplimiento, teneindo en cuenta que hasta tanto la oficina de sistemas de información no de respuesta a los oficios que el Grupo de Asuntos Penitenciarios ha enviado notificando llos errores y fallas técnicas encontradas cuando se realizarón las prubas, informando que ya estan resultos dichos inconvenientes y se puede proceder con más ejercios de pruebas, por cuanto no es posible crear solicitudes de traslados en el módulo ni hacer el respectivo seguimiento.</t>
  </si>
  <si>
    <t>se realizo la primera jornada de inducción los dias 3,4,5 y 6 de Octubre de 2016 en el auditorio Juan Pablo Segundo con la participacion de 140 funcionarios</t>
  </si>
  <si>
    <t>carpeta proceso de induccion 2016 la cual reposa en el Grupo Prospectiva del Talento Humano</t>
  </si>
  <si>
    <t>la segunda jornada de induccion se realizara en el ultimo trimestre del año</t>
  </si>
  <si>
    <t>se definieron los subsistemas que haran parte del modelo de gestion del Talento Humano por competencias teniendo en cuenta la organización del trabajo, Gestion del empleo, Gestion del rendimiento, Gestion de la compensacion, gestion del desarrollo, gestion de las relaciones humanas y sociales</t>
  </si>
  <si>
    <t>C:\Users\KPAEZU\Desktop</t>
  </si>
  <si>
    <t>el nuevo modelo se socializara en el ultimo trimestre del año</t>
  </si>
  <si>
    <t xml:space="preserve">se construyo el plan de provision de recursos humanos con base en las necesidades de personal del Instituo </t>
  </si>
  <si>
    <t>El pasado 29 de Junio de 2016, se realizo ceremonia de entrega incentivos no pecuniarios con distintivos de buena conducta, antigüedad, servicios distinguidos en sus diferentes categorias, mejor servidor penitenciario, en sus diferentes categorias y medalla al valor, reconocimiento al mejor establecimiento.</t>
  </si>
  <si>
    <t>C:/Users/CGUERRERO.INPEC/Desktop/PLAN DE ACCION 2016/Plan de accion tercer trimeste/mejoresservidorespenitenciarios</t>
  </si>
  <si>
    <t>A la fecha no se ha socializado el procedimiento teniendo en cuenta que se esta realizando  corrección del procedimiento  para la gestión de los programas de Bienestar, lo que incluye Anexo 1. Lineamientos para la programación, ejecución y evaluación de las actividades de bienestar laboral, con la oficina asesora de planeación para el ajuste y corrección del mismo, en las siguientes fechas: 13 de Junio de 2016 se envia a la oficina asesora de planeación  con las correcciones sugeridas, el dia 16 de Junio se da respuesta  por parte de la oficina asesora de planeación emitiendo las correspondientes observaciones. El dia 6 de Septiembre, las profesionales del Grupo de Binestar Laboral se reunen y realizan las modificaciones de acuerdo a las sugerencias realizadas por la Oficina Asesora de Planeación.Pendiente última revisión, por parte del Grupo de Bienestar Laboral.</t>
  </si>
  <si>
    <t>C:\Users\CGUERRERO.INPEC\Desktop\PLAN DE ACCION 2016\tercertrimestre/procedimientosbienestar</t>
  </si>
  <si>
    <t xml:space="preserve">Se realizaron encuentros en las siguientes fechas: 28 y 29 de Julio, Encuentro de parejas en la Caja de Compensación Cajacopi puerta del Sol. Encuentro de parejas de la Sede Central los dias 28 y 29 de Julio de 2016 en el Hotel Peñalisa de Colsubsidio, municipio de Girardot, dirigido a los establecimientos de EC Modelo, COMEB, RM Bogotá, Grupos especiales CORES Y CRI. Encuentro de Familia EPMSC Cali, los dias 13 y 14 de Julio de 2016 Centro recreacional y vacacional Yanaconas para servidores de Occidente, EPMSC Cali, COJAM, EPMSC Buenaventura, para este trimestre se realizaron 10 encuentros para un total a la fecha de 26 encuentros </t>
  </si>
  <si>
    <t>A la fecha se ha realizado la divulgacion en 110 Establecimientos de Reclusion, para el cuarto trimestre se realizara la divulgacion en los Establecimientos faltantes</t>
  </si>
  <si>
    <t>De acuerdo con el plan de trabajo del SG SST la operacionalizacion se cumplio al 93% como se evidencia en los respectivos soportes</t>
  </si>
  <si>
    <t>no se ha realizado la socializacion, Hasta la fecha se han realizado los adelantos de corrección del procedimiento  para la gestión de los programas de Bienestar, lo que incluye Anexo 1. Lineamientos para la programación, ejecución y evaluación de las actividades de bienestar laboral, con la oficina asesora de planeación para el ajuste y corrección del mismo, en las siguientes fechas: 13 de Junio de 2016 se envia a la oficina asesora de planeación  con las correcciones sugeridas, el dia 6 de Septiembre, las profesionales del Grupo de Binestar Laboral se reunen y realizan las modificaciones de acuerdo a las sugerencias realizadas por la Oficina Asesora de Planeación.Pendiente última revisión por parte del Grupo de Bienestar Laboral.</t>
  </si>
  <si>
    <t>En este trimestre se adelantaron los encuentros de Buenaventura el 01 y 02 de Agosto de 2016 en el Hotel de la Caja de Compensación Confenalco La Bocana. Los dias 11 y 12 de Agosto en el Establecimento de Cucuta Norte de Santander en el Centro vacacional de la Caja de Compensación Comfanorte. Los dias 16, 17 y 18 de Agosto se llevaron a cabo encuentro de prepensionados de la Sede central y Establecimientos adscritos a la Regional central en el Hotel Peñalisa de Girardot, con la participación de funcionarios Sede central, grupos especiales y Regional Central. Los dias 15 y 16 de Septiembre de 2016, se llevo a cabo el encuentro prepensionados del EPMSC CAS Popayan, en el centro vacacional Comfacauca. se realizaron 8 encuentros este trimestre, es decir que a la fecha se han realizado 14 encuentros en total a la fecha para un total de 93% de cumplimiento</t>
  </si>
  <si>
    <t>se expidieron tres resoluciones de inscripcion para funcionarios administrativos (resollucion 03953 del 12 de agosto de 2016, resolucion 3954 del 12 de agosto de 2016 y resolucion 4201 del 25 de agosto de 2016</t>
  </si>
  <si>
    <t>En el mes de agosto de 2016, se remitieron 56 oficios dirigidos a establecimientos de reclusión por el cual se solicitan los formatos de evaluación del desempeño laboral en período de prueba de los funcionarios del CCV sin los cuales no es posible realizar la anotacion en el registtro publico de carrera</t>
  </si>
  <si>
    <t>a la fecha no se han evaluado  los resultados a nivel nacional del avance de actualización en el sistema SIGEP de las Hoja de Vida de los funcionarios del INPEC adscritos a Las Direcciones Regionales y Establecimientos de Reclusión, esta evaluacion se realizara en el ultimo trimestre de año</t>
  </si>
  <si>
    <t>se realizaron 2 analisis de puestos de trabajo y 2 entrevistas de funcionarios con patologia mental</t>
  </si>
  <si>
    <t>se realizo el seminario de salud mental a 10 funcionarios, sin embargo falta la aplicación de MIEO a 7 funcionarios</t>
  </si>
  <si>
    <t>Se realizaron requerimientos vía AVANTEL, la calificación del primer semestre del período 2016, comprendido entre el 01/02/2016 al 31/07/2016, solicitando el envío de oficio o acta en donde se indique el cumplimiento del procedimiento.
El día de hoy mediante correo electrónico se reiteró el envío de los documentos soportes.
se adjuntan soportes allegados por algunos ERON en cumplimiento de lo señalado</t>
  </si>
  <si>
    <t>El pasado 1 de Agosto se emitio documento informe de auditoria por parte del SENA, con el fin de verificar el cumplimiento de los requisitos normativos, técnicos, y lineamientos para la evaluación y certificación establecidos por la Coordinación Nacional de competencias laborales del SENA  a 35 candidatos de la Subdirección de Talento Humano, atendidos por alianza con el INPEC. Se adjunta documento.</t>
  </si>
  <si>
    <t>C:/Users/CGUERRERO.INPEC/Desktop/PLAN DE ACCION 2016/Plan de accion tercer trimeste/sena</t>
  </si>
  <si>
    <t>Mediante estadistico suministrado por el CEDIP se evidencia el cumplimiento de la meta de operativos en un 105% con un total de 27.465 operativos realizados en lo corrido de este año</t>
  </si>
  <si>
    <t>:\Users\JPBARRERAM\Desktop\PLANES DICUV\Plan de Acción 2016\Seguimiento PA 2016\Seguimiento III Trimestre</t>
  </si>
  <si>
    <t>Segun las actividades planteadas, se ha dado cumplimiento de acuerdo a los informes sumisnistrados por la Unidad de Policia Judicial donde se evidencian número de capturas, tramite de internos indocumentados, solicitud de realización de cursos y la correc</t>
  </si>
  <si>
    <t>Se han realizado mesas de trabajo, dentro de las cuales se ha dado cumplimiento a las actividades mencionadas y a su vez se ha dado cumplimiento al producto</t>
  </si>
  <si>
    <t>De acuerdo a cada una de las actividades planteadas, se realizó la convocatorioa y se adelanto el curso de acuerdo a los parametros establecidos.</t>
  </si>
  <si>
    <t>De acuerdo a cada una de las actividades dispuestas para el cumplimiento de este producto, se ha realizado un avance con unas reuniones y unoc sompromisos adquiridos por los directivos de los establecimientos de Bogotá</t>
  </si>
  <si>
    <t>Se realizo reunion con la Unidad de Gestión del Riesgo.</t>
  </si>
  <si>
    <t>Mediante oficio 82102-SUCUC-GRUMI-000492 se rinde el informe de las actividades programadas para el encuentro.</t>
  </si>
  <si>
    <t>Mediante oficio 8110-OFPLA-000589 de 11 de Agosto la Oficina Asesora de Planeación devuelve el  proyecto de manual y hace una serie de recomendaciones sobre las que ya se esta trabajando para remitir a una nueva revisión.</t>
  </si>
  <si>
    <t>Mediante acta S/N de la CNSC se realiza reunion el día 14 septiembre de 2016 para informar sobre el proceso de ejecución de las convocatorias No. 335 y 336.</t>
  </si>
  <si>
    <t>Mediante correo electrónico de 14 de octubre de 2016 se recibe dato estadistico de las solicitudes de traslado radicadas desde el día 15 de marzo de hasta 30 de junio.</t>
  </si>
  <si>
    <t>Mediante correo electrónico de14 de octubre  de 2016 se recibe parte numerico del personal de Cuerpo de Custodia a nivel nacional.</t>
  </si>
  <si>
    <t>Mediante correo electrónico de 14 de octubre  de 2016 se recibe informacion de los traslados reaizados de manera extraordinaria ordenados por la dirección general</t>
  </si>
  <si>
    <t xml:space="preserve">Mediante correo electronico de 18 de Octubre  se remite el consolidado de los operativos de los ERON a nivel nacional. </t>
  </si>
  <si>
    <t>Se realiza el analisis de seguridad del segundo trimestre y se imparten intrucciones a los ERON</t>
  </si>
  <si>
    <t>Mediante Ofico 82202-SUSEV-GRUJU-1949 se recibe informe de policia judicial en donde se mencionan las acciones adelantadas respecto a las actividades del plan de acción.</t>
  </si>
  <si>
    <t>Mediante Actas 205 y 209 se realizan las mesas de trabajo para la calsificación de los ERON de acuerdo a la Ley 1709</t>
  </si>
  <si>
    <t>Mediante Acta 008 se realiza la finalización y la consolidación de los aspirantes</t>
  </si>
  <si>
    <t>Mediante oficio S/N de 01 de Agosto se hace entrega del resultado de las pruebas fisicas realizadas.</t>
  </si>
  <si>
    <t>Mediante oficio S/N de 05 de Agosto se solicita la presentación de funcionarios a partir del 10 de Agosto.</t>
  </si>
  <si>
    <t>Se remite el acta y la lista de asistencias de la reunion realizada en la unidad de gestion del riesgo. Y la matriz donde se indentifica al INPEC dentro de la unidad.</t>
  </si>
  <si>
    <t>Mediante correo electronico de 18 de Octubre se remite acta 065 y listado de depuracion de personal de internos en domiciliarias</t>
  </si>
  <si>
    <t>Mediante correo elecrronico se remite la matriz de la clasificación de los ERON, de acuerdo al trabajo realizado con la Unidad de Gestión del Riesgo</t>
  </si>
  <si>
    <t>Mediante correo electronico se remiten documento de reuniones programadas y matrices de recopilación de datos</t>
  </si>
  <si>
    <t xml:space="preserve">Los lideres espirituales y religiosos han brindado el acompañamiento a la poblacion que lo ha requerido respetando sus creencias religiosas. En el marco del fortalecimiento de Union Familiar, se realizo encuentro de capellanes de las regionales Norte, Occidente y Viejo Caldas, donde se socializaron las actividades que cada lider espiritual realiza a quienes han solicitado algun servicio y se generaron nuevas iniciativas para que se incentive el fortalecimiento de la Union Familiar. Se conto con la asistencia de 27 establecimientos representados por los Capellanes. </t>
  </si>
  <si>
    <t>P29-GAPOE. Carpeta de evidencia Plan de Accion 2016-Actas</t>
  </si>
  <si>
    <t>Se realizò encuantro nacional de capellanes de la regional Norte, Occidente y Viejo Caldas, donde se hizo seguimiento y retroalimentación de las actividades que realizan en el campo espiritual, permitiendo compartir sus experiencias y dejando la enseñanza sobre la cartilla desarrollada por la coordinación del grupo de apoyo espiritual sobre el tema propuesto por el Papa Francisco en el año de la Misericordia, en el marco de la novena a la virgen de las mercedes en los establecimientos carcelarios para el año 2016.Se realiza seguimiento mensualmente a los Capellanes vinculados por contrato 043/2016 en 28 establecimientos, garantizando el derecho a la libertad religiosa de toda la poblacion.</t>
  </si>
  <si>
    <t>Archivo fisico Gapoe, carpetas por establecimientos, informes mensuales. Archivo fisico/Carpeta evidencia PA 2016/Actas.</t>
  </si>
  <si>
    <t>Se establecio en los encuentros nacionales de Capellanes, coordinar con los representantes de otros credos religiosos el desarrollo y la participacion conjunta de la celebracion de la Novena en el mes de Septiembre en conmemoracion al dia de la Virgen de las Mercedes. La asistencia espiritual es brindada por los lideres espirituales segun sus programas liturgicos permitiendo asi la libertad de culto y el respeto por las diferentes creencias religiosas.</t>
  </si>
  <si>
    <t>https://drive.google.com/drive/folders/0Bz9BU3gKMyzAYUV5dlk3V3JMdEk</t>
  </si>
  <si>
    <t xml:space="preserve">Se ha adelantado el Modulo 3 y 4 de las cartillas de PAZ Y RECONCILIACION para ser trabajadas por todos los lideres religiosos y equipo pastoral con la PPL. </t>
  </si>
  <si>
    <t>Los líderes espirituales y religioso han asistido a la PPL que lo ha requerido, garantizando su libertad religiosa a traves de las  actividades que cada confesion realiza y que se desarrollan desde el Grupo de apoyo espiritual, los lideres a traves de su palabra, pendones y afiches, promueven al fortalecimiento de la Unión Familiar de los internos y las demas actividades que la iglesia realiza, como resultado se ha realizado en este trimestre 02 matrimonios de internos del EC Bogotá, 01 en EPMSC SANTA MARTA, además de la asesorías a parejas interesadas en fortalecer la unión familiar, se realiza la asistencia espiritual a todo interno que lo solicite, respetando sus creencias religiosas, acompañado por su lider espiritual, así como acompañamiento a las familias que lo han requerido. (Soporte informes mensuales).</t>
  </si>
  <si>
    <t>Gapoe/Carpeta de matrimonios-libro de matrimonios-carpeta de notificaciones- programa software libros parroquiales. Archivo fisico/carpeta establecimientos/informes mensuales</t>
  </si>
  <si>
    <t>Las actividades que se realizan por parte del lider espiritual (Capellan vinculado por contrato), es registrado mediante informe mensual certificado por el Director de cada establecimiento. El seguimiento y control se efectua en el informe, documentando el número de atenciones que realizan en las diferentes actividades como: Atencion personalizada a los internos, catequesis permanente, catequesis pre sacramental, charlas de formación humana integral, curso bíblicos, celebración de sacramentos, actividades y fiestas especiales, reuniones con equipo pastoral y con representantes de otros credos religiosos, atencion a familiares de internos/funcionarios y atencion personal a funcionarios administrativos y del CCV. La persona que solicite atencion en algún campo, es asistida por el líder espiritual siempre y cuando exista una solicitud del interno ya que la demanda es libre y voluntaria, según sus creencias religiosas. Los directores de establecimiento certifican la prestacion del servicio a los lideres religiosos (Capellanes) de su labor pastoral.</t>
  </si>
  <si>
    <t xml:space="preserve">Según lo reportado por los líderes religiosos de los establecimientos beneficiados con Capellán, se ha brindado la asistencia espiritual a los funcionarios que han solicitado acompañamiento en diferentes áreas del campo espiritual. En este trimestre se han atendido alrededor de: mes de Julio: 1.240, Agosto: 321 y Septiembre: 337 funcionarios a nivel nacional, además la celebración de la eucaristía por el Capellán General todos los viernes en el auditorio Juan Pablo II Sede Central del INPEC, la celebracion del dia del Guardian entre otras fechas especiales del calendario liturgico. </t>
  </si>
  <si>
    <t xml:space="preserve">Según lo reportado por los líderes religiosos de los establecimientos beneficiados con Capellán y otros grupos religiosos, se ha brindado la asistencia espiritual a los internos que han solicitado acompañamiento en diferentes áreas del campo espiritual. En este trimestre se han atendido alrededor de: mes de Julio: 33.994, Agosto: 22.185 y Septiembre: 25.668 internos, permitiendo en los establecimientos de reclusion una esperanza de Paz, la iglesia contribuye al mejoramiento de las condiciones de vida de la PPL mediante la asistencia espiritual de todos los lideres religiosos. En el mes de septiembre se llevo a cabo la celebracion del dia de la Virgen de las Mercedes donde se vivencio la novena "Para vivir el Jubileo de la Misericordia" en los establecimientos de reclusion beneficiados con un lider religioso, como actividades desde el Gapoe y la Fundacion Caminos de Libertad, se coordino la entrega de de un Kit de Aseo para la PPL de los 4 establecimeintos de Bogota y se acompaño del equipo voluntariado de Pastoral Penitenciaria.  </t>
  </si>
  <si>
    <t>1625</t>
  </si>
  <si>
    <t>Se realizó la instrucción básica para 1625 auxiliares bachilleres de los contingentes 1 y 2 de  2016 que prestarán el servicio militar en el INPEC</t>
  </si>
  <si>
    <t>Grupo formción: Carpeta Auxiliares Bachilleres I y II 2016</t>
  </si>
  <si>
    <t>2885</t>
  </si>
  <si>
    <t>Funcionarios del INPEC capacitados a través de la Red de Apoyo, así:
- Regional Central: 1027
- Regional Occidente: 977
- Regional Noroeste: 215
- Regional Oriente: 441
- Regional Norte: sin reporte.
- Regional Viejo Caldas: sin reporte.
- Dirección General: 93
- Convenio SENA: 132</t>
  </si>
  <si>
    <t>Grupo de Educación Continuda:
C:\Users\EPNACADEMICA11\Desktop\Soporters RED APOYO OCT 2016\Informe parcial PLAN. Agosto 2016.</t>
  </si>
  <si>
    <t>1152</t>
  </si>
  <si>
    <t>Se ejecutaron los cursos virtuales que se relacionan con los siguientes resultados:
-Tratamiento Penitenciario (48)
-Administración Penitenciaria (2)
-Derechos Humanos (63)
-Administración penitenciaria (20)
-Estrategias Pedagógicas (33)
-Ética del Servidor Penitenciario (13)
-Salud Ocupacional (39)
-Inducción a la plataforma (9)
-Gestión del Riesgo (24)
-Docencia y Pedagogía (103)
-Ley 1709 (20)
-Actualización Administración Penitenciaria (11)
-Estrategias Pedagógicas (43)
-Actualización Administración Penitenciaria (25)
-Estrategias Pedagógicas (29)
-Derecho Laboral (47)
-Evaluación del Desempeño Laboral (115)
-Tratamiento Penitenciario (100)
-Actividades Productivas (80)
-Inducción a la Plataforma Moodle (3)
-Derechos Humanos (92)
-Ética del Servidor Penitenciario (29)
-Administración Penitenciaria (52)
-Gestión de la Información (15)
-Ley 1709 (11)
-Administración Penitenciaria (62)
-Docencia y Pedagogía (59)
-Gestión del Riesgo (8)</t>
  </si>
  <si>
    <t>233</t>
  </si>
  <si>
    <t>Se realizarón los cursos de especializacion con los siguientes resultados:
- Seminario Método MERC para caninos (13).
- Curso Instructores COPAN (16).
- Dactiloscopia Ibague (22).
- Dactiloscopia Establecimientos Bogotá (13).
- Seminario Centro Estratégico de Información Penitenciaria CEDIP (36).
- Curso de Traslado y Transporte de Internos (28)
- Curso Avanzado de Trabajo en Alturas (15)
- Homologación Curso de Traslado y Transporte de Internos (14)
- Curso Operadores Dispositivo Electrónico TASER (36)
- Curso Avanzado de Trabajo en Alturas (18)
- Curso Avanzado de Trabajo en Alturas (22)</t>
  </si>
  <si>
    <t>1789</t>
  </si>
  <si>
    <t>Se desarrollaron cursos de reentrenamiento para el siguiente personal:
- Ejército: 329
- Policia: 6
- Cuerpo de Custodia y Vigilancia: 1,454</t>
  </si>
  <si>
    <t>19</t>
  </si>
  <si>
    <t>Se realizaron programas de Reentrenamiento al CCV en los siguientes establecimientos de la Regional Norte:
- Barranquilla (2)
- Santa Martha (1)
- Valledupar (1)
- Cartagena (1)
- Rioacha (1)
- Sincelejo (1)
- Monteria (1)
- Magangue (1)
- San Andres (1)
- Guaduas (1)
- Tierralta (1)
- Cali (1)
- Jamundí (1)
- Palmira (1)
- Tuluá (1)
- Santander de Quilichao (1)
- Popayán (2)</t>
  </si>
  <si>
    <t>Se elaboró el Plan de Reinducción por parte de la Dirección Escuela de Formación, el cual fue aprobado y adoptado mediante Resolución No. 003340 del 05 de Julio de 2016.</t>
  </si>
  <si>
    <t>Se realizó la instrucción básica para 1,625 auxiliares bachilleres de los contingentes I y II de 2016 que prestarán el servicio militar en el INPEC.
El 05 de Septiembre, se incorporaron 599 auxiliares bachilleres para el III contingente de 2016, los cuales se encuentran en su etapa de instrucción.</t>
  </si>
  <si>
    <t>Grupo Formación:
Carpeta Auxiliares Primer, Segundo y Tercer  Contingente 2016.</t>
  </si>
  <si>
    <t>Se realizó la evaluación de los cursos de Instrucción Básica de Auxiliares Bachilleres del Primer y Segundo Contingente 2016.</t>
  </si>
  <si>
    <t>Grupo Formación:
Carpeta Auxiliares Primer y Segundo Contingente 2016.</t>
  </si>
  <si>
    <t>Grupo Educación Continuada:
C:\Users\EPNACADEMICA11\Desktop\Soporters RED APOYO OCT 2016\Informe parcial PLAN. Agosto 2016.</t>
  </si>
  <si>
    <t xml:space="preserve">PRIMER TRIMESTRE: Por parte de la DIRES, se adelantaron gestiones con el SENA y la Universidad Militar Nueva Granada, como red de apoyo para el fortalecimiento de los conocimientos de los servidores públicos, para desarrollar los siguientes cursos:
- Tecnología en Gestión Logística, funcionarios inscritos 160, modalidad virtual, SENA (se formalizó inscripción).
- Especialización Tecnológica en Gestión del Talento Humano por Competencias, funcionarios inscritos 107, modalidad virtual, SENA (se formalizó inscripción).
- Certificación en competencia de atención y cliente para los funcionarios de DIRES con el SENA (Recepción de documentos)
- Especialización en Docencia Universitaria, cupos disponibles 60, modalidad presencial, UMNG (proceso de inscripción).
SEGUNDO TRIMESTRE: Se requirió mediante mail a las regionales reportar la información correspondiente al avance en el proceso de capacitación de funcionarios por Red de Apoyo.  Se recibieron los reportes de las Regionales Noroeste y Occidente, los cuales fueron depurados de conformidad con los lineamientos de la línea de acción.
Para el próximo trimestre se replantearan los lineamientos con el fin de garantizar una mayor acogida por parte de las regionales y avanzar en el logro de la meta propuesta. 
TERCER TRIMESTRE: Se replantearon los lineamientos de Red de Apoyo mediante DINPE 002493 del 04-08-2016, los cuales fueron socializados a las Direcciones Regionales a través de correo electrónico.
Adicionalmente, se enviaron mails de recordatorio de los compromisos adquiridos por las Direcciones Regionales con respecto a la línea de acción.
Se socializó oferta académica en convenio con el SENA a los funcionarios del INPEC. De acuerdo con el informe del Grupo Educación Continuada, a la fecha se encuentran certificados 132 funcionarios y en 886 en formación. </t>
  </si>
  <si>
    <t>A través del SENA, se certificó a 29 funcionarios del INPEC en la Norma de Competencia Laboral 210601010 "Facilitar el servicio a los clientes de acuerdo con las políticas de la organización"</t>
  </si>
  <si>
    <t>F:\Mis documentos\Anyela Ortiz\2016\Plan de Acción 2016\Evidencias\Tercer Trimestre\Edcontinuada\NCL SERVICIO AL CLIENTE</t>
  </si>
  <si>
    <t>Se suscribió contrato interadministrativo No. 193 de 2016 entre la UNAD y el INPEC por valor de $380,000,000 cuyo objeto es contratar servicios de capacitación a través de diplomados virtuales con el fin de capacitar 546 servidores penitenciarios adscritos al INPEC.</t>
  </si>
  <si>
    <t>Grupo Educación Continuada:
-Carpeta Contrato Interadministrativo INPEC - UNAD.</t>
  </si>
  <si>
    <t>El diseño y validación de los contenidos de los diplomados contratados se evidencia en la cláusula tercera - Especificaciones técnicas del Contrato Interadministrativo No. 193 de 2016</t>
  </si>
  <si>
    <t xml:space="preserve">Los funcionarios adscritos al INPEC fueron convocados a participar en los diplomados objeto del contrato mediante correo masivo y publicación en las páginas web del INPEC y de la EPN.
La inscripción se realizó a través del mail edcontinuada.escuela@inpec.gov.co la cual fue finiquitada el 26 de septiembre de 2016, pendiente la publicación del personal admitido en los diferentes diplomados. </t>
  </si>
  <si>
    <t>Luego de la publicación de los aspirantes admitidos a los diplomados se dará inicio a la ejecución de los mismos.</t>
  </si>
  <si>
    <t>Se ejecutaron los cursos virtuales que se relacionan con los siguientes resultados:
-Tratamiento Penitenciario (48)
-Administración Penitenciaria (2)
-Derechos Humanos (63)
-Administración penitenciaria (20)
-Estrategias Pedagógicas (33)
-Ética del Servidor Penitenciario (13)
-Salud Ocupacional (39)
-Inducción a la plataforma (9)
-Gestión del Riesgo (24)
-Docencia y Pedagogía (103)
-Ley 1709 (20)
-Actualización Administración Penitenciaria (11)
-Estrategias Pedagógicas (43)
-Actualización Administración Penitenciaria (25)
-Estrategias Pedagógicas (29)
-Derecho Laboral (47)
-Evaluación del Desempeño Laboral (115)
-Tratamiento Penitenciario (100)
-Actividades Productivas (80)
-Inducción a la Plataforma Moodle (3)
-Derechos Humanos (92)
-Ética del Servidor Penitenciario (29)
-Administración Penitenciaria (52)
-Gestión de la Información (15)
-Ley 1709 (11)
-Administración Penitenciaria (59)
-Docencia y Pedagogía (59)
-Gestión del Riesgo (8)</t>
  </si>
  <si>
    <t>Se evaluaron los cursos virtuales que se relacionan:
-Tratamiento Penitenciario (48)
-Administración Penitenciaria (2)
-Derechos Humanos (63)
-Administración penitenciaria (20)
-Estrategias Pedagógicas (33)
-Ética del Servidor Penitenciario (13)
-Salud Ocupacional (39)
-Inducción a la plataforma (9)
-Gestión del Riesgo (24)
-Docencia y Pedagogía (103)
-Ley 1709 (20)
-Actualización Administración Penitenciaria (11)
-Estrategias Pedagógicas (43)
-Actualización Administración Penitenciaria (25)
-Estrategias Pedagógicas (29)
-Derecho Laboral (47)
-Evaluación del Desempeño Laboral (115)
-Tratamiento Penitenciario (100)
-Actividades Productivas (80)
-Inducción a la Plataforma Moodle (3)
-Derechos Humanos (92)
-Ética del Servidor Penitenciario (29)
-Administración Penitenciaria (52)
-Gestión de la Información (15)
-Ley 1709 (11)
-Administración Penitenciaria (59)
-Docencia y Pedagogía (59)
-Gestión del Riesgo (8)</t>
  </si>
  <si>
    <t>Se diseñaron los cursos de especializacion que se relacionan:
- Seminario Método MERC para caninos.
- Curso Instructores COPAN.
- Dactiloscopia 
- Seminario Centro Estratégico de Información Penitenciaria CEDIP.
- Curso de Traslado y Transporte de Internos
- Curso Avanzado de Trabajo en Alturas
- Curso Operadores Dispositivo Electrónico TASER 
- Tecnico Laboral en Investigador Criminalístico y Judicial.
-Tecnico Laboral en Adiestramiento y Manejo de Caninos.
-Atencion Prehospitalaria
-Enfermeria de Caninos</t>
  </si>
  <si>
    <t>Se evaluaron los cursos de especializacion con los siguientes resultados:
- Seminario Método MERC para caninos (13).
- Curso Instructores COPAN (16).
- Dactiloscopia Ibague (22).
- Dactiloscopia Establecimientos Bogotá (13).
- Seminario Centro Estratégico de Información Penitenciaria CEDIP (36).
- Curso de Traslado y Transporte de Internos (28)
- Curso Avanzado de Trabajo en Alturas (15)
- Homologación Curso de Traslado y Transporte de Internos (14)
- Curso Operadores Dispositivo Electrónico TASER (36)
- Curso Avanzado de Trabajo en Alturas (18)
- Curso Avanzado de Trabajo en Alturas (22)</t>
  </si>
  <si>
    <t>Se desarrollaron dos cursos de Administración Penitenciaria correspondientes a igual número de requerimientos formulados por la Subdirección de Talento Humano</t>
  </si>
  <si>
    <t>Se evaluaron dos cursos de Administración Penitenciaria correspondientes a igual número de requerimientos formulados por la Subdirección de Talento Humano</t>
  </si>
  <si>
    <t>Se estructuró la ficha técnica del Curso Administración Penitenciaria, en la cual se incluye la temática de rendición de cuentas en la asignatura de Planeación Estratégica.  Queda pendiente aprobación por parte del Consejo Académico</t>
  </si>
  <si>
    <t>Se evaluaron cursos de reentrenamiento para el siguiente personal:
- Ejército: 329
- Policia: 6
- Cuerpo de Custodia y Vigilancia: 1,454</t>
  </si>
  <si>
    <t>Se estructuraron los Programas de Profundización Técnica de Ascenso a Teniente y Capitán</t>
  </si>
  <si>
    <t>Grupo Formación
- Carpeta cursos teniente y capitán</t>
  </si>
  <si>
    <t>En sesión del 01 de Septiembre de 2016, el Comité Curricular validó el Plan de Estudio de los Programas de Profundización Técnica de Ascenso a Teniente y Capitán</t>
  </si>
  <si>
    <t>Está pendiente la aprobación de los Programas por parte del Consejo Académico, gestión programada para el mes de Octubre</t>
  </si>
  <si>
    <t>Mediante Resolución No. 003340 del 05 de Julio de 2016, se aprueba y adopta el Programa de Reinducción del INPEC.</t>
  </si>
  <si>
    <t>Se elevó solicitud a OFPLA con el fin que preste su colaboración en la estructuración del módulo del Programa de Reinducción y a la Subdirección de Talento Humano con el fin que aporte el listado de los funcionarios objeto de Reinducción</t>
  </si>
  <si>
    <t>4</t>
  </si>
  <si>
    <t>Mes de julio:Se elaboró el informe correspondiente al análisis de las actas COSAL enviadas y cargadas al módulo SISIPEC, junto con el resultado de las visitas de los meses de julio- agosto.
  Se presenta informe N° 8310-SUBAS-12281 del 26 de septiembre de 2016.
  Mes de agosto:Se elaboró el informe correspondiente al análisis de las actas COSAL enviadas y cargadas al módulo SISIPEC, junto con el resultado de las visitas de los meses de julio- agosto.
  Se presenta informe N° 8310-SUBAS-12281 del 26 de septiembre de 2016.</t>
  </si>
  <si>
    <t>Drive- P256- Actividad 763</t>
  </si>
  <si>
    <t xml:space="preserve">Mes de agosto: Debido a la falta de recursos para viáticos, se solicitó a la regional norte apoyar con visita de seguimiento al EC Barranquilla (oficio No. 4690 del 25 de agosto de 2016)  y a Regional Central con visita al EPMSC Espinal (oficio del 29 de julio de 2016), remitió informe el cual es objeto de seguimiento por el grupo reintegración y las regionales. </t>
  </si>
  <si>
    <t>2</t>
  </si>
  <si>
    <t xml:space="preserve">Mes de abril: Mediante oficio No. 8320 SUBAP- 83202 GRUTA- 03518, de fecha 08 de abril de 2016, se realiza informe de retroalimentación a la Dirección Regional Central. 
Mediante oficio No. 8320 SUBAP- 83202 GRUTA- 03519, de fecha 08 de abril de 2016, se realiza informe de retroalimentación a la Dirección Regional Occidente. 
Mediante oficio No. 8320 SUBAP- 83202 GRUTA- 03520, de fecha 08 de abril de 2016, se realiza informe de retroalimentación a la Dirección Regional Norte. 
Mediante oficio No. 8320 SUBAP- 83202 GRUTA- 03521, de fecha 08 de abril de 2016, se realiza informe de retroalimentación a la Dirección Regional Oriente. 
Mediante oficio No. 8320 SUBAP- 83202 GRUTA- 03522, de fecha 08 de abril de 2016, se realiza informe de retroalimentación a la Dirección Regional Noroeste. 
Mediante oficio No. 8320 SUBAP- 83202 GRUTA- 03523, de fecha 08 de abril de 2016, se realiza informe de retroalimentación a la Dirección Regional Viejo Caldas.
Mes de junio: Mediante oficio No. 8300 DIRAT- 8320 SUBAP- 83202 GRUTA- 08563, de fecha 06 de julio de 2016, se realiza informe de retroalimentación a la Dirección Regional Central.
Mediante oficio No. 8300 DIRAT- 8320 SUBAP- 83202 GRUTA- 08564, de fecha 06 de julio de 2016, se realiza informe de retroalimentación a la Dirección Regional Occidente.
Mediante oficio No. 8300 DIRAT- 8320 SUBAP- 83202 GRUTA- 08565, de fecha 06 de julio de 2016, se realiza informe de retroalimentación a la Dirección Regional Norte.
Mediante oficio No. 8300 DIRAT- 8320 SUBAP- 83202 GRUTA- 08566, de fecha 06 de julio de 2016, se realiza informe de retroalimentación a la Dirección Regional Oriente. 
Mediante oficio No. 8300 DIRAT- 8320 SUBAP- 83202 GRUTA- 08567, de fecha 06 de julio de 2016, se realiza informe de retroalimentación a la Dirección Regional Noroeste. 
Mediante oficio No. 8300 DIRAT- 8320 SUBAP- 83202 GRUTA- 08568, de fecha 06 de julio de 2016, se realiza informe de retroalimentación a la Dirección Regional Viejo Caldas. 
</t>
  </si>
  <si>
    <t>Mes de abril: Mediante oficio No. 8320 SUBAP- 83202 GRUTA- 03577, de fecha 08 de abril de 2016, se realiza informe de retroalimentación a la Dirección Regional Central. 
Mediante oficio No. 8320 SUBAP- 83202 GRUTA- 03578, de fecha 08 de abril de 2016, se realiza informe de retroalimentación a la Dirección Regional Norte. 
Mediante oficio No. 8320 SUBAP- 83202 GRUTA- 03579, de fecha 08 de abril de 2016, se realiza informe de retroalimentación a la Dirección Regional Oriente. 
Mediante oficio No. 8320 SUBAP- 83202 GRUTA- 03580, de fecha 08 de abril de 2016, se realiza informe de retroalimentación a la Dirección Regional Occidente.
Mediante oficio No. 8320 SUBAP- 83202 GRUTA- 03581, de fecha 08 de abril de 2016, se realiza informe de retroalimentación a la Dirección Regional Noroeste. 
Mediante oficio No. 8320 SUBAP- 83202 GRUTA- 03582, de fecha 08 de abril de 2016, se realiza informe de retroalimentación a la Dirección Regional Viejo Caldas. 
Mes de junio: Mediante oficio No. 8300 DIRAT- 83200 SUBAP- 83202 GRUTA- 08682, de fecha 09 de julio de 2016, se realiza informe de retroalimentación a la Dirección Regional Central. 
Mediante oficio No. 8300 DIRAT- 83200 SUBAP- 83202 GRUTA- 08684, de fecha 09 de julio de 2016, se realiza informe de retroalimentación a la Dirección Regional Norte. 
Mediante oficio No. 8300 DIRAT- 83200 SUBAP- 83202 GRUTA- 08685, de fecha 09 de julio de 2016, se realiza informe de retroalimentación a la Dirección Regional Oriente 
Mediante oficio No. 8300 DIRAT- 83200 SUBAP- 83202 GRUTA- 08686, de fecha 09 de julio de 2016, se realiza informe de retroalimentación a la Dirección Regional Noroeste.
Mediante oficio No. 8300 DIRAT- 83200 SUBAP- 83202 GRUTA- 08687, de fecha 09 de julio de 2016, se realiza informe de retroalimentación a la Dirección Regional Viejo Caldas. 
Mediante oficio No. 8300 DIRAT- 83200 SUBAP- 83202 GRUTA- 08683, de fecha 09 de julio de 2016, se realiza informe de retroalimentación a la Dirección Regional Occidente.</t>
  </si>
  <si>
    <t>Drive- P110- Actividad 773</t>
  </si>
  <si>
    <t xml:space="preserve">Mes de julio: Mediante oficio No. 8300- DIRAT- 83200 SUBAP- 83202 GRUTA- 089082, de fecha 19 de julio de 2016, se presentó a la Dirección de Atención y Tratamiento informe de avance a la implementación de programas psicosociales con fines de tratamiento, mes de junio de 2016, el cual está siendo implementado en 31  ERON. 
Mes de agosto: Mediante oficio No. 8300- DIRAT- 83200 SUBAP- 83202 GRUTA- 010453, de fecha 19 de agosto de 2016, se presentó a la Dirección de Atención y Tratamiento informe de avance a la implementación de programas psicosociales con fines de tratamiento, mes de julio de 2016, el cual está siendo implementado en 33  ERON.
</t>
  </si>
  <si>
    <t>Drive- P33</t>
  </si>
  <si>
    <t>A la fecha no se puede establecer el porcenataje de avance, toda vez que faltan por ejecutar 3 actividades de las 4 propuestas.</t>
  </si>
  <si>
    <t>A la fecha no se puede establecer el porcenataje de avance, toda vez que faltan por ejecutar 2 actividades de las 3 propuestas.</t>
  </si>
  <si>
    <t>Mes de septiembre: Mediante acta 819 del 19 de agosto de 2016 se analizaron los requerimientos enviados por las Direcciones Regionales las cuales una vez revisadas, se aprobó el presupuesto.
 Mediante resolución No 4254 del 29 de agosto de 2016 se asignó el presupuesto aprobado en la acta antes mencionada. Se elaboraron las respectivas pautas de ejecución de la resolución y se notificó a las Direcciones Regionales.</t>
  </si>
  <si>
    <t>Drive- P122- Actividad</t>
  </si>
  <si>
    <t>Mes de junio: Se hizo seguimiento a los puntos de venta ubicados en la Dirección Regional Oriente en el EPMSC SAN GIL  ( 7 y 8 de abril ), Regional  Viejo Caldas en el EPMSC PEREIRA ( 14 de abril) y la Dirección Regional  Norte (21 de abril).</t>
  </si>
  <si>
    <t>Mes de junio:Durante el primer semestre se adelantaron las gestiones para la consecución de cotizaciones, posteriormente los estudios previos y finalmente elaboración del contrato de arrendamiento No. 149 para llevar a cabo la participación en los (2) eventos feriales a efectuarse durante la presente vigencia: (Las Colonias del 14 al 24 de julio, Feria del Hogar del 1 al 18 de septiembre). Para el segundo semestre se pretende iniciar el proceso contractual para Expoartesanias (5 al 18 de diciembre).</t>
  </si>
  <si>
    <t>A la fecha no se cuenta con soportes que permitan evidenciar el avance de la actividad</t>
  </si>
  <si>
    <t>Mes de mayo:Se anexan los documentos soporte con la normatividad sanitaria relacionada con alimentos para ser aplicadas dentro de las actividades productivas (guías, instructivos, orientaciones).
  Mes de junio:Se anexa instructivo para capacitación en buenas prácticas de manifactura de alimentos y plan de saneamiento básico para adaptar a actividades productivas relacionadas con alimentos.
  Mes de julio:Se realizó visita de seguimiento a la actividad de panadería del EC Bogotá el 06/07/2016, el 22/07/2016 se realizó capacitación en normatividad sanitaria a los internos de las actividades productivas de panadería y asadero de pollos de EC Bogotá.
  Mes de agosto:Solicitud de información frente a la calidad de las materias primas en las actividades de panadería, se anexa correo electrónico del 29/8/2016. Se anexa Correo electrónico del 23/8/2016 en el que se requiere la Información no remitida por las regionales relacionada con el autodiagnóstico de las actividades productivas relacionadas con alimentos.
  Mes de septiembre:De acuerdo a la construcción del procedimiento se anexa “Correo Procedimiento actividades productivas para revisión” del 26/09/2016 con las correcciones realizadas, así mismo se anexa el borrador del “Procedimiento actividades productivas”, que se presentará a la DIRAT para aprobación.</t>
  </si>
  <si>
    <t>Drive- P179- Actividad 803</t>
  </si>
  <si>
    <t>A la fecha no se puede establecer el porcentaje de avance, toda vez que faltan por ejecutar 6 actividades de las 6 propuestas.</t>
  </si>
  <si>
    <t>A la fecha no se puede establecer el porcentaje de avance, toda vez que faltan por ejecutar 3 actividades de las 3 propuestas.</t>
  </si>
  <si>
    <t>A la fecha no se puede establecer el porcentaje de avance, toda vez que falta por ejecutar la actividad para dar cumplimiento.</t>
  </si>
  <si>
    <t>Mes de agosto: Se envió por correo electrónico el 30/08/2016 la retroalimentación del segundo trimestre programas de atención psicosocial.</t>
  </si>
  <si>
    <t>A la fecha no se puede establecer el porcentaje de avance, toda vez que falta por ejecutar 1 actividad de las 2 propuestas.</t>
  </si>
  <si>
    <t>Drive- P105- Actividad 826</t>
  </si>
  <si>
    <t>A la fecha no se puede establecer el porcentaje de avance, toda vez que faltan por ejecutar 2 actividades de las 3 propuestas.</t>
  </si>
  <si>
    <t>A la fecha no se puede establecer el porcentaje de avance, toda vez que falta por ejecutar 1 actividad de las 3 propuestas.</t>
  </si>
  <si>
    <t>Mes de abril:El contrato entre el ICFES y el INPEC fue celebrado el 19 de Abril bajo el N° 015 de 2016.</t>
  </si>
  <si>
    <t>Drive- P32- Actividad 843</t>
  </si>
  <si>
    <t>Mes de junio: A fin de definir y gestionar estrategias para la asistencia post-penitenciaria en colaboración con otras entidades públicas o privadas, mediante la resolución No. 001113 del 11 de marzo se asignó a las Direcciones Regionales: Occidente, Norte, Oriente y Viejos Caldas el valor total de ($ 87.816.907) con cargo al rubro “ATENCIÓN REHABILITACIÓN AL RECLUSO- SERVICIO POSPENITENCIARIO VIGENCIA 2016”.</t>
  </si>
  <si>
    <t>Drive- P188- Actividad 849</t>
  </si>
  <si>
    <t>Mes de julio:Medianteoficio No. 8310-SUBAS-09525 del 02 de agosto de 2016 a las Direcciones Regionales. Se identifican los establecimientos que durante el periodo epidemiológico 7 no realizaron notificación para su respectivo seguimiento.
  Mes de agosto:Mediante oficio No. 8310-SUBAS-011222 del 12 de septiembre de 2016 a las Direcciones Regionales. Se identifican los establecimientos que durante el periodo epidemiológico 8 no realizaron notificación para su respectivo seguimiento.
  Mes de septiembre:FALTA SOPORTE</t>
  </si>
  <si>
    <t>Drive- ERON con seguimiento a la notificación de eventos de interés en Salud Pública realizados- Actividad 850</t>
  </si>
  <si>
    <t>Mes de marzo:Teniendo en cuenta la novedad de disminución en la asignación presupuestal de la DIRAT con destinación para viáticos del personal, fue necesario ajustar a 10 el número de viajes para realizar las visitas de asesoría técnica en los establecimientos priorizados. Este acuerdo se radicó con el aval de la DIRAT, ante la Dirección de Gestión Corporativa mediante oficio No. 8310-SUBAS-02108 del 3 de Marzo de 2016, estableciendo el cronograma de ejecución definitivo, el cual contiene: la fechas de visita, los nombres de los funcionarios y el valor de los viáticos.</t>
  </si>
  <si>
    <t>A la fecha no se cuenta con soportes que evidencien el avance del producto.</t>
  </si>
  <si>
    <t>8</t>
  </si>
  <si>
    <t>Mes de julio:Mediante oficio 8310-SUBAS-08926, del 15 de julio de 2016, se remite a la USPEC informe técnico de prestación de servicios de salud correspondientes al mes de julio de 2016.
  Mes de agosto:Mediante oficio 8310-SUBAS-11214, se remite a la USPEC informe técnico de prestación de servicios de salud correspondientes al mes de agosto de 2016.
  Mes de septiembre:Mediante oficio 8310-SUBAS-11214, se remite a la USPEC informe técnico de prestación de servicios de salud correspondientes al mes de agosto de 2016.</t>
  </si>
  <si>
    <t>Drive- P77-Actividad 856</t>
  </si>
  <si>
    <t>Mes de mayo:Para la adopción de los manuales técnicos por parte del INPEC la Oficina Asesora de Planeación solicitó remitir oficio en el cual se solicite la eliminación de la ruta virtual de los que deroga los manuales técnicos.
  Mes de junio:Mediante resolución 2897 de fecha 10 de junio de 2016 fueron adoptados los manuales técnicos por el INPEC, los cuales se encuentran publicados en la ruta virtual del Instituto. Se anexa copia de la Resolución.</t>
  </si>
  <si>
    <t>Drive- P180- Actividad 857</t>
  </si>
  <si>
    <t>Mes de mayo:Para la adopción de los manuales técnicos por parte del INPEC la Oficina Asesora de Planeación solicitó remitir oficio en el cual se solicite la eliminación de la ruta virtual de los que deroga los manuales técnicos. Se hace socialización de los manuales técnicos a las 6 regionales con los establecimientos de su jurisdicción quedando consignado en las actas 0506 del 24 de mayo, 0517 del 26 de mayo y 0521 del 27 de mayo de 2016.
  Mes de junio:Mediante resolución 2897 de fecha 10 de junio de 2016 fueron adoptados los manuales técnicos por el INPEC, los cuales se encuentran publicados en la ruta virtual del Instituto. Se anexa copia de la Resolución.</t>
  </si>
  <si>
    <t>Drive- P181- Actividad 858</t>
  </si>
  <si>
    <t>Mes de mayo:Para este periodo se radicaron ante la DIRAT, los informes de las visitas en el marco de la asesoría técnica a la Notificación y Manejo de Eventos de Interés en Salud Pública realizadas al final del mes de Abril del presente, debido a las actividades ejecutadas ante la declaración de la emergencia carcelaria. Los establecimientos fueron: EPAMSCAS Popayán ERE los días 21 y 22, EPMSC-ERE Cali, EPAMSCAS Palmira y EPMSC Medellín los días 28 y 29 de Abril. Se identificaron las falencias en el proceso y se establecieron los compromisos de mejora para los mismos. Se anexa copia de informes con radicado 8310-SUBAS 4938, 4592 y 4706 respectivamente.</t>
  </si>
  <si>
    <t>Mes de septiembre:Se realizó jornada cívica en salud en el establecimiento d Espinal.</t>
  </si>
  <si>
    <t>Mes de septiembre:Se realizó documento de Lineamiento – Protocolo de Visita Íntima en los ERON que contiene seguimiento a las acciones de salud pública por cuanto se desarrollan los siguientes temas:
  -Condiciones de infraestructura que requieren las áreas para el desarrollo de la visita íntima en ERON.
  -Criterios de limpieza, desinfección de áreas y mantenimiento de las áreas de visita íntima
  -Salud Sexual y Reproductiva
  Acciones para la Educación en Salud.
  El documento fue revisado por las responsables de los temas en el grupo salud pública y se entregó para revisión a la Dirección de Atención y Tratamiento el 23-09-16.</t>
  </si>
  <si>
    <t>Drive- P94- Actividad 862</t>
  </si>
  <si>
    <t>Mes de julio:Mediante informe 8310-SUBAS-11208 se presenta informe de gestión de los servicios de salud de la PPL.
  Mes de agosto:Mediante informe 8310-SUBAS-11208 se presenta informe de gestión de los servicios de salud de la PPL.</t>
  </si>
  <si>
    <t>Mes de septiembre:Se realizó la socialización a las 6 regionales y los ERON adscritos a ellos mediante las actas No. 0873, 0784 Y 0875.</t>
  </si>
  <si>
    <t>Drive- P7- Actividad 866</t>
  </si>
  <si>
    <t>Mes de julio:Para la elaboración de las Prácticas de Salubridad e Higiene pertinentes a la PPL, se realizaron reuniones los días 21 y 27 de julio, con el objetivo de establecer las acciones a implementar en el marco del desarrollo de las mismas en los ERON y revisar el documento final para enviarlo vía mail a la Subdirección de Atención en Salud y a cada Coordinación con el propósito de que realicen las sugerencias y recomendaciones pertinentes. Como evidencia, se soportan Actas 644 y 667.
  Se emitió lineamiento e implementación de acciones de prácticas de salubridad e higiene en la gestión del riesgo de desastres y atención de emergencias en los ERON.</t>
  </si>
  <si>
    <t>Drive- P257- Actividad 1155</t>
  </si>
  <si>
    <t>Mes de agosto:De acuerdo a solicitud realizada mediante oficio N° 400­DRORI­ARTRA­004280 de 19 de julio de 2016 Replanteamiento fecha encuentro regional Oriente.
 Se procede a cambiar la fecha del encuentro con la regional Oriente para el 6 y 7 de Octubre de 2016 mediante correo electrónico.
 Acta No 0796 del 16/08/2016 Videoconferencia encuentros regionales de enfoque diferencial.
 Correo electrónico cambio de fechas para los encuentros regionales de acuerdo a la videoconferencia del 16/08/2016.
 Se adjunta presentación Videoconferencia 16 de agosto encuentros Regionales.
 Se adjunta Manual Metodologías participativas.
 Mes de septiembre:El 08 y 09 de septiembre de 2016 se realizó en la Regional Viejo Caldas “Primer encuentro sobre políticas públicas con enfoque diferencial”.
 Mediante oficio 600-ARTRA- DIREG- 4992 del 26 de septiembre se presentó a la Doctora Roselin Martínez Rosales, Directora de Atención y Tratamiento informe final sobre el encuentro realizado en la Regional Viejo Caldas.</t>
  </si>
  <si>
    <t>Drive- P104- Actividad 876</t>
  </si>
  <si>
    <t>Mes de julio: Se elaboró el informe correspondiente al análisis de las actas COSAL enviadas y cargadas al módulo SISIPEC, junto con el resultado de las visitas de los meses de julio- agosto. 
 Se presenta informe N° 8310-SUBAS-12281 del 26 de septiembre de 2016. 
 Mes de agosto: Se elaboró el informe correspondiente al análisis de las actas COSAL enviadas y cargadas al módulo SISIPEC, junto con el resultado de las visitas de los meses de julio- agosto. 
 Se presenta informe N° 8310-SUBAS-12281 del 26 de septiembre de 2016.</t>
  </si>
  <si>
    <t>El 28/04/2016 se capacitó a funcionarios de Regional Occidente quedando registrada esta actividad en acta de la fecha en mención.
Capacitación Regional Norte Acta No. 89 de fecha 22 de abril de 2016. 
Se anexa acta 187 28/04/2016 capacitación Regional Noroeste. Se anexa acta 292 de fecha 31/03/2016 capacitación Regional Oriente. 
El 30 de Junio se realizó videoconferencia a las Regionales Central y Viejo Caldas junto con sus establecimientos, se anexan los pantallazos.</t>
  </si>
  <si>
    <t>Drive- P256- Actividad 1153</t>
  </si>
  <si>
    <t>Se capacitaron a los internos de los siguientes establecimientos: RM BOGOTÁ, actas 543 y 544 de fecha 03/06/2016. COMEB, acta 590 de fecha 7/06/2016. 
 Mes de julio: El 22/07/2016 se realizó capacitación en normatividad sanitaria a los internos de las actividades productivas de panadería y asadero de pollos del EC Bogotá.
 Mes de septiembre: Se anexa capacitación a internos en el control y seguimiento al suministro de alimentación, en acta N°938 del 27/09/2016 al establecimiento de Espinal.</t>
  </si>
  <si>
    <t>Drive- P256- Actividad 1154</t>
  </si>
  <si>
    <t>Drive- P256- Actividad 764</t>
  </si>
  <si>
    <t>Mes de agosto: se solicitaron, recibieron y estudiaron los informes del segundo trimestre -16 de los 11 establecimientos de Justicia y Paz los cuales se retroalimentaron.
 - Oficio No. 8300 DIRAT- 83001- GRURE- 10247, del 11 de agosto de 2016. EPMSC Espinal. 
 - Oficio No. 8300 DIRAT- 83001- GRURE- 10248, del 31 de agosto de 2016. EPMSC Bucaramanga. 
 - Oficio No. 8300 DIRAT- 83001- GRURE- 10249, del 11 de agosto de 2016. EPC Itagüí. 
 - Oficio No. 8300 DIRAT- 83001- GRURE- 10250, del 11 de agosto de 2016. EPAMSCAS Palmira. 
 - Oficio No. 8300 DIRAT- 83001- GRURE- 10251, del 11 de agosto de 2016. EPAMSCAS Palmira. 
 - Oficio No. 8300 DIRAT- 83001- GRURE- 10252, del 11 de agosto de 2016. EPC Montería. 
 - Oficio No. 8300 DIRAT- 83001- GRURE- 10253, del 11 de agosto de 2016. EC Barranquilla. 
 - Oficio No. 8300 DIRAT- 83001- GRURE- 10254, del 11 de agosto de 2016. COMEB. 
 - Oficio No. 8300 DIRAT- 83001- GRURE- 10255, del 31 de agosto de 2016. RM Bogotá. 
 - Oficio No. 8300 DIRAT- 83001- GRURE- 10256, del 11 de agosto de 2016. RM Bucaramanga. 
 - Oficio No. 8300 DIRAT- 83001- GRURE- 10257, del 11 de agosto de 2016. COCUC.</t>
  </si>
  <si>
    <t>Drive- P4- Actividad 765</t>
  </si>
  <si>
    <t>Debido a la falta de recursos para viáticos, se solicitó a la regional norte apoyar con visita de seguimiento al EC Barranquilla (oficio No. 4690 del 25 de agosto de 2016) y a Regional Central con visita al EPMSC Espinal (oficio del 29 de julio de 2016), se remitió informe el cual es objeto de seguimiento por el grupo reintegración y las regionales.</t>
  </si>
  <si>
    <t>Mes de agosto: Se realizó cuarta video conferencia de la vigencia el 27/07/2016. Se adjunta acta 662. 
Mes de septiembre: Acta No. 0868, del 31 de agosto de 2016, mediante la cual se realiza capacitación programa resocializador.</t>
  </si>
  <si>
    <t>Mes de agosto:Se realizó cuarto seguimiento a la ejecución de recursos asignados mediante Resolución 0680 de 2016. Se adjunta oficio No. 8300- DIRAT- 83001 GRURE- 10711, del 22 de agosto de 2016.</t>
  </si>
  <si>
    <t>Drive- P4- Actividad 769</t>
  </si>
  <si>
    <t>Mes de septiembre:Se exportaron datos del Consejo de Evaluación y Tratamiento del aplicativo SISIPEC, tercer trimestre.</t>
  </si>
  <si>
    <t>Mediante oficio No. 8300 DIRAT- 8320 SUBAP- 83202 GRUTA- 08563, de fecha 06 de julio de 2016, se realiza informe de retroalimentación a la Dirección Regional Central.
  Mediante oficio No. 8300 DIRAT- 8320 SUBAP- 83202 GRUTA- 08564, de fecha 06 de julio de 2016, se realiza informe de retroalimentación a la Dirección Regional Occidente.
  Mediante oficio No. 8300 DIRAT- 8320 SUBAP- 83202 GRUTA- 08565, de fecha 06 de julio de 2016, se realiza informe de retroalimentación a la Dirección Regional Norte.
  Mediante oficio No. 8300 DIRAT- 8320 SUBAP- 83202 GRUTA- 08566, de fecha 06 de julio de 2016, se realiza informe de retroalimentación a la Dirección Regional Oriente.
  Mediante oficio No. 8300 DIRAT- 8320 SUBAP- 83202 GRUTA- 08567, de fecha 06 de julio de 2016, se realiza informe de retroalimentación a la Dirección Regional Noroeste.
  Mediante oficio No. 8300 DIRAT- 8320 SUBAP- 83202 GRUTA- 08568, de fecha 06 de julio de 2016, se realiza informe de retroalimentación a la Dirección Regional Viejo Caldas.</t>
  </si>
  <si>
    <t>Drive- P109- Actividad 771</t>
  </si>
  <si>
    <t>Mes de septiembre: Se exportaron datos de la junta de evaluación de trabajo, estudio y enseñanza del aplicativo SISIPEC, tercer trimestre.</t>
  </si>
  <si>
    <t>Drive- P110- Actividad 772</t>
  </si>
  <si>
    <t>Mediante oficio No. 8300 DIRAT- 83200 SUBAP- 83202 GRUTA- 08682, de fecha 09 de julio de 2016, se realiza informe de retroalimentación a la Dirección Regional Central.
  Mediante oficio No. 8300 DIRAT- 83200 SUBAP- 83202 GRUTA- 08684, de fecha 09 de julio de 2016, se realiza informe de retroalimentación a la Dirección Regional Norte.
  Mediante oficio No. 8300 DIRAT- 83200 SUBAP- 83202 GRUTA- 08685, de fecha 09 de julio de 2016, se realiza informe de retroalimentación a la Dirección Regional Oriente
  Mediante oficio No. 8300 DIRAT- 83200 SUBAP- 83202 GRUTA- 08686, de fecha 09 de julio de 2016, se realiza informe de retroalimentación a la Dirección Regional Noroeste.
  Mediante oficio No. 8300 DIRAT- 83200 SUBAP- 83202 GRUTA- 08687, de fecha 09 de julio de 2016, se realiza informe de retroalimentación a la Dirección Regional Viejo Caldas.
  Mediante oficio No. 8300 DIRAT- 83200 SUBAP- 83202 GRUTA- 08683, de fecha 09 de julio de 2016, se realiza informe de retroalimentación a la Dirección Regional Occidente.</t>
  </si>
  <si>
    <t>*Mediante oficio No. 8300 DIRAT- 83200 SUBAP- 83202 GRUTA- 089083, de fecha 19 de julio de 2016, se realiza informe de retroalimentación a la Dirección Regional Central. 
 Mediante oficio No. 8300 DIRAT- 83200 SUBAP- 83202 GRUTA- 089084, de fecha 19 de julio de 2016, se realiza informe de retroalimentación a la Dirección Regional Occidente. 
 Mediante oficio No. 8300 DIRAT- 83200 SUBAP- 83202 GRUTA- 089085, de fecha 19 de julio de 2016, se realiza informe de retroalimentación a la Dirección Regional Norte. 
 Mediante oficio No. 8300 DIRAT- 83200 SUBAP- 83202 GRUTA- 089086, de fecha 19 de julio de 2016, se realiza informe de retroalimentación a la Dirección Regional Oriente.
 Mediante oficio No. 8300 DIRAT- 83200 SUBAP- 83202 GRUTA- 089087, de fecha 19 de julio de 2016, se realiza informe de retroalimentación a la Dirección Regional Noroeste.
 Mediante oficio No. 8300 DIRAT- 83200 SUBAP- 83202 GRUTA- 089088, de fecha 19 de julio de 2016, se realiza informe de retroalimentación a la Dirección Regional Viejo Caldas. 
*Mediante oficio No. 8300 DIRAT- 83200 SUBAP- 83202 GRUTA- 10454, de fecha 19 de agosto de 2016, se realiza informe de retroalimentación a la Dirección Regional Central. 
 Mediante oficio No. 8300 DIRAT- 83200 SUBAP- 83202 GRUTA- 10455, de fecha 19 de agosto de 2016, se realiza informe de retroalimentación a la Dirección Regional Occidente. 
 Mediante oficio No. 8300 DIRAT- 83200 SUBAP- 83202 GRUTA- 10456, de fecha 19 de agosto de 2016, se realiza informe de retroalimentación a la Dirección Regional Norte. 
 Mediante oficio No. 8300 DIRAT- 83200 SUBAP- 83202 GRUTA- 10457, de fecha 19 de agosto de 2016, se realiza informe de retroalimentación a la Dirección Regional Oriente.
 Mediante oficio No. 8300 DIRAT- 83200 SUBAP- 83202 GRUTA- 10458, de fecha 19 de agosto de 2016, se realiza informe de retroalimentación a la Dirección Regional Noroeste.
 Mediante oficio No. 8300 DIRAT- 83200 SUBAP- 83202 GRUTA- 10459, de fecha 19 de agosto de 2016, se realiza informe de retroalimentación a la Dirección Regional Viejo Caldas.</t>
  </si>
  <si>
    <t>Drive- P33- Actividad 774</t>
  </si>
  <si>
    <t>Mes de julio: Se realizó visita a las actividades productivas del EPMSC Pasto, brosterizado y panadería.
 Se realizó visita a las actividades productivas del EPAMSCAS Popayán, asadero de carnes y panadería. 
 Se realizó visita a las actividades productivas de la RM Popayán, panadería.</t>
  </si>
  <si>
    <t>Mes de julio:
  1. Se solicitó a la Directora de la Regional Viejo Caldas, a través de correo electrónico de fecha 01 de julio de 2016, requerir al EPAMS Dorada dar cumplimiento a compromisos adquiridos en el acta N° 0410 del 27 de abril de 2016, así como lo contenido en las actas de visita y plan de mejoramiento (de la misma fecha) para las actividades productivas asadero y panadería.
  2. Se solicitó a la Directora de la Regional Noroeste, a través de correo electrónico de fecha 01 de julio de 2016, requerir al EP Puerto Triunfo dar cumplimiento a compromisos adquiridos en el acta N° 0408 del 26 de abril de 2016, así como lo contenido en las actas de visita y plan de mejoramiento (de la misma fecha) para las actividades productivas asadero y panadería.
  3. Se revisó y evaluó documentos de solicitud de recursos del EPMSC Neiva para fortalecimiento de las actividades productivas asadero y panadería con sus respectivas cotizaciones, asimismo se revisó oficio de aval remitido por la Regional Central a la SUBDA.
  4. Se solicita vía correo electrónico(21-07-16) a la Dirección Regional Norte avalar requerimientos de actividades productivas que manipulan alimentos de los ERON EPMSC y EPAMSCAS Valledupar solicitados con oficios 8340-SUBDA-5300 y 5301 del 13 de mayo de 2016.
  5. Revisión requerimiento necesidades actividades productivas del EPMSC Yopal por valor $2.785.000 el cual cuenta con aval de la Regional Central
  Mes de agosto:Se evaluó documentación soporte allegada por los siguientes ERON: EPMSC Neiva, EPMSC Puerto Berrío, EP Puerto Triunfo y EPAMS Dorada para el fortalecimiento de actividades productivas. Aprobación de recursos que costa en acta N° 0813 del 07-08-16.
  Adicionalmente se envió correos electrónicos a los siguientes Establecimientos para que remitieran necesidades: EP Heliconias (23-08-16), EPMSC Pitalito, EP La Esperanza y EPMSC Florencia (29-08-16).
  Se evaluó solicitud y documentación soporte allegada por los siguientes ERON: EP Heliconias (oficio N° 157-EPHELIC-DIR-1550 del 24-08-16) y EPMSC Florencia (oficio N° 143-AFINEPMSCFLO del 31-08-16).
  Se solicitó mediante correo al Director del EPMSC Espinal, la modificación del oficio No. 145-EPMSCESP-991, con el propósito de aclarar que el establecimiento asumirá la mano de obra de las reparaciones locativas de la Actividad Productiva. Vía mail se solicita (01-08-16) a la Dirección Regional Oriente remitir requerimiento de necesidades de las actividades productivas que manipulan alimentos incluidas en el plan de acción 2016 de los ERON EPMSC Pamplona y COCUC de acuerdo a visitas realizadas los días 23, 24 y 25 de mayo de 2016.
  Se evalúa los requerimientos de necesidades de los siguientes ERON: EPAMSCAS Valledupar ($11.400.000), EPMSC Valledupar ($29.472.295) y EPC Yopal ($2.800.000).</t>
  </si>
  <si>
    <t>Drive- P8- Actividad 779</t>
  </si>
  <si>
    <t>Mes de agosto:Se llevó a cabo Junta de Asignación de Recursos el día 17 de agosto de 2016 según acta No.0813 donde se viabilizó la designación de recursos por valor $252.364.209 para los siguientes ERON: EPMSC Valledupar, EPAMSCAS Valledupar, EPC Yopal, EPMSC Neiva, EPMSC Chiquinquirá, EPMSC Sta Rosa de Viterbo, EPMSC Sogamoso, EPMSC Espinal, EPMSC Girardot, EPAMSCAS Cómbita, EPMSC Puerto Berrío, EP Puerto Triunfo, EPAMS Dorada.
  Mes de septiembre:Mediante Resolución No. 004341 del 01 de septiembre de 2016, la Dirección General aprueba los recursos viabilizados según acta No. 0813 del 17 de agosto de 2016.
  Mediante oficios 8340-DIRAT-SUBDA-11368 , 11369, 11370 y 11371 del 02 de septiembre de 2016; se emiten las pautas de ejecución de la Resolución No. 004341 del 01 de septiembre de 2016.
  Se llevó a cabo Junta de Asignación de Recursos el día 19 de septiembre de 2016 según acta No. 0912 donde se viabilizó la asignación de recursos por valor $188.635.743 para los siguientes ERON: EPMSC Duitama, EPMSC Chocontá, EPMSC Pitalito, EPMSC Florencia, EP La Pola, EP Heliconias, EPMSC Pasto, EPAMSCAS Popayán, COCUC, EPMSC San Gil, EPMSC Vélez. Dicha asignación es formalizada mediante la resolución No. 004783 del 30-09-2016.</t>
  </si>
  <si>
    <t>Drive- P8- Actividad 780</t>
  </si>
  <si>
    <t>Mes de septiembre: Seguimiento ejecución presupuestal resolución 04341 del 01-09-16: EPAMSCAS Valledupar publicó invitación 323-160902 el 21-09-16, fecha de evaluación de propuesta el 27-09-16, pendiente comunicado de aceptación. 
 EPMSC Valledupar y EPC Yopal no han publicado proceso en comunicación telefónica con los responsables de las actividades productivas mencionan que la invitación y estudios previos se publicarán a más tardar el 30-09-16.
 EPMSC Espinal publicó invitación 145-MC-3716 el 27 de septiembre de 2016, comunicado de aceptación para el 06/10/2016. 
 EPMSC Girardot- a través de correo electrónico del 28/09/2016 se solicitó el estado actual en el que se encuentra la ejecución de los recursos. El día 27-09-16 a través del chat institucional se solicitó a los funcionarios responsables de actividades productivas de las Direcciones Regionales Viejo Caldas y Noroeste, efectuar seguimiento a la ejecución de los recursos asignados mediante Resolución N° 004341 del 01-09-16, a los siguientes ERON: EPMSC Puerto Berrío (panadería), EP Puerto Triunfo (panadería y asadero), EPAMS Dorada (panadería y asadero) y EPMSC Neiva (panadería y asadero). A éste último Establecimiento la solicitud se realizó a través de correo electrónico de la misma fecha dirigido al responsable de actividades productivas. Se obtuvo respuesta de la siguiente manera: EPAMS Dorada: por medio de correo electrónico de fecha 27-09-16, funcionaria del área de atención y tratamiento informó que actualmente se encuentran realizando los estudios previos. 
 EPMSC Puerto Berrio: mediante oficio N° 515-PBE-PAG-2005 del 28-09-16, el director del ERON informa que ya se expidió el CDP N° 4319 y están adelantando el estudio de necesidades, esperando publicar en el SECOP el día 28-09-16. 
 EP Puerto Triunfo: mediante oficio N° 535 EPPES del 28-09-16 el funcionario responsable de panadería y asadero informa que están adelantando estudios previos para la ejecución de los recursos asignados. 
 EPMSC Neiva: mediante correo electrónico de fecha 29-09-16, el funcionario responsable de actividades productivas informa que se encuentran realizando cotizaciones para dar inicio a estudios previos. 
 EPMSC Sogamoso mediante contrato 067/2016 adquirió 2 estibas plásticas quedando pendiente la adquisición de una mesa y un horno. 
 Para el Epamscas Cómbita se evidencia en el Secop la iniciación (apertura) del proceso de contratación para compra de material necesario para las adecuaciones de las panaderías, con fecha 27-09-2016 y por valor de $9.433.646. 
 Para los casos de Chiquinquirá y de Santa Rosa de Viterbo se verifica en la página Secop y se observa que aún no han iniciado procesos de contratación, al respecto se hará un llamado de atención y se les exigirá cumplimiento a la ejecución de los recursos asignados.</t>
  </si>
  <si>
    <t>Drive- P8- Actividad 781</t>
  </si>
  <si>
    <t>Aun no se han reportado avances para el cumplimiento de la actividad: Dotar de uniforme de vestir al 100% de la población interna condenada de género femenino de todos establecimientos del país</t>
  </si>
  <si>
    <t>Aun no se han reportado avances para el cumplimiento de la actividad: Realizar seguimiento a la producción de uniformes a los establecimientos productores</t>
  </si>
  <si>
    <t>Aun no se han reportado avances para el cumplimiento de la actividad: Realizar seguimiento a la distribución de uniformes a los establecimientos beneficiarios</t>
  </si>
  <si>
    <t>Mes de agosto: Mediante oficio 150 DINFRA 13852 del 22 de julio de 2016 emitido por la USPEC informan del proceso de compra de maquinaria y herramientas para los talleres ya determinados con antelación.</t>
  </si>
  <si>
    <t>Drive- P187-Actividad 787</t>
  </si>
  <si>
    <t>Aun no se han reportado avances para el cumplimiento de la actividad: Generar los planes ocupacionales base para cada uno de los establecimientos de acuerdo a la población carcelaria y actividades definidas</t>
  </si>
  <si>
    <t>Mes de agosto: Mediante oficio 8340 SUBDA GACOC 2016IE0020901 de fecha 30 de agosto de 2016 se presentó informe a la Subdirectora de las acciones adelantadas, como de las novedades en el proceso de optimización de los planes ocupacionales de los ERON incluidos en plan de acción.</t>
  </si>
  <si>
    <t>Drive- P121- Actividad 793</t>
  </si>
  <si>
    <t>Aun no se han reportado avances para el cumplimiento de la actividad: Realizar las modificaciones aprobadas por la junta en el Aplicativo SISIPEC, retroalimentando a los establecimientos de Reclusión por intermedio de las Direcciones Regionales</t>
  </si>
  <si>
    <t>Mes de agosto:Mediante Acta 0819 del 19 de agosto de 2016 se reunió el grupo de actividades ocupacionales con la Subdirectora de Desarrollo de Actividades Productivas para evaluar las peticiones enviadas por los Establecimientos de Reclusión aprobando presupuesto para compra mantenimiento de maquinaria y herramienta como para el apoyo de las áreas laborales.</t>
  </si>
  <si>
    <t>Mes de septiembre: Mediante acta 819 del 19 de agosto de 2016 se analizaron los requerimientos enviados por las Direcciones Regionales las cuales una vez revisadas, se aprobó el presupuesto.
  Mediante resolución No 4254 del 29 de agosto de 2016 se asignó el presupuesto aprobado en la acta antes mencionada. Se elaboraron las respectivas pautas de ejecución de la resolución y se notificó a las Direcciones Regionales.</t>
  </si>
  <si>
    <t>Drive- P122- Actividad 799</t>
  </si>
  <si>
    <t>Aun no se han reportado avances para el cumplimiento de la actividad: Realizar seguimiento a la ejecución de recursos asignados a los Establecimientos de Reclusión verificando el estricto cumplimiento de los lineamientos impartidos.</t>
  </si>
  <si>
    <t>Mes de septiembre:Se hizo seguimiento a los puntos de venta ubicados en la Dirección Regional Occidente.</t>
  </si>
  <si>
    <t xml:space="preserve">Mes de julio:De acuerdo a la programación de CORFERIAS para la realización de los eventos a la fecha se cumplió con participación en la XIV Feria de Colonias del 14 al 24 de julio. Pendientes Feria del Hogar del 1 al 18 de septiembre y Expoartesanias (5 al 18 de diciembre).
Mes de agosto: Mediante oficio No. 8340- SUBDA- GUGEC- 9532 del 29 de julio de 2016, se presenta informe a la Subdirectora de Actividades Productivas, sobre la realización de la Feria de las Colonias del 14 al 24 de julio en CORFERIAS. 
Mes de septiembre: Mediante oficio No. 8340- SUBDA- GUGEC- 12392 del 22 de septiembre de 2016, se presenta informe a la Directora de Atención y Tratamiento, sobre la realización de la Feria del Hogar del 01 al 18 de septiembre en CORFERIAS.
</t>
  </si>
  <si>
    <t>Drive P125- Actividad 802</t>
  </si>
  <si>
    <t>Mes de julio:Se realizó visita de seguimiento a la actividad de panadería del EC Bogotá el 06/07/2016, el 22/07/2016 se realizó capacitación en normatividad sanitaria a los internos de las actividades productivas de panadería y asadero de pollos de EC Bogotá.
  Mes de agosto:Solicitud de información frente a la calidad de las materias primas en las actividades de panadería, se anexa correo electrónico del 29/8/2016. Se anexa Correo electrónico del 23/8/2016 en el que se requiere la Información no remitida por las regionales relacionada con el autodiagnóstico de las actividades productivas relacionadas con alimentos.
  Mes de septiembre:De acuerdo a la construcción del procedimiento se anexa “Correo Procedimiento actividades productivas para revisión” del 26/09/2016 con las correcciones realizadas, así mismo se anexa el borrador del “Procedimiento actividades productivas”, que se presentará a la DIRAT para aprobación.</t>
  </si>
  <si>
    <t>Mes de agosto: Oficio GATES 8430 del 05 de julio de 2016, mediante el cual se hace entrega de los estudios previos- Contrato interadministrativo “Cárceles para la paz vigencia 2016” dirigido a la Subdirectora de Gestión Contractual del Instituto. 
 Oficio 2016IE0016763 del 18/07/2016 Respuesta OFICIO GATES 08430 Corrección estudios previos.
 Oficio 09691 del 02 de agosto de 2016, mediante el cual se realizan ajustes a los estudios previos Contrato interadministrativo “Cárceles para la paz vigencia 2016”. 
 Oficio GATES 11008 del 26 de agosto de 2016, mediante el cual se realizan ajustes a los estudios previos Contrato interadministrativo “Cárceles para la paz vigencia 2016”. 
 Mes de septiembre: Mediante Resolución 4590 del 21 de septiembre de 2016, por medio de la cual se justifica una contratación directa, mediante contrato interadministrativo, para contratar la implementación del proyecto “Cárceles para la paz nacional”, durante la vigencia 2016 en la Reclusión de Mujeres de Bogotá.</t>
  </si>
  <si>
    <t>Drive- P96- Actividad 804</t>
  </si>
  <si>
    <t>Mes de septiembre:Mediante Oficio No. 2016EE0007244 del 26 de septiembre de 2016, se remitió al Doctor Genaro Alfonso Sánchez Moncaleano, Decano de la Facultad de Derecho de la Universidad Nacional de Colombia.</t>
  </si>
  <si>
    <t>Drive- P96- Actividad 805</t>
  </si>
  <si>
    <t>A la fecha no se han reportado avances para el cumplimiento de la actividad:Implementar estrategia de formación en MARC</t>
  </si>
  <si>
    <t>A la fecha no se han reportado avances para el cumplimiento de la actividad:Diseñar Sistema de Mediación Penitenciaria</t>
  </si>
  <si>
    <t>A la fecha no se han reportado avances para el cumplimiento de la actividad: Construir un manual de convivencia para articular las prácticas formales y no formales de Resolución de Conflictos</t>
  </si>
  <si>
    <t>A la fecha no se han reportado avances para el cumplimiento de la actividad: Realizar proceso de socialización</t>
  </si>
  <si>
    <t>Mes de agosto:Seguimiento conductas suicidas segundo trimestre</t>
  </si>
  <si>
    <t>Drive-P99- Actividad 813</t>
  </si>
  <si>
    <t>Mes de agosto: Seadjunta oficio GATES-11032 del 29/08/2016 se realizó retroalimentación segundo trimestre programas atención psicosocial.</t>
  </si>
  <si>
    <t>Drive-P100- Actividad 815</t>
  </si>
  <si>
    <t>Drive-P100- Actividad 816</t>
  </si>
  <si>
    <t>A la fecha no se han reportado avances para el cumplimiento de la actividad: Suscribir convenio a fin de fortalecer los programas de tto penitenciario y atención social.</t>
  </si>
  <si>
    <t xml:space="preserve"> Mes de agosto:Mediante oficio GATES-11032 del 29/08/2016 Retroalimentación segundo trimestre programas atención psicosocial páginas 7 y 8.</t>
  </si>
  <si>
    <t>A la fecha no se han reportado avances para el cumplimiento de la actividad: Socializar el estado actual del Modelo Educativo INPEC</t>
  </si>
  <si>
    <t>A la fecha no se han reportado avances para el cumplimiento de la actividad: Ajustar la estructura del Modelo Educativo INPEC</t>
  </si>
  <si>
    <t>Mes de julio:El proceso de compra de mobiliario se encuentra en proceso de adjudicación - Subasta N° 2 de 2016
  Orden de compra N° 8753 de 2016 – los elementos se recibieron el 10 de junio por un valor $ 7.266.597.
  Orden de compra N° 8754 de 2016 – los elementos se recibieron el 9 de junio por un valor $ 11.617.845.
  Queda pendiente realizar la compra de DVD e impresoras por un valor $ 6.115.558, teniendo en cuenta que fue necesario reversar una orden de compra porque el proveedor no contaba con los elementos comprados.
  Se entregaron los estudios previos para la compra de mobiliario para revisión de la Subdirección contractual.</t>
  </si>
  <si>
    <t>No se cuenta con soportes que evidencien el avance</t>
  </si>
  <si>
    <t>Drive- P112- Actividad 834</t>
  </si>
  <si>
    <t>Mes de mayo:Se llevó a cabo la asignación de recursos mediante la Resolución N° 2446 de 2016.</t>
  </si>
  <si>
    <t>Drive- P31-Actividad 837</t>
  </si>
  <si>
    <t>Mes de julio:Se entregó documento borrador de lineamientos los cuales serán retroalimentados en una mesa de trabajo con el Ministerio de Cultura, Idartes y otros aliados estratégicos.</t>
  </si>
  <si>
    <t>A la fecha no se cuenta con soportes que evidencien el avance de cumplimiento</t>
  </si>
  <si>
    <t>Mes de mayo:Se remitió oficio N° 5332, de fecha 12 de mayo de 2016, solicitando envió de informes de seguimiento a la ejecución presupuestal, por parte de los establecimientos y las Direcciones regionales.
  Se han elaborado un (1) informe de seguimiento a la ejecución del presupuesto, mediante el cual se ha evidenciado que se ha ejecutado el 9% de los recursos asignados. Se anexa oficio No. 8300 DIRAT- 8330 SUBED- 2537 del 16 de agosto de 2016.
  Se realizó una video conferencia con las direcciones regionales en las que se hicieron recomendaciones generales sobre la ejecución del presupuesto. Se anexa acta 0714 de 2016 y acta 837 del 26 de agosto de 2016.</t>
  </si>
  <si>
    <t>*Se elaboró y envió un instructivo para llevar a cabo el cargue a la plataforma de todas las personas que aspiran a presentar las pruebas, de igual forma se hizo la consolidación de todas las novedades reportadas para su finalizar el cargue de información exitosamente.
  Para SABER 11 se inscribieron aproximadamente 2,550 personas y para validación general 1.420.
  Por su parte, los establecimientos llevaron a cabo el proceso de inscripción que finalizó el 28 de mayo.
  Las pruebas SABER 11 y Validación General se presentan el 1 de agosto, después de esta fecha se elaborarán los informes correspondientes.
  Las pruebas SABER PRO serán presentadas el 21 de noviembre.
  Mes de julio:el día 1 de agosto de 2016 se aplicaron las pruebas para la validación general VG y SABER 11 con la participación de aproximadamente 3957 internos (1405 en VG y 2552 SABER 11), se está a la espera de los informes y novedades por parte de las Direcciones Regionales para consolidar el informe correspondiente. Se anexa acta N° 0714 de 2016.</t>
  </si>
  <si>
    <t>Mes de junio:A fin de definir y gestionar estrategias para la asistencia post-penitenciaria en colaboración con otras entidades públicas o privadas, mediante la resolución No. 001113 del 11 de marzo se asignó a las Direcciones Regionales: Occidente, Norte, Oriente y Viejos Caldas el valor total de ($ 87.816.907) con cargo al rubro “ATENCIÓN REHABILITACIÓN AL RECLUSO- SERVICIO POSPENITENCIARIO VIGENCIA 2016”.
  Teniendo en cuenta convenio No. 0543 celebrado con el objeto de “aunar acciones, esfuerzos, capacidades, recursos y conocimientos para la implementación y operación de CASA LIBERTAD”, suscrito el 21 de julio de 2015 entre Fundación Teatro Interno, Colsubsidio y Ministerio de Justicia y del Derecho, se llevó a cabo la asignación de $ (40.000.000), con la finalidad de llevar a cabo la adquisición de elementos mobiliarios, enseres y demás elementos para CASA LIBERTAD (proyecto para la caracterización y diagnóstico ocupacional de la PPL, que incluye posibilidades productivas para pospenados.</t>
  </si>
  <si>
    <t>*Mediante oficio No. 8310-SUBAS-07750 del 17 de junio de 2016 a las Direcciones Regionales. Se identifican los establecimientos que durante el periodo epidemiológico 5 no realizaron notificación para su respectivo seguimiento. 
*Mediante oficio No. 8310-SUBAS-08819 del 12 de julio de 2016 a las Direcciones Regionales. Se identifican los establecimientos que durante el periodo epidemiológico 6 no realizaron notificación para su respectivo seguimiento. 
 Mes de julio: Mediante oficio No. 8310-SUBAS-09525 del 02 de agosto de 2016 a las Direcciones Regionales. Se identifican los establecimientos que durante el periodo epidemiológico 7 no realizaron notificación para su respectivo seguimiento. 
 Mes de agosto: Mediante oficio No. 8310-SUBAS-011222 del 12 de septiembre de 2016 a las Direcciones Regionales. Se identifican los establecimientos que durante el periodo epidemiológico 8 no realizaron notificación para su respectivo seguimiento.</t>
  </si>
  <si>
    <t>Mes de abril:Para este periodo se realizaron las visitas en el marco de la asesoría técnica a la Notificación y Manejo de Eventos de Interés en Salud Pública a los establecimientos de: RM Bucaramanga, EPMSC-ERE Bucaramanga los días 30 de Marzo y 1 de Abril, COCUC 12 y 13 de Abril, COJAM, los días 18 y 19 de Abril, EPMSC Florencia los días 21 y 22 de Abril y EPAMSCAS Popayán ERE los días 21 y 22 del presente. Se identificaron las falencias en el proceso y se establecieron los compromisos de mejora para los mismos.
  Mes de mayo:Para este periodo se radicaron ante la DIRAT, los informes de las visitas en el marco de la asesoría técnica a la Notificación y Manejo de Eventos de Interés en Salud Pública realizadas al final del mes de Abril del presente, debido a las actividades ejecutadas ante la declaración de la emergencia carcelaria. Los establecimientos fueron: EPAMSCAS Popayán ERE los días 21 y 22, EPMSC-ERE Cali, EPAMSCAS Palmira y EPMSC Medellín los días 28 y 29 de Abril. Se identificaron las falencias en el proceso y se establecieron los compromisos de mejora para los mismos. Se anexa copia de informes con radicado 8310-SUBAS 4938, 4592 y 4706 respectivamente.
  Mes de septiembre:Se realizó jornada cívica en salud en el establecimiento d Espinal.</t>
  </si>
  <si>
    <t>Mes de julio:Se elaboraron 3 listados censales en los formatos de la Resolución 2232 de 2015 y notificación al Consorcio SAYP en las siguientes fechas:
  1. 08/07/2016 : ME 2942 , NE 2209 internos
  2. 15/07/2016 : ME 12528 , NE 19119 internos
  3. 22/07/2016 : ME 977 , NE 590 internos
  Mes de agosto:Para el mes de agosto, se entregaron 3 Certificaciones de los siguientes Listados Censales al Consorcio SAYP:
  1. 25 de agosto 2016 NE 907
  2. 12 de agosto 2016 = ME 4182 , NE 3161
  3. 5 de agosto 2016 = ME 3595 , NE 2312
  Mes de septiembre:Teniendo en cuenta el cambio normativo (Decreto 1142 del 15 de junio de 2016) el cual estableció que la base de datos se deberá entregar los 5 primeros días de cada mes, se adjunta certificación de la entrega del listado censal de la PPL a cargo del INPEC al Ministerio de salud.</t>
  </si>
  <si>
    <t>Drive- P90- Actividad 854</t>
  </si>
  <si>
    <t>Mes de julio:Se notificó el listado censal de la PPL y las novedades que lo afectan al Fondo Nacional de Salud mediante los siguientes oficios:
  * 8310 SUBAS 09389
  * 8310 SUBAS 09141
  * 8310 SUBAS 09388
  * 8310 SUBAS 09142
  * 8310 SUBAS 08891
  Mes de agosto:Se entregaron los Listados Censales al Fondo Nacional de Salud PPL-2015 y a la Unidad de Servicios Penitenciarios y Carcelarios en los siguientes oficios:
  8310-SUBAS-10924
  8310-SUBAS-10467 8310-SUBAS-10236
  8310-SUBAS-09779
  8310-SUBAS-10923
  8310-SUBAS-10468
  8310-SUBAS-10233
  8310-SUBAS-09778
  Mes de septiembre:Para el mes de septiembre, se entregaron los Listados Censales al Fondo Nacional de Salud PPL-2015 y a la Unidad de Servicios Penitenciarios y Carcelarios en los siguientes oficios:
  8310-SUBAS-12459
  8310-SUBAS-12458 8310-SUBAS-12236
  8310-SUBAS-12235
  8310-SUBAS-11975
  8310-SUBAS-11976
  8310-SUBAS-11586
  8310-SUBAS-11587</t>
  </si>
  <si>
    <t>Drive- P90- Actividad 855</t>
  </si>
  <si>
    <t>Mes de abril:Junto con la USPEC se elaboró el Manual Técnico Administrativo del Sistema Obligatorio para la Garantía de la Calidad en Salud Penitenciaria el cual fue aprobado y publicado por la USPEC. Mediante oficio 8310-SUBAS-03365 del 5 de abril de 2016 le fue solicitado a la USPEC el acto administrativo con el cual fue aprobado para proceder a realizar la adopción de los mismos.
  Mes de mayo:Para la adopción de los manuales técnicos por parte del INPEC la Oficina Asesora de Planeación solicitó remitir oficio en el cual se solicite la eliminación de la ruta virtual de los que deroga los manuales técnicos. Se hace socialización de los manuales técnicos a las 6 regionales con los establecimientos de su jurisdicción quedando consignado en las actas 0506 del 24 de mayo, 0517 del 26 de mayo y 0521 del 27 de mayo de 2016.
  Mes de junio:Mediante resolución 2897 de fecha 10 de junio de 2016 fueron adoptados los manuales técnicos por el INPEC, los cuales se encuentran publicados en la ruta virtual del Instituto. Se anexa copia de la Resolución.</t>
  </si>
  <si>
    <t>Mes de julio:Se definen elaborar procedimiento para el lavado y desinfección de instrumental y limpieza y desinfección de áreas y superficies. Soporte acta No. 0723 del 7 de julio de 2016.
Mes de agosto:Se realiza procedimiento relacionado con los procesos de bioseguridad. Se anexa como soporte el documento</t>
  </si>
  <si>
    <t>Drive- P181- Actividad 861</t>
  </si>
  <si>
    <t>Mes de septiembre: Se realizó documento de Lineamiento – Protocolo de Visita Íntima en los ERON que contiene seguimiento a las acciones de salud pública por cuanto se desarrollan los siguientes temas:
  -Condiciones de infraestructura que requieren las áreas para el desarrollo de la visita íntima en ERON.
  -Criterios de limpieza, desinfección de áreas y mantenimiento de las áreas de visita íntima
  -Salud Sexual y Reproductiva
  Acciones para la Educación en Salud.
  El documento fue revisado por las responsables de los temas en el grupo salud pública y se entregó para revisión a la Dirección de Atención y Tratamiento el 23-09-16.</t>
  </si>
  <si>
    <t>*Mediante informe 8310-SUBAS-08269 se presenta informe de gestión de los servicios de salud de la PPL.
*Mediante informe 8310-SUBAS-08269 se presenta informe de gestión de los servicios de salud de la PPL.
  Mes de julio:Mediante informe 8310-SUBAS-11208 se presenta informe de gestión de los servicios de salud de la PPL.
  Mes de agosto:Mediante informe 8310-SUBAS-11208 se presenta informe de gestión de los servicios de salud de la PPL.</t>
  </si>
  <si>
    <t>Mes de julio:Para este período, se programaron las videos conferencias los días 18 y 19 de julio; en esta oportunidad se abordó el tema: “Tuberculosis en los Establecimientos Penitenciarios y Carcelarios del país. Se revisaron aspectos como la notificación de los EISP en los ERON para el Período VI, el paciente sintomático respiratorio, los factores de riesgo, criterios de diagnóstico y las acciones para el manejo de los pacientes con TB.
  Como evidencia, se soportan las Actas No. 635 y 636.</t>
  </si>
  <si>
    <t>Drive-P89- Actividad 869</t>
  </si>
  <si>
    <t xml:space="preserve">Mes de julio: Se adjunta informe ante la DIRAT mediante oficio No. 8310-SUBAS-9524, de fecha 02 de agosto de 2016,  los establecimientos que durante el periodo epidemiológico 7 no realizaron notificación o se encuentran en silencio epidemiológico.
Mes de agosto: Se adjunta informe ante la DIRAT mediante oficio No. 8310-SUBAS-11221, de fecha 31 de agosto de 2016,  los establecimientos que durante el periodo epidemiológico 8 no realizaron notificación o se encuentran en silencio epidemiológico.
</t>
  </si>
  <si>
    <t>Drive- P89- Actividad 870</t>
  </si>
  <si>
    <t>*Se adjunta informe a las Regionales mediante oficio No. 8310-SUBAS-7749, de fecha 17 de junio de 2016. Se identifican los establecimientos que durante el periodo epidemiológico 5 no realizaron notificación para su respectivo seguimiento.
*Se adjunta informe a las Regionales mediante oficio No. 8310-SUBAS-7750, de fecha 17 de junio de 2016. Se identifican los establecimientos que durante el periodo epidemiológico 6 no realizaron notificación para su respectivo seguimiento.
 Mes de julio: Se adjunta informe a las Regionales mediante oficio No. 8310-SUBAS-9525, de fecha 02 de agosto de 2016. Se identifican los establecimientos que durante el periodo epidemiológico 7 no realizaron notificación para su respectivo seguimiento.
 Mes de agosto: Mediante oficio No. 8310-SUBAS-011222 del 12 de septiembre de 2016 a las Direcciones Regionales. Se identifican los establecimientos que durante el periodo epidemiológico 8 no realizaron notificación para su respectivo seguimiento.</t>
  </si>
  <si>
    <t>Drive- P89- Actividad 872</t>
  </si>
  <si>
    <t>Según el seguimiento efectuado a las Direcciones Regionales a la fecha se ha participado en la XII feria de jóvenes empresarios realizada en Corferias (19 al 22 de mayo) y la feria de Tunja.</t>
  </si>
  <si>
    <t>Mes de agosto:De acuerdo a solicitud realizada mediante oficio N° 400­DRORI­ARTRA­004280 de 19 de julio de 2016 Replanteamiento fecha encuentro regional Oriente.
  Se procede a cambiar la fecha del encuentro con la regional Oriente para el 6 y 7 de Octubre de 2016 mediante correo electrónico.
  Acta No 0796 del 16/08/2016 Videoconferencia encuentros regionales de enfoque diferencial.
  Correo electrónico cambio de fechas para los encuentros regionales de acuerdo a la videoconferencia del 16/08/2016.
  Se adjunta presentación Videoconferencia 16 de agosto encuentros Regionales.
  Se adjunta Manual Metodologías participativas.
  Mes de septiembre:El 08 y 09 de septiembre de 2016 se realizó en la Regional Viejo Caldas “Primer encuentro sobre políticas públicas con enfoque diferencial”.
  Mediante oficio 600-ARTRA- DIREG- 4992 del 26 de septiembre se presentó a la Doctora Roselin Martínez Rosales, Directora de Atención y Tratamiento informe final sobre el encuentro realizado en la Regional Viejo Caldas.</t>
  </si>
  <si>
    <t>En cumplimiento al programa de socialización del manual de contratación se realizaron en el mes de agosto 6 videoconferencias  y en septiembre se llevaron a cabo actividades de capacitación consistentes en la supervisión a los contratos, el  uso de la plataforma secop II y apoyo a consultas a traves de correo electrónico .</t>
  </si>
  <si>
    <t xml:space="preserve">Se pueden ubicar en el computador del Profesional Especializado de la Dirección de Gestión Corporativa </t>
  </si>
  <si>
    <t xml:space="preserve">Se cuenta con el plan anual de adquisiciones aprobado en el mes de enero de 2016, el cual fue modificado y actualizado en el mes de julio de 2016 </t>
  </si>
  <si>
    <t xml:space="preserve">Se adquirieron las herramientas tecnológicas (Compra de Equipos mediante selección abreviada, Contratos 179, 180, 181 y 183 de 2016)  a las siguientes 14 dependencias: CAMIS ERE ACASIAS (COLONIA AGRICOLA); COIBA PICALEÑA; EPMSC ESPINAL; EPMSCAS COMBITA; REGIONAL NOROESTE; REGIONAL OCCIDENTE; COMPLEJO COJAM JAMUNDI; REGIONAL ORIENTE;   EPMSC ERE JP BUCARAMANGA; COMPLEJO METROPÓLITANO DE CUCUTA; REGIONAL VIEJO CALDAS; EPAMS PC ERE DORADA; REGIONAL NORTE Y SEDE CENTRAL.
</t>
  </si>
  <si>
    <t>Se realizó el cronograma para las capacitaciones a las siguientes 14 dependencias:  CAMIS ERE ACASIAS (COLONIA AGRICOLA); COIBA PICALEÑA; EPMSC ESPINAL; EPMSCAS COMBITA; REGIONAL NOROESTE; REGIONAL OCCIDENTE; COMPLEJO COJAM JAMUNDI; REGIONAL ORIENTE;   EPMSC ERE JP BUCARAMANGA; COMPLEJO METROPÓLITANO DE CUCUTA; REGIONAL VIEJO CALDAS; EPAMS PC ERE DORADA; REGIONAL NORTE Y SEDE CENTRAL.</t>
  </si>
  <si>
    <t>Se requierió al Archivo General de la Nación el pronunciamiento respecto de la convalidación de las TRV y TRD;  El archivo General de la Nación citó al comité preevaluador para la aprobación de las TVD y se esta a la espera del comité evaluador de la AGN</t>
  </si>
  <si>
    <t>Se presentaron los estudios previos para contratar la organización de fondo acumulado  y aplicación de tablas de valoración, los cuales fueron devueltos por el area precontractual, en razon a que para adelantar el proceso de contratación se requiere la convalidación de las TVD.</t>
  </si>
  <si>
    <t>Se cumplió con las  capacitaciones programadas para la politica de cero papel así: junio 24 Regional Central; julio 26 Sede Central; julio 27 Escuela de Formación Penintenciaria y Grupo de Tutelas; agosto 01 COMEB-La Picota; agosto 3 Escuela Penitenciaria; agosto 17 y 18 Dirección de Gestión Corporativa; agosto 18 COMEB -Picota y agosto 23 Establecimiento Carcelario Bogotá - Modelo.</t>
  </si>
  <si>
    <t>Se atendieron las recomendaciones dadas por la Oficina Asesora de Planeación al documento de PGD y se presentará al Comité Institucional de Desarrollo Administrativo para su aprobación.</t>
  </si>
  <si>
    <t>Se esta en el proceso de subir a la herramienta ISOlusión el PGD y presentarlo al Comité Institucional de Desarrollo Administrativo</t>
  </si>
  <si>
    <t>Toda vez que no se ha aprobado por el Comité el PGD no se puede cumplir con esta actividad</t>
  </si>
  <si>
    <t>Esta actividad esta sujeta a la aprobación de las Tablas de Retención Documental por parte del Archivo General de la Nación, el cual se espera que las apruebe antes de finalizar el año.</t>
  </si>
  <si>
    <t>Se presentaron las Tablas de Retención Documental al Archivo General de la Nación con las recomendaciones realizadas por ese organismo el 15 de julio de 2016 con radicado interno 2016IE005020.</t>
  </si>
  <si>
    <t xml:space="preserve">Se implementó el Manual Contable, el cual esta publicado en la Ruta virtual en el link:http://rutavirtual.inpec.gov.co/moodle/file.php/1361/PA-GF-M01_V01_Manual_Contable.pdf; adicionalmente se socializó junto con los procedimientos a nivel nacional mediante oficio 85001DIGEC-GRUCON-00741 del 7 de abril de 2016 y comunicado mediante correo electrónico de fecha 12 de abril de 2016. </t>
  </si>
  <si>
    <t>Eliminado por PLANTIC 2016 mediante Acta N° 10 del 27 de julio de 2016 Comité Institucional de Desarrollo Administrativo</t>
  </si>
  <si>
    <t>El avance de la implementación de la estrategia de gobierno en linea presenta un avance de xx% soportandose en el cumplimiento de las actividades relacionadas tales como la verificación e identificación de datos abiertos, la publicacion y actualización en la pagina web y en el link de acceso a la información publica la información correspondiente de rendición de cuentas equivalentes al cronograma presuouesto, información de consulta para ciudadania y grupos de interes y el analisis del estado de la rendición de cuentas, por otro lado se realizo actualuzación de la ruta virtual de acuerdo a circulares o directivas de las dependencias involucradas.</t>
  </si>
  <si>
    <t>Esta actividad se ejecutará para el cuarto trimestre, teniendo en cuenta que primero se debe aprobar la Guia y normas de las buenas prácticas de Seguridad de la Información, con el objeto de definir y tratar los riesgos del sistema en base a la presentación que dejo la consultoria de Newnet.</t>
  </si>
  <si>
    <t xml:space="preserve">GRUPO PROYECCION E IMPLEMENTACION TECNOLOGICA </t>
  </si>
  <si>
    <t>Mediante el uso del correo institucional, se realizo la sensibilización de la política de seguridad de la información, asi mismo en la inducción a nuevos funcionarios el dia 04 de octubre se hizo hincapie al Sistema, en el auditorio de la Sede Central Bogotá.</t>
  </si>
  <si>
    <t>-AZ- SISTEMA DE SEGURIDAD DE LA INFORMACION - GRUPO PROYECCION E IMPLEMENTACION TECNOLOGICA - Las evidencias reposan en archivo mágnetico ruta C:/Users/MARTHA CORDON SCENTRAL/Documentos/2016/PLAN DE ACCION 2016/EVIDENCIAS SEGUIMIENTO III TRIMESTRE.</t>
  </si>
  <si>
    <t>Se avanzo en los ajustes de la guía de las buenas prácticas de la seguridad de la Información, socializandola en algunas oficinas  y grupos involucrados como: Dirección Gestión Corporativa, Grupo Presupuesto, Grupo Lógisto, Grupo Bienes e Inmuebles,  Subdirección Contractual, Hojas de vida de la Subdirecciín de Talento Humano,  Grupo Administración de la información y Grupo Administración de las Tecnologías para las obsevaciones pertinentes y modificaciones en la Guía.</t>
  </si>
  <si>
    <t>Teniendo en cuenta el radicado No: 87975/2016 emitido por la Procuraduria General de la Nación, en la cual establecen observaciones orientadas a garantizar el cumplimiento de los principios constitucionales respecto a: 1) Principio de transparencia, 2) Contratación directa 3) Estudio de mercado 4) acuerdo de confidencialidad; A pesar de haberse realizado gestión al proceso en conjunto con otras dependencias; no se concerto la realización de la fase de estudios técnicos, de mercado, tipo de contratación y financieros, teniendo en cuenta las consideraciones enunciadas por este ente de control. El Director General y la mesa de trabajo define realizar una PRORROGA, suscrita por un año de vigencia, en las mismas condiciones de los contratos actualmente vigentes, con el objeto de garantizar la prestación del servicio de telefonia y bloqueo al 100% con los operadores actuales, fijado mediante acta 228 del 15/09/2016.</t>
  </si>
  <si>
    <t xml:space="preserve">ACTAS - AZ - 01- PROCESO LICITACION PUBLICA (TELEFONIA INTERNOS SISTEMA DE INHIBICION Y/O BLOQUEO 02/2016 - COORDINACION GRUPO DE PROYECCION E IMPLEMENTACION TECNOLOGICA. La evidencia del oficio y acta reportados en P.A, reposa en archivo mágnetico ruta: C:\Users\MARTHA CORDON SCENTRAL\Documentos\2016\PLAN DE ACCION 2016\EVIDENCIAS SEGUIMIENTO III TRIMESTRE Correo electronico: orlando.avelino@inpec.gov.co - fabiola.virguez@inpec.gov.co </t>
  </si>
  <si>
    <t>Teniendo en cuenta la visita que se realizo a la Secretaria de Seguridad de Medellin, de seguimiento al proceso de Inhibidores de señal para el ERON de Bellavista, la alcaldia de Medellin mediante comunicado 9147 da a conocer las consideraciones desde el punto de vista técnico y de contratación relacionada con el proceso.</t>
  </si>
  <si>
    <t>CARPETA BLOQUEADORES MEDELLIN BELLAVISTA GRUPO PROYECCION E IMPLEMENTACION TECNOLOGICA - El comunicado 9147 reportado en P.A reposa en archivo mágnetico ruta: C:\Users\MARTHA CORDON SCENTRAL\Documentos\2016\PLAN DE ACCION 2016\EVIDENCIAS SEGUIMIENTO III TRIMESTRE.</t>
  </si>
  <si>
    <t>Se remite oficio No: 2773 del 12/09/2016 a la USPEC para solicitar el estado actual de los procesos: Implementación de salas para la realización de audiencias virtuales en los establecimientos de reclusión del orden nacional, elemento a adquirir: Unidad de control multipunto MCU, cuyas especificaciones técnicas se enviaron el 01 de marzo de 2016.</t>
  </si>
  <si>
    <t>ARCHIVO OFICINA DE SISTEMAS DE INFORMACION - GRUPO ADMINISTRACION DE LAS TECNOLOGIAS DE LA INFORMACION. El oficio 2773 reposa en archivo magnetico ruta: C/Users/MARTHA CORDON/SCENTRAL/Documentos/2016/PLAN DE ACCION 2016/EVIDENCIAS SEGUIMIENTO III TRIMESTRE.</t>
  </si>
  <si>
    <t>De acuerdo al direccionamiento de MINTIC para la fase I de planeación se determinaron las actividades a seguir, dentro de las cuales se realizo la construccion del plan de diágnostico, con la metodologia PMI. Asi mismo se definieron los formatos para obtener el inventario de TI.</t>
  </si>
  <si>
    <t>ARCHIVO OFICINA DE SISTEMAS DE INFORMACION - GRUPO ADMINISTRACION DE LAS TECNOLOGIAS DE LA INFORMACION. La tabla de actividades de la fase I - planeación de IPV6 reposa en archivo magnetico ruta: C/Users/MARTHA CORDON/SCENTRAL/Documentos/2016/PLAN DE ACCION 2016/EVIDENCIAS SEGUIMIENTO III TRIMESTRE.</t>
  </si>
  <si>
    <t>El plan de implementación queda pendiente por ejecutar, ya que este depende del resultado final del diágnostico del inventario de equipos.</t>
  </si>
  <si>
    <t>RESPONSABLE GRUPO ADMINISTRACION DE LAS TECNOLOGIAS DE LA INFORMACION</t>
  </si>
  <si>
    <t>A la fecha no se han reportado avances para el cumplimiento de la actividad: Apoyo tecnico a entidades que requieran informacion del INPEC.</t>
  </si>
  <si>
    <t>A la fecha no se reporta avances, respecto al seguimiento de las redes y equipos de computo a la USPEC.</t>
  </si>
  <si>
    <t>GRUPO ADMINISTRACION DE LAS TECNOLOGIAS DE LA INFORMACION</t>
  </si>
  <si>
    <t>Se publico la licitacion número 3 de 2016 en el Portal unico de contratación estatal SECOP II el 28 de septiembre para  Adquirir,instalar y poner en funcionamiento la red eléctrica y logica para la Sede Central, a fecha 29 de septiembre se estan recibiendo observaciones por parte de los posibles oferentes a los estudios previos y proyecto de pliego de condiciones.</t>
  </si>
  <si>
    <t>ARCHIVO OFICINA DE SISTEMAS DE INFORMACION - GRUPO ADMINISTRACION DE LAS TECNOLOGIAS DE LA INFORMACION. El oficio reposa en archivo magnetico ruta: C/Users/MARTHA CORDON/SCENTRAL/Documentos/2016/PLAN DE ACCION 2016/EVIDENCIAS SEGUIMIENTO III TRIMESTRE.</t>
  </si>
  <si>
    <t>El día 12 de Septiembre la directora de la EPN, remite el proyecto para la renovación técnologica, a la Oficina de Sistemas de Información para su respectiva revisión y ajustes pertinentes.  teniendo en cuenta que se debe concertar con OFPLA para que este proyecto quede radicado por la USPEC.</t>
  </si>
  <si>
    <t>ARCHIVO OFICINA DE SISTEMAS DE INFORMACION - GRUPO ADMINISTRACION DE LAS TECNOLOGIAS DE LA INFORMACION. El oficio del proyecto reposa en archivo magnetico ruta: C/Users/MARTHA CORDON/SCENTRAL/Documentos/2016/PLAN DE ACCION 2016/EVIDENCIAS SEGUIMIENTO III TRIMESTRE.</t>
  </si>
  <si>
    <t>Integración del sistema VISITEL en 14 ERON de la regional Oriente, informe de integracion ERON de la regional Occidente.</t>
  </si>
  <si>
    <t>GRUPO ADMINISTRACION DE LA INFORMACION - Anexo informe y actas de implementación de Visitel en ERON de la regionales Oriente y Occidente ruta: C:\Users\MARTHA CORDON SCENTRAL\Documentos\2016\PLAN DE ACCION 2016\EVIDENCIAS SEGUIMIENTO III TRIMESTRE.</t>
  </si>
  <si>
    <t>Mediante actas 190, 200, 208, 288 y acta del 07 de julio, se realizan capacitacion a funcionarios en los modulos de Sisipec Web.</t>
  </si>
  <si>
    <t>GRUPO ADMINISTRACION DE LA INFORMACION - Las actas reportadas reposan en la ruta: C/Users/MARTHA CORDON SCENTRAL/Documentos/2016/PLAN DE ACCION 2016/EVIDENCIAS SEGUIMIENTO III TRIMESTRE.</t>
  </si>
  <si>
    <t>A la fecha no se han reportado avances para el cumplimiento de la actividad</t>
  </si>
  <si>
    <t>Mediante acta No: 06 se da informe general de usarios y equipos migrados al dominio Inpec.net, operando a la perfección con los aplicativos misionales del INPEC. De 562 usuarios en la sede central, a la fecha se han migrado al dominio Inpec. net. 298 usuarios, quedando pendiente por migrar un 47%.</t>
  </si>
  <si>
    <t>ARCHIVO OFICINA DE SISTEMAS DE INFORMACION - GRUPO ADMINISTRACION DE LAS TECNOLOGIAS DE LA INFORMACION. El acta No: 06 reposa en archivo magnetico ruta: C/Users/MARTHA CORDON/SCENTRAL/Documentos/2016/PLAN DE ACCION 2016/EVIDENCIAS SEGUIMIENTO III TRIMESTRE.</t>
  </si>
  <si>
    <t xml:space="preserve">De acuerdo a los compromisos citados en las reunión del Comité Institucional de Desarrollo Administrativo, se ejecutaron los compromisos y activades encaminadas a mejorar la calidad de la información, planteados en mesas de trabajo por la OFISI, en la matriz se anexa las rutas publicadas en el link de tranparencia y acceso a la información pública. </t>
  </si>
  <si>
    <t>GRUPO ADMINISTRACION DE LA INFORMACION - Anexo matriz compromisos ruta: C:\Users\MARTHA CORDON SCENTRAL\Documentos\2016\PLAN DE ACCION 2016\EVIDENCIAS SEGUIMIENTO III TRIMESTRE.</t>
  </si>
  <si>
    <t>El Director General y la mesa de trabajo define realizar una PRORROGA, suscrita por un año de vigencia, en las mismas condiciones de los contratos actualmente vigentes, con el objeto de garantizar la prestación del servicio de telefonia y bloqueo al 100% con los operadores actuales, fijado mediante acta 228 del 15/09/2016.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</si>
</sst>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_-;\-* #,##0_-;_-* &quot;-&quot;_-;_-@"/>
    <numFmt numFmtId="166" formatCode="_(* #,##0.0_);_(* \(#,##0.0\);_(* &quot;-&quot;??_);_(@_)"/>
  </numFmts>
  <fonts count="25" x14ac:knownFonts="1">
    <font>
      <sz val="11"/>
      <color rgb="FF000000"/>
      <name val="Calibri"/>
    </font>
    <font>
      <b/>
      <sz val="12"/>
      <name val="Calibri"/>
      <family val="2"/>
    </font>
    <font>
      <sz val="11"/>
      <color rgb="FF000000"/>
      <name val="Calibri"/>
      <family val="2"/>
    </font>
    <font>
      <sz val="9"/>
      <color rgb="FF000000"/>
      <name val="Arial Narrow"/>
      <family val="2"/>
    </font>
    <font>
      <b/>
      <sz val="9"/>
      <color rgb="FF000000"/>
      <name val="Arial Narrow"/>
      <family val="2"/>
    </font>
    <font>
      <sz val="9"/>
      <name val="Arial Narrow"/>
      <family val="2"/>
    </font>
    <font>
      <sz val="9"/>
      <color rgb="FFFFFFFF"/>
      <name val="Arial Narrow"/>
      <family val="2"/>
    </font>
    <font>
      <u/>
      <sz val="9"/>
      <color rgb="FF000000"/>
      <name val="Arial Narrow"/>
      <family val="2"/>
    </font>
    <font>
      <b/>
      <sz val="9"/>
      <name val="Arial Narrow"/>
      <family val="2"/>
    </font>
    <font>
      <strike/>
      <sz val="9"/>
      <color rgb="FF000000"/>
      <name val="Arial Narrow"/>
      <family val="2"/>
    </font>
    <font>
      <strike/>
      <sz val="9"/>
      <name val="Arial Narrow"/>
      <family val="2"/>
    </font>
    <font>
      <i/>
      <sz val="9"/>
      <color rgb="FF000000"/>
      <name val="Arial Narrow"/>
      <family val="2"/>
    </font>
    <font>
      <b/>
      <i/>
      <sz val="9"/>
      <name val="Arial Narrow"/>
      <family val="2"/>
    </font>
    <font>
      <sz val="9"/>
      <color rgb="FFFF0000"/>
      <name val="Arial Narrow"/>
      <family val="2"/>
    </font>
    <font>
      <u/>
      <sz val="9"/>
      <color rgb="FF0000FF"/>
      <name val="Arial Narrow"/>
      <family val="2"/>
    </font>
    <font>
      <b/>
      <sz val="9"/>
      <color theme="0"/>
      <name val="Arial Narrow"/>
      <family val="2"/>
    </font>
    <font>
      <sz val="9"/>
      <color theme="0"/>
      <name val="Arial Narrow"/>
      <family val="2"/>
    </font>
    <font>
      <sz val="11"/>
      <color rgb="FF000000"/>
      <name val="Calibri"/>
      <family val="2"/>
    </font>
    <font>
      <sz val="9"/>
      <color theme="1"/>
      <name val="Arial Narrow"/>
      <family val="2"/>
    </font>
    <font>
      <sz val="11"/>
      <color theme="0"/>
      <name val="Calibri"/>
      <family val="2"/>
    </font>
    <font>
      <strike/>
      <sz val="9"/>
      <color theme="0"/>
      <name val="Arial Narrow"/>
      <family val="2"/>
    </font>
    <font>
      <sz val="9"/>
      <color indexed="81"/>
      <name val="Tahoma"/>
      <family val="2"/>
    </font>
    <font>
      <b/>
      <sz val="9"/>
      <color indexed="81"/>
      <name val="Tahoma"/>
      <family val="2"/>
    </font>
    <font>
      <u/>
      <sz val="9"/>
      <color theme="0"/>
      <name val="Arial Narrow"/>
      <family val="2"/>
    </font>
    <font>
      <sz val="9"/>
      <color rgb="FF000000"/>
      <name val="Arial Narrow"/>
    </font>
  </fonts>
  <fills count="14">
    <fill>
      <patternFill patternType="none"/>
    </fill>
    <fill>
      <patternFill patternType="gray125"/>
    </fill>
    <fill>
      <patternFill patternType="solid">
        <fgColor rgb="FFDEEAF6"/>
        <bgColor rgb="FFDEEAF6"/>
      </patternFill>
    </fill>
    <fill>
      <patternFill patternType="solid">
        <fgColor rgb="FF0070C0"/>
        <bgColor rgb="FFDEEAF6"/>
      </patternFill>
    </fill>
    <fill>
      <patternFill patternType="solid">
        <fgColor rgb="FF0070C0"/>
        <bgColor indexed="64"/>
      </patternFill>
    </fill>
    <fill>
      <patternFill patternType="solid">
        <fgColor theme="5" tint="-0.249977111117893"/>
        <bgColor rgb="FFDEEAF6"/>
      </patternFill>
    </fill>
    <fill>
      <patternFill patternType="solid">
        <fgColor theme="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249977111117893"/>
        <bgColor rgb="FFDEEAF6"/>
      </patternFill>
    </fill>
    <fill>
      <patternFill patternType="solid">
        <fgColor rgb="FF002060"/>
        <bgColor indexed="64"/>
      </patternFill>
    </fill>
    <fill>
      <patternFill patternType="solid">
        <fgColor rgb="FF00B0F0"/>
        <bgColor indexed="64"/>
      </patternFill>
    </fill>
    <fill>
      <patternFill patternType="solid">
        <fgColor theme="4" tint="0.59999389629810485"/>
        <bgColor indexed="64"/>
      </patternFill>
    </fill>
    <fill>
      <patternFill patternType="solid">
        <fgColor rgb="FF7030A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style="double">
        <color auto="1"/>
      </right>
      <top style="double">
        <color auto="1"/>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double">
        <color auto="1"/>
      </left>
      <right style="double">
        <color auto="1"/>
      </right>
      <top/>
      <bottom style="double">
        <color auto="1"/>
      </bottom>
      <diagonal/>
    </border>
  </borders>
  <cellStyleXfs count="3">
    <xf numFmtId="0" fontId="0" fillId="0" borderId="0"/>
    <xf numFmtId="0" fontId="2" fillId="0" borderId="0"/>
    <xf numFmtId="9" fontId="17" fillId="0" borderId="0" applyFont="0" applyFill="0" applyBorder="0" applyAlignment="0" applyProtection="0"/>
  </cellStyleXfs>
  <cellXfs count="361">
    <xf numFmtId="0" fontId="0" fillId="0" borderId="0" xfId="0" applyFont="1" applyAlignment="1"/>
    <xf numFmtId="0" fontId="0" fillId="0" borderId="0" xfId="0" applyFont="1" applyAlignment="1"/>
    <xf numFmtId="1"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6" borderId="2"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0" fontId="8" fillId="0" borderId="0" xfId="0" applyFont="1" applyBorder="1" applyAlignment="1" applyProtection="1">
      <alignment horizontal="center" vertical="center" wrapText="1"/>
    </xf>
    <xf numFmtId="0" fontId="18" fillId="0" borderId="0" xfId="0" applyFont="1" applyBorder="1" applyAlignment="1" applyProtection="1">
      <alignment horizontal="center"/>
    </xf>
    <xf numFmtId="0" fontId="4" fillId="0" borderId="0" xfId="0" applyFont="1" applyFill="1" applyBorder="1" applyAlignment="1" applyProtection="1">
      <alignment horizontal="center" vertical="center" wrapText="1"/>
    </xf>
    <xf numFmtId="0" fontId="15" fillId="9" borderId="2" xfId="0" applyFont="1" applyFill="1" applyBorder="1" applyAlignment="1" applyProtection="1">
      <alignment horizontal="center" vertical="center" wrapText="1"/>
    </xf>
    <xf numFmtId="14" fontId="19" fillId="10" borderId="0" xfId="0" applyNumberFormat="1" applyFont="1" applyFill="1" applyAlignment="1">
      <alignment horizontal="center" vertical="center"/>
    </xf>
    <xf numFmtId="0" fontId="3" fillId="0" borderId="2" xfId="0" applyNumberFormat="1" applyFont="1" applyBorder="1" applyAlignment="1">
      <alignment horizontal="center" vertical="center"/>
    </xf>
    <xf numFmtId="9" fontId="3" fillId="0" borderId="2" xfId="2" applyFont="1" applyBorder="1" applyAlignment="1">
      <alignment horizontal="center" vertical="center"/>
    </xf>
    <xf numFmtId="14" fontId="3"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 fontId="3" fillId="0" borderId="2" xfId="0" applyNumberFormat="1" applyFont="1" applyFill="1" applyBorder="1" applyAlignment="1">
      <alignment horizontal="center" vertical="center"/>
    </xf>
    <xf numFmtId="9" fontId="3" fillId="0" borderId="2" xfId="0" applyNumberFormat="1" applyFont="1" applyFill="1" applyBorder="1" applyAlignment="1">
      <alignment horizontal="center" vertical="center"/>
    </xf>
    <xf numFmtId="43" fontId="3" fillId="0" borderId="2" xfId="0" applyNumberFormat="1"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0" fontId="16" fillId="7"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1" fontId="16" fillId="7" borderId="2" xfId="0" applyNumberFormat="1" applyFont="1" applyFill="1" applyBorder="1" applyAlignment="1">
      <alignment horizontal="center" vertical="center" wrapText="1"/>
    </xf>
    <xf numFmtId="1" fontId="20" fillId="7" borderId="2" xfId="0" applyNumberFormat="1" applyFont="1" applyFill="1" applyBorder="1" applyAlignment="1">
      <alignment horizontal="center" vertical="center" wrapText="1"/>
    </xf>
    <xf numFmtId="164" fontId="20" fillId="7" borderId="2" xfId="0" applyNumberFormat="1" applyFont="1" applyFill="1" applyBorder="1" applyAlignment="1">
      <alignment horizontal="center" vertical="center" wrapText="1"/>
    </xf>
    <xf numFmtId="14" fontId="16" fillId="7" borderId="2" xfId="0" applyNumberFormat="1" applyFont="1" applyFill="1" applyBorder="1" applyAlignment="1">
      <alignment horizontal="center" vertical="center" wrapText="1"/>
    </xf>
    <xf numFmtId="14" fontId="20" fillId="7" borderId="2" xfId="0" applyNumberFormat="1" applyFont="1" applyFill="1" applyBorder="1" applyAlignment="1">
      <alignment horizontal="center" vertical="center" wrapText="1"/>
    </xf>
    <xf numFmtId="49" fontId="16" fillId="7" borderId="2" xfId="0" applyNumberFormat="1" applyFont="1" applyFill="1" applyBorder="1" applyAlignment="1">
      <alignment horizontal="center" vertical="center" wrapText="1"/>
    </xf>
    <xf numFmtId="0" fontId="16" fillId="7" borderId="2" xfId="0" applyFont="1" applyFill="1" applyBorder="1" applyAlignment="1">
      <alignment horizontal="center" vertical="center"/>
    </xf>
    <xf numFmtId="9" fontId="16" fillId="7" borderId="2" xfId="0" applyNumberFormat="1" applyFont="1" applyFill="1" applyBorder="1" applyAlignment="1">
      <alignment horizontal="center" vertical="center"/>
    </xf>
    <xf numFmtId="164" fontId="16" fillId="7" borderId="2" xfId="0" applyNumberFormat="1" applyFont="1" applyFill="1" applyBorder="1" applyAlignment="1">
      <alignment horizontal="center" vertical="center" wrapText="1"/>
    </xf>
    <xf numFmtId="2" fontId="16" fillId="7" borderId="2" xfId="0" applyNumberFormat="1" applyFont="1" applyFill="1" applyBorder="1" applyAlignment="1">
      <alignment horizontal="center" vertical="center" wrapText="1"/>
    </xf>
    <xf numFmtId="1" fontId="10" fillId="6" borderId="2" xfId="0" applyNumberFormat="1" applyFont="1" applyFill="1" applyBorder="1" applyAlignment="1">
      <alignment horizontal="center" vertical="center" wrapText="1"/>
    </xf>
    <xf numFmtId="49" fontId="10" fillId="6" borderId="2" xfId="0" applyNumberFormat="1" applyFont="1" applyFill="1" applyBorder="1" applyAlignment="1">
      <alignment horizontal="center" vertical="center" wrapText="1"/>
    </xf>
    <xf numFmtId="9" fontId="5" fillId="6" borderId="2" xfId="0" applyNumberFormat="1" applyFont="1" applyFill="1" applyBorder="1" applyAlignment="1">
      <alignment horizontal="center" vertical="center"/>
    </xf>
    <xf numFmtId="0" fontId="3" fillId="0" borderId="2"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xf>
    <xf numFmtId="9"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49" fontId="5" fillId="0" borderId="6" xfId="0" applyNumberFormat="1" applyFont="1" applyFill="1" applyBorder="1" applyAlignment="1">
      <alignment horizontal="center" vertical="center" wrapText="1"/>
    </xf>
    <xf numFmtId="1" fontId="16" fillId="7" borderId="6" xfId="0" applyNumberFormat="1" applyFont="1" applyFill="1" applyBorder="1" applyAlignment="1">
      <alignment horizontal="center" vertical="center" wrapText="1"/>
    </xf>
    <xf numFmtId="164" fontId="20" fillId="7" borderId="6" xfId="0" applyNumberFormat="1" applyFont="1" applyFill="1" applyBorder="1" applyAlignment="1">
      <alignment horizontal="center" vertical="center" wrapText="1"/>
    </xf>
    <xf numFmtId="14" fontId="20" fillId="7" borderId="6" xfId="0" applyNumberFormat="1" applyFont="1" applyFill="1" applyBorder="1" applyAlignment="1">
      <alignment horizontal="center" vertical="center" wrapText="1"/>
    </xf>
    <xf numFmtId="14" fontId="16" fillId="7" borderId="6" xfId="0" applyNumberFormat="1" applyFont="1" applyFill="1" applyBorder="1" applyAlignment="1">
      <alignment horizontal="center" vertical="center" wrapText="1"/>
    </xf>
    <xf numFmtId="49" fontId="16" fillId="7" borderId="6" xfId="0" applyNumberFormat="1" applyFont="1" applyFill="1" applyBorder="1" applyAlignment="1">
      <alignment horizontal="center" vertical="center" wrapText="1"/>
    </xf>
    <xf numFmtId="0" fontId="16" fillId="7" borderId="6" xfId="0" applyFont="1" applyFill="1" applyBorder="1" applyAlignment="1">
      <alignment horizontal="center" vertical="center"/>
    </xf>
    <xf numFmtId="9" fontId="16" fillId="7" borderId="6" xfId="0" applyNumberFormat="1" applyFont="1" applyFill="1" applyBorder="1" applyAlignment="1">
      <alignment horizontal="center" vertical="center"/>
    </xf>
    <xf numFmtId="164" fontId="13" fillId="0" borderId="6"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0" fontId="16" fillId="7" borderId="6" xfId="0" applyFont="1" applyFill="1" applyBorder="1" applyAlignment="1">
      <alignment horizontal="center" vertical="center" wrapText="1"/>
    </xf>
    <xf numFmtId="0" fontId="20" fillId="7" borderId="6" xfId="0" applyFont="1" applyFill="1" applyBorder="1" applyAlignment="1">
      <alignment horizontal="center" vertical="center" wrapText="1"/>
    </xf>
    <xf numFmtId="1" fontId="20" fillId="7" borderId="6" xfId="0" applyNumberFormat="1" applyFont="1" applyFill="1" applyBorder="1" applyAlignment="1">
      <alignment horizontal="center" vertical="center" wrapText="1"/>
    </xf>
    <xf numFmtId="164" fontId="16" fillId="7" borderId="6" xfId="0" applyNumberFormat="1" applyFont="1" applyFill="1" applyBorder="1" applyAlignment="1">
      <alignment horizontal="center" vertical="center" wrapText="1"/>
    </xf>
    <xf numFmtId="0" fontId="5" fillId="6" borderId="6" xfId="0" applyFont="1" applyFill="1" applyBorder="1" applyAlignment="1">
      <alignment horizontal="center" vertical="center" wrapText="1"/>
    </xf>
    <xf numFmtId="164" fontId="10" fillId="6" borderId="6" xfId="0" applyNumberFormat="1" applyFont="1" applyFill="1" applyBorder="1" applyAlignment="1">
      <alignment horizontal="center" vertical="center" wrapText="1"/>
    </xf>
    <xf numFmtId="1" fontId="10" fillId="6" borderId="6" xfId="0" applyNumberFormat="1" applyFont="1" applyFill="1" applyBorder="1" applyAlignment="1">
      <alignment horizontal="center" vertical="center" wrapText="1"/>
    </xf>
    <xf numFmtId="49" fontId="10" fillId="6" borderId="6" xfId="0" applyNumberFormat="1" applyFont="1" applyFill="1" applyBorder="1" applyAlignment="1">
      <alignment horizontal="center" vertical="center" wrapText="1"/>
    </xf>
    <xf numFmtId="49" fontId="5" fillId="6" borderId="6" xfId="0" applyNumberFormat="1" applyFont="1" applyFill="1" applyBorder="1" applyAlignment="1">
      <alignment horizontal="center" vertical="center" wrapText="1"/>
    </xf>
    <xf numFmtId="1" fontId="5" fillId="6" borderId="6" xfId="0" applyNumberFormat="1" applyFont="1" applyFill="1" applyBorder="1" applyAlignment="1">
      <alignment horizontal="center" vertical="center" wrapText="1"/>
    </xf>
    <xf numFmtId="9" fontId="5" fillId="6" borderId="6" xfId="0" applyNumberFormat="1" applyFont="1" applyFill="1" applyBorder="1" applyAlignment="1">
      <alignment horizontal="center" vertical="center"/>
    </xf>
    <xf numFmtId="0" fontId="5" fillId="6" borderId="6"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20" fillId="7" borderId="3" xfId="0" applyNumberFormat="1" applyFont="1" applyFill="1" applyBorder="1" applyAlignment="1">
      <alignment horizontal="center" vertical="center" wrapText="1"/>
    </xf>
    <xf numFmtId="14" fontId="20" fillId="7" borderId="3" xfId="0" applyNumberFormat="1" applyFont="1" applyFill="1" applyBorder="1" applyAlignment="1">
      <alignment horizontal="center" vertical="center" wrapText="1"/>
    </xf>
    <xf numFmtId="1" fontId="16" fillId="7" borderId="3" xfId="0" applyNumberFormat="1" applyFont="1" applyFill="1" applyBorder="1" applyAlignment="1">
      <alignment horizontal="center" vertical="center" wrapText="1"/>
    </xf>
    <xf numFmtId="49" fontId="16" fillId="7" borderId="3" xfId="0" applyNumberFormat="1" applyFont="1" applyFill="1" applyBorder="1" applyAlignment="1">
      <alignment horizontal="center" vertical="center" wrapText="1"/>
    </xf>
    <xf numFmtId="0" fontId="16" fillId="7" borderId="3" xfId="0" applyFont="1" applyFill="1" applyBorder="1" applyAlignment="1">
      <alignment horizontal="center" vertical="center"/>
    </xf>
    <xf numFmtId="9" fontId="16" fillId="7" borderId="3"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164" fontId="3" fillId="0" borderId="7"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xf>
    <xf numFmtId="9" fontId="3" fillId="0" borderId="7" xfId="0" applyNumberFormat="1" applyFont="1" applyFill="1" applyBorder="1" applyAlignment="1">
      <alignment horizontal="center" vertical="center"/>
    </xf>
    <xf numFmtId="0" fontId="3" fillId="0" borderId="7" xfId="0" applyFont="1" applyFill="1" applyBorder="1" applyAlignment="1">
      <alignment horizontal="center" vertical="center"/>
    </xf>
    <xf numFmtId="1"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9" fontId="3" fillId="0" borderId="3" xfId="0" applyNumberFormat="1" applyFont="1" applyFill="1" applyBorder="1" applyAlignment="1">
      <alignment horizontal="center" vertical="center"/>
    </xf>
    <xf numFmtId="0" fontId="20" fillId="7" borderId="3" xfId="0" applyFont="1" applyFill="1" applyBorder="1" applyAlignment="1">
      <alignment horizontal="center" vertical="center" wrapText="1"/>
    </xf>
    <xf numFmtId="0" fontId="16" fillId="7" borderId="3" xfId="0"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1" fontId="5" fillId="0" borderId="3" xfId="0" applyNumberFormat="1"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xf>
    <xf numFmtId="14" fontId="16" fillId="7"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1" fontId="20" fillId="7" borderId="3" xfId="0" applyNumberFormat="1" applyFont="1" applyFill="1" applyBorder="1" applyAlignment="1">
      <alignment horizontal="center" vertical="center" wrapText="1"/>
    </xf>
    <xf numFmtId="164" fontId="20" fillId="7" borderId="7" xfId="0" applyNumberFormat="1" applyFont="1" applyFill="1" applyBorder="1" applyAlignment="1">
      <alignment horizontal="center" vertical="center" wrapText="1"/>
    </xf>
    <xf numFmtId="14" fontId="20" fillId="7" borderId="7" xfId="0" applyNumberFormat="1" applyFont="1" applyFill="1" applyBorder="1" applyAlignment="1">
      <alignment horizontal="center" vertical="center" wrapText="1"/>
    </xf>
    <xf numFmtId="1" fontId="16" fillId="7" borderId="7" xfId="0" applyNumberFormat="1" applyFont="1" applyFill="1" applyBorder="1" applyAlignment="1">
      <alignment horizontal="center" vertical="center" wrapText="1"/>
    </xf>
    <xf numFmtId="49" fontId="16" fillId="7" borderId="7" xfId="0" applyNumberFormat="1" applyFont="1" applyFill="1" applyBorder="1" applyAlignment="1">
      <alignment horizontal="center" vertical="center" wrapText="1"/>
    </xf>
    <xf numFmtId="0" fontId="16" fillId="7" borderId="7" xfId="0" applyFont="1" applyFill="1" applyBorder="1" applyAlignment="1">
      <alignment horizontal="center" vertical="center"/>
    </xf>
    <xf numFmtId="9" fontId="16" fillId="7" borderId="7" xfId="0" applyNumberFormat="1" applyFont="1" applyFill="1" applyBorder="1" applyAlignment="1">
      <alignment horizontal="center" vertical="center"/>
    </xf>
    <xf numFmtId="164" fontId="3" fillId="0" borderId="3" xfId="1" applyNumberFormat="1" applyFont="1" applyFill="1" applyBorder="1" applyAlignment="1">
      <alignment horizontal="center" vertical="center" wrapText="1"/>
    </xf>
    <xf numFmtId="49" fontId="20" fillId="7" borderId="3" xfId="0" applyNumberFormat="1" applyFont="1" applyFill="1" applyBorder="1" applyAlignment="1">
      <alignment horizontal="center" vertical="center" wrapText="1"/>
    </xf>
    <xf numFmtId="164" fontId="13" fillId="0" borderId="3" xfId="0" applyNumberFormat="1"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20" fillId="7" borderId="7" xfId="0" applyFont="1" applyFill="1" applyBorder="1" applyAlignment="1">
      <alignment horizontal="center" vertical="center" wrapText="1"/>
    </xf>
    <xf numFmtId="164" fontId="16" fillId="7" borderId="3" xfId="0" applyNumberFormat="1" applyFont="1" applyFill="1" applyBorder="1" applyAlignment="1">
      <alignment horizontal="center" vertical="center" wrapText="1"/>
    </xf>
    <xf numFmtId="43" fontId="3" fillId="0" borderId="7"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4" fontId="10" fillId="0" borderId="7" xfId="0" applyNumberFormat="1" applyFont="1" applyFill="1" applyBorder="1" applyAlignment="1">
      <alignment horizontal="center" vertical="center" wrapText="1"/>
    </xf>
    <xf numFmtId="1" fontId="10" fillId="0" borderId="7"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xf>
    <xf numFmtId="0" fontId="5" fillId="0" borderId="7" xfId="0" applyFont="1" applyFill="1" applyBorder="1" applyAlignment="1">
      <alignment horizontal="center" vertical="center"/>
    </xf>
    <xf numFmtId="9" fontId="3" fillId="0" borderId="7" xfId="0" applyNumberFormat="1" applyFont="1" applyFill="1" applyBorder="1" applyAlignment="1">
      <alignment horizontal="center" vertical="center" wrapText="1"/>
    </xf>
    <xf numFmtId="1" fontId="3" fillId="7" borderId="2" xfId="0" applyNumberFormat="1" applyFont="1" applyFill="1" applyBorder="1" applyAlignment="1">
      <alignment horizontal="center" vertical="center" wrapText="1"/>
    </xf>
    <xf numFmtId="1" fontId="5" fillId="7" borderId="2" xfId="0" applyNumberFormat="1" applyFont="1" applyFill="1" applyBorder="1" applyAlignment="1">
      <alignment horizontal="center" vertical="center" wrapText="1"/>
    </xf>
    <xf numFmtId="0" fontId="16" fillId="7" borderId="2"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Fill="1" applyProtection="1"/>
    <xf numFmtId="0" fontId="0" fillId="0" borderId="0" xfId="0" applyFont="1" applyFill="1" applyAlignment="1" applyProtection="1"/>
    <xf numFmtId="0" fontId="15" fillId="9" borderId="5" xfId="0" applyFont="1" applyFill="1" applyBorder="1" applyAlignment="1" applyProtection="1">
      <alignment horizontal="center" vertical="center" wrapText="1"/>
    </xf>
    <xf numFmtId="0" fontId="3" fillId="0" borderId="5" xfId="0" applyNumberFormat="1" applyFont="1" applyBorder="1" applyAlignment="1">
      <alignment horizontal="center" vertical="center"/>
    </xf>
    <xf numFmtId="0" fontId="4" fillId="0" borderId="8"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5" borderId="8" xfId="0" applyFont="1" applyFill="1" applyBorder="1" applyAlignment="1" applyProtection="1">
      <alignment horizontal="center" vertical="center" wrapText="1"/>
    </xf>
    <xf numFmtId="0" fontId="3"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1" fontId="5" fillId="0" borderId="8" xfId="0" applyNumberFormat="1"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164" fontId="5" fillId="0" borderId="8" xfId="0" applyNumberFormat="1" applyFont="1" applyFill="1" applyBorder="1" applyAlignment="1">
      <alignment horizontal="center" vertical="center" wrapText="1"/>
    </xf>
    <xf numFmtId="164" fontId="3" fillId="0" borderId="8"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8" xfId="0" applyNumberFormat="1" applyFont="1" applyFill="1" applyBorder="1" applyAlignment="1" applyProtection="1">
      <alignment horizontal="center" vertical="center" wrapText="1"/>
      <protection locked="0"/>
    </xf>
    <xf numFmtId="14" fontId="3" fillId="0" borderId="8"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8" xfId="0" applyFont="1" applyFill="1" applyBorder="1" applyAlignment="1" applyProtection="1">
      <alignment horizontal="center" vertical="center"/>
      <protection locked="0"/>
    </xf>
    <xf numFmtId="9" fontId="3" fillId="0" borderId="8" xfId="0" applyNumberFormat="1" applyFont="1" applyFill="1" applyBorder="1" applyAlignment="1">
      <alignment horizontal="center" vertical="center"/>
    </xf>
    <xf numFmtId="0" fontId="3" fillId="0" borderId="8" xfId="0" applyFont="1" applyFill="1" applyBorder="1" applyAlignment="1" applyProtection="1">
      <alignment horizontal="center" vertical="center" wrapText="1"/>
      <protection locked="0"/>
    </xf>
    <xf numFmtId="2" fontId="3" fillId="0" borderId="8" xfId="0" applyNumberFormat="1" applyFont="1" applyFill="1" applyBorder="1" applyAlignment="1">
      <alignment horizontal="center" vertical="center" wrapText="1"/>
    </xf>
    <xf numFmtId="1" fontId="3" fillId="0" borderId="8" xfId="0" applyNumberFormat="1" applyFont="1" applyFill="1" applyBorder="1" applyAlignment="1">
      <alignment horizontal="center" vertical="center"/>
    </xf>
    <xf numFmtId="164" fontId="3" fillId="0" borderId="8" xfId="0" applyNumberFormat="1" applyFont="1" applyFill="1" applyBorder="1" applyAlignment="1" applyProtection="1">
      <alignment horizontal="center" vertical="center" wrapText="1"/>
      <protection locked="0"/>
    </xf>
    <xf numFmtId="0" fontId="3" fillId="0" borderId="8" xfId="0" applyFont="1" applyFill="1" applyBorder="1" applyAlignment="1">
      <alignment horizontal="center" vertical="center"/>
    </xf>
    <xf numFmtId="49" fontId="6" fillId="0" borderId="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14" fontId="11" fillId="0" borderId="8"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1" fontId="13" fillId="0" borderId="8"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164" fontId="14" fillId="0" borderId="8" xfId="0" applyNumberFormat="1" applyFont="1" applyFill="1" applyBorder="1" applyAlignment="1">
      <alignment horizontal="center" vertical="center" wrapText="1"/>
    </xf>
    <xf numFmtId="164" fontId="7" fillId="0" borderId="8" xfId="0" applyNumberFormat="1" applyFont="1" applyFill="1" applyBorder="1" applyAlignment="1">
      <alignment horizontal="center" vertical="center" wrapText="1"/>
    </xf>
    <xf numFmtId="164" fontId="16" fillId="0" borderId="8" xfId="0" applyNumberFormat="1" applyFont="1" applyFill="1" applyBorder="1" applyAlignment="1">
      <alignment horizontal="center" vertical="center" wrapText="1"/>
    </xf>
    <xf numFmtId="0" fontId="3" fillId="7" borderId="8" xfId="0" applyFont="1" applyFill="1" applyBorder="1" applyAlignment="1">
      <alignment horizontal="center" vertical="center" wrapText="1"/>
    </xf>
    <xf numFmtId="0" fontId="5" fillId="7" borderId="8" xfId="0" applyFont="1" applyFill="1" applyBorder="1" applyAlignment="1">
      <alignment horizontal="center" vertical="center" wrapText="1"/>
    </xf>
    <xf numFmtId="43" fontId="5" fillId="0" borderId="8"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164" fontId="3" fillId="0" borderId="8" xfId="1"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9" fontId="3" fillId="0" borderId="8" xfId="0"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0" fontId="5" fillId="0" borderId="8" xfId="1" applyFont="1" applyFill="1" applyBorder="1" applyAlignment="1">
      <alignment horizontal="center" vertical="center" wrapText="1"/>
    </xf>
    <xf numFmtId="1" fontId="5" fillId="0" borderId="8" xfId="1" applyNumberFormat="1" applyFont="1" applyFill="1" applyBorder="1" applyAlignment="1">
      <alignment horizontal="center" vertical="center" wrapText="1"/>
    </xf>
    <xf numFmtId="1" fontId="3" fillId="0" borderId="8" xfId="1" applyNumberFormat="1" applyFont="1" applyFill="1" applyBorder="1" applyAlignment="1">
      <alignment horizontal="center" vertical="center" wrapText="1"/>
    </xf>
    <xf numFmtId="49" fontId="3" fillId="0" borderId="8" xfId="1" applyNumberFormat="1" applyFont="1" applyFill="1" applyBorder="1" applyAlignment="1">
      <alignment horizontal="center" vertical="center" wrapText="1"/>
    </xf>
    <xf numFmtId="49" fontId="3" fillId="0" borderId="8" xfId="1" applyNumberFormat="1" applyFont="1" applyFill="1" applyBorder="1" applyAlignment="1" applyProtection="1">
      <alignment horizontal="center" vertical="center" wrapText="1"/>
      <protection locked="0"/>
    </xf>
    <xf numFmtId="14" fontId="3" fillId="0" borderId="8" xfId="1" applyNumberFormat="1" applyFont="1" applyFill="1" applyBorder="1" applyAlignment="1">
      <alignment horizontal="center" vertical="center" wrapText="1"/>
    </xf>
    <xf numFmtId="164" fontId="5" fillId="0" borderId="8" xfId="1" applyNumberFormat="1" applyFont="1" applyFill="1" applyBorder="1" applyAlignment="1">
      <alignment horizontal="center" vertical="center" wrapText="1"/>
    </xf>
    <xf numFmtId="0" fontId="3" fillId="0" borderId="8"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1" fontId="5" fillId="0" borderId="8" xfId="0" applyNumberFormat="1" applyFont="1" applyFill="1" applyBorder="1" applyAlignment="1" applyProtection="1">
      <alignment horizontal="center" vertical="center" wrapText="1"/>
    </xf>
    <xf numFmtId="164" fontId="5" fillId="0" borderId="8" xfId="0" applyNumberFormat="1" applyFont="1" applyFill="1" applyBorder="1" applyAlignment="1" applyProtection="1">
      <alignment horizontal="center" vertical="center" wrapText="1"/>
    </xf>
    <xf numFmtId="164" fontId="3" fillId="0" borderId="8" xfId="0" applyNumberFormat="1" applyFont="1" applyFill="1" applyBorder="1" applyAlignment="1" applyProtection="1">
      <alignment horizontal="center" vertical="center" wrapText="1"/>
    </xf>
    <xf numFmtId="1" fontId="3" fillId="0" borderId="8" xfId="0" applyNumberFormat="1" applyFont="1" applyFill="1" applyBorder="1" applyAlignment="1" applyProtection="1">
      <alignment horizontal="center" vertical="center" wrapText="1"/>
    </xf>
    <xf numFmtId="14" fontId="3" fillId="0" borderId="8" xfId="0" applyNumberFormat="1" applyFont="1" applyFill="1" applyBorder="1" applyAlignment="1" applyProtection="1">
      <alignment horizontal="center" vertical="center" wrapText="1"/>
    </xf>
    <xf numFmtId="49" fontId="3" fillId="0" borderId="8" xfId="0" applyNumberFormat="1" applyFont="1" applyFill="1" applyBorder="1" applyAlignment="1" applyProtection="1">
      <alignment horizontal="center" vertical="center" wrapText="1"/>
    </xf>
    <xf numFmtId="1" fontId="3" fillId="0" borderId="8" xfId="0" applyNumberFormat="1" applyFont="1" applyFill="1" applyBorder="1" applyAlignment="1" applyProtection="1">
      <alignment horizontal="center" vertical="center"/>
    </xf>
    <xf numFmtId="9" fontId="3" fillId="0" borderId="8" xfId="0" applyNumberFormat="1" applyFont="1" applyFill="1" applyBorder="1" applyAlignment="1" applyProtection="1">
      <alignment horizontal="center" vertical="center"/>
    </xf>
    <xf numFmtId="49" fontId="7" fillId="0" borderId="8" xfId="0" applyNumberFormat="1" applyFont="1" applyFill="1" applyBorder="1" applyAlignment="1" applyProtection="1">
      <alignment horizontal="center" vertical="center" wrapText="1"/>
    </xf>
    <xf numFmtId="164" fontId="7" fillId="0" borderId="8" xfId="0" applyNumberFormat="1" applyFont="1" applyFill="1" applyBorder="1" applyAlignment="1" applyProtection="1">
      <alignment horizontal="center" vertical="center" wrapText="1"/>
    </xf>
    <xf numFmtId="14" fontId="11" fillId="0" borderId="8" xfId="1" applyNumberFormat="1" applyFont="1" applyFill="1" applyBorder="1" applyAlignment="1">
      <alignment horizontal="center" vertical="center" wrapText="1"/>
    </xf>
    <xf numFmtId="14" fontId="16" fillId="0" borderId="8" xfId="1" applyNumberFormat="1" applyFont="1" applyFill="1" applyBorder="1" applyAlignment="1">
      <alignment horizontal="center" vertical="center" wrapText="1"/>
    </xf>
    <xf numFmtId="0" fontId="5" fillId="8" borderId="8" xfId="0"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3" fontId="3" fillId="0" borderId="8" xfId="0" applyNumberFormat="1" applyFont="1" applyFill="1" applyBorder="1" applyAlignment="1">
      <alignment horizontal="center" vertical="center" wrapText="1"/>
    </xf>
    <xf numFmtId="164" fontId="9" fillId="0" borderId="8" xfId="0" applyNumberFormat="1" applyFont="1" applyFill="1" applyBorder="1" applyAlignment="1">
      <alignment horizontal="center" vertical="center" wrapText="1"/>
    </xf>
    <xf numFmtId="0" fontId="1" fillId="0" borderId="0" xfId="0" applyFont="1" applyBorder="1" applyAlignment="1" applyProtection="1">
      <alignment vertical="center" wrapText="1"/>
    </xf>
    <xf numFmtId="0" fontId="0" fillId="0" borderId="0" xfId="0" applyFont="1" applyBorder="1" applyAlignment="1" applyProtection="1">
      <alignment horizontal="center" vertical="center"/>
    </xf>
    <xf numFmtId="0" fontId="0" fillId="0" borderId="0" xfId="0" applyFont="1" applyBorder="1" applyAlignment="1" applyProtection="1">
      <alignment vertical="center" wrapText="1"/>
    </xf>
    <xf numFmtId="0" fontId="0" fillId="0" borderId="0" xfId="0" applyFont="1" applyBorder="1" applyProtection="1"/>
    <xf numFmtId="14" fontId="0" fillId="0" borderId="0" xfId="0" applyNumberFormat="1" applyFont="1" applyBorder="1" applyAlignment="1" applyProtection="1">
      <alignment horizontal="center" vertical="center"/>
    </xf>
    <xf numFmtId="49" fontId="0" fillId="0" borderId="0" xfId="0" applyNumberFormat="1" applyFont="1" applyBorder="1" applyProtection="1"/>
    <xf numFmtId="0" fontId="0" fillId="0" borderId="0" xfId="0" applyFont="1" applyBorder="1" applyAlignment="1" applyProtection="1"/>
    <xf numFmtId="14" fontId="1" fillId="0" borderId="0" xfId="0" applyNumberFormat="1" applyFont="1" applyBorder="1" applyAlignment="1" applyProtection="1">
      <alignment vertical="center" wrapText="1"/>
    </xf>
    <xf numFmtId="49" fontId="0" fillId="0" borderId="0" xfId="0" applyNumberFormat="1" applyFont="1" applyBorder="1" applyAlignment="1" applyProtection="1">
      <alignment horizontal="center" vertical="center"/>
    </xf>
    <xf numFmtId="0" fontId="18" fillId="0" borderId="0" xfId="0" applyFont="1" applyBorder="1" applyAlignment="1" applyProtection="1">
      <alignment vertical="center" wrapText="1"/>
    </xf>
    <xf numFmtId="0" fontId="18" fillId="0" borderId="0" xfId="0" applyFont="1" applyBorder="1" applyProtection="1"/>
    <xf numFmtId="0" fontId="3" fillId="0" borderId="0" xfId="0" applyFont="1" applyBorder="1" applyAlignment="1" applyProtection="1">
      <alignment horizontal="center" vertical="center" wrapText="1"/>
    </xf>
    <xf numFmtId="0" fontId="15" fillId="9" borderId="4" xfId="0" applyFont="1" applyFill="1" applyBorder="1" applyAlignment="1" applyProtection="1">
      <alignment horizontal="center" vertical="center" wrapText="1"/>
    </xf>
    <xf numFmtId="9" fontId="3" fillId="0" borderId="4" xfId="2" applyFont="1" applyBorder="1" applyAlignment="1">
      <alignment horizontal="center" vertical="center"/>
    </xf>
    <xf numFmtId="0" fontId="0" fillId="0" borderId="0" xfId="0" applyFont="1" applyBorder="1" applyAlignment="1"/>
    <xf numFmtId="1" fontId="16" fillId="7" borderId="8" xfId="0" applyNumberFormat="1" applyFont="1" applyFill="1" applyBorder="1" applyAlignment="1">
      <alignment horizontal="center" vertical="center" wrapText="1"/>
    </xf>
    <xf numFmtId="164" fontId="16" fillId="7" borderId="8" xfId="0" applyNumberFormat="1" applyFont="1" applyFill="1" applyBorder="1" applyAlignment="1">
      <alignment horizontal="center" vertical="center" wrapText="1"/>
    </xf>
    <xf numFmtId="14" fontId="16" fillId="7" borderId="8" xfId="0" applyNumberFormat="1" applyFont="1" applyFill="1" applyBorder="1" applyAlignment="1">
      <alignment horizontal="center" vertical="center" wrapText="1"/>
    </xf>
    <xf numFmtId="49" fontId="16" fillId="7" borderId="8" xfId="0" applyNumberFormat="1" applyFont="1" applyFill="1" applyBorder="1" applyAlignment="1">
      <alignment horizontal="center" vertical="center" wrapText="1"/>
    </xf>
    <xf numFmtId="0" fontId="16" fillId="7" borderId="8" xfId="0" applyFont="1" applyFill="1" applyBorder="1" applyAlignment="1">
      <alignment horizontal="center" vertical="center"/>
    </xf>
    <xf numFmtId="9" fontId="16" fillId="7" borderId="8" xfId="0" applyNumberFormat="1" applyFont="1" applyFill="1" applyBorder="1" applyAlignment="1">
      <alignment horizontal="center" vertical="center"/>
    </xf>
    <xf numFmtId="0" fontId="3" fillId="8" borderId="8" xfId="0" applyFont="1" applyFill="1" applyBorder="1" applyAlignment="1">
      <alignment horizontal="center" vertical="center" wrapText="1"/>
    </xf>
    <xf numFmtId="1" fontId="3" fillId="8" borderId="8" xfId="1"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1" fontId="16" fillId="7" borderId="8" xfId="0" applyNumberFormat="1" applyFont="1" applyFill="1" applyBorder="1" applyAlignment="1" applyProtection="1">
      <alignment horizontal="center" vertical="center" wrapText="1"/>
    </xf>
    <xf numFmtId="164" fontId="16" fillId="7" borderId="8" xfId="0" applyNumberFormat="1" applyFont="1" applyFill="1" applyBorder="1" applyAlignment="1" applyProtection="1">
      <alignment horizontal="center" vertical="center" wrapText="1"/>
    </xf>
    <xf numFmtId="14" fontId="16" fillId="7" borderId="8" xfId="0" applyNumberFormat="1" applyFont="1" applyFill="1" applyBorder="1" applyAlignment="1" applyProtection="1">
      <alignment horizontal="center" vertical="center" wrapText="1"/>
    </xf>
    <xf numFmtId="49" fontId="16" fillId="7" borderId="8" xfId="0" applyNumberFormat="1" applyFont="1" applyFill="1" applyBorder="1" applyAlignment="1" applyProtection="1">
      <alignment horizontal="center" vertical="center" wrapText="1"/>
    </xf>
    <xf numFmtId="0" fontId="16" fillId="7" borderId="8" xfId="0" applyFont="1" applyFill="1" applyBorder="1" applyAlignment="1" applyProtection="1">
      <alignment horizontal="center" vertical="center"/>
      <protection locked="0"/>
    </xf>
    <xf numFmtId="9" fontId="16" fillId="7" borderId="8" xfId="0" applyNumberFormat="1" applyFont="1" applyFill="1" applyBorder="1" applyAlignment="1" applyProtection="1">
      <alignment horizontal="center" vertical="center"/>
    </xf>
    <xf numFmtId="164" fontId="23" fillId="7" borderId="8"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9" borderId="8" xfId="0"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protection locked="0"/>
    </xf>
    <xf numFmtId="0" fontId="0" fillId="0" borderId="0" xfId="0" applyNumberFormat="1" applyFont="1" applyFill="1" applyProtection="1"/>
    <xf numFmtId="0" fontId="0" fillId="0" borderId="0" xfId="0" applyNumberFormat="1" applyFont="1" applyFill="1" applyAlignment="1" applyProtection="1"/>
    <xf numFmtId="0" fontId="5" fillId="6" borderId="8" xfId="0" applyFont="1" applyFill="1" applyBorder="1" applyAlignment="1" applyProtection="1">
      <alignment horizontal="center" vertical="center" wrapText="1"/>
      <protection locked="0"/>
    </xf>
    <xf numFmtId="166" fontId="3" fillId="0" borderId="7" xfId="0" applyNumberFormat="1" applyFont="1" applyFill="1" applyBorder="1" applyAlignment="1">
      <alignment horizontal="center" vertical="center" wrapText="1"/>
    </xf>
    <xf numFmtId="0" fontId="3" fillId="0" borderId="2" xfId="2" applyNumberFormat="1" applyFont="1" applyFill="1" applyBorder="1" applyAlignment="1" applyProtection="1">
      <alignment horizontal="center" vertical="center" wrapText="1"/>
      <protection locked="0"/>
    </xf>
    <xf numFmtId="0" fontId="3" fillId="0" borderId="13" xfId="0" applyFont="1" applyFill="1" applyBorder="1" applyAlignment="1">
      <alignment horizontal="center" vertical="center" wrapText="1"/>
    </xf>
    <xf numFmtId="164" fontId="3" fillId="0" borderId="14"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10" fillId="0" borderId="15"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64" fontId="3" fillId="0" borderId="13"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164" fontId="3" fillId="0" borderId="16"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164" fontId="10" fillId="6" borderId="1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3" fillId="0" borderId="6" xfId="2" applyNumberFormat="1" applyFont="1" applyFill="1" applyBorder="1" applyAlignment="1" applyProtection="1">
      <alignment horizontal="center" vertical="center" wrapText="1"/>
      <protection locked="0"/>
    </xf>
    <xf numFmtId="0" fontId="3" fillId="0" borderId="7" xfId="2" applyNumberFormat="1" applyFont="1" applyFill="1" applyBorder="1" applyAlignment="1" applyProtection="1">
      <alignment horizontal="center" vertical="center" wrapText="1"/>
      <protection locked="0"/>
    </xf>
    <xf numFmtId="0" fontId="3" fillId="0" borderId="3" xfId="2" applyNumberFormat="1" applyFont="1" applyFill="1" applyBorder="1" applyAlignment="1" applyProtection="1">
      <alignment horizontal="center" vertical="center" wrapText="1"/>
      <protection locked="0"/>
    </xf>
    <xf numFmtId="2" fontId="3" fillId="0" borderId="2" xfId="2" applyNumberFormat="1" applyFont="1" applyFill="1" applyBorder="1" applyAlignment="1" applyProtection="1">
      <alignment horizontal="center" vertical="center" wrapText="1"/>
      <protection locked="0"/>
    </xf>
    <xf numFmtId="1" fontId="3" fillId="0" borderId="2" xfId="2" applyNumberFormat="1" applyFont="1" applyFill="1" applyBorder="1" applyAlignment="1" applyProtection="1">
      <alignment horizontal="center" vertical="center" wrapText="1"/>
      <protection locked="0"/>
    </xf>
    <xf numFmtId="165" fontId="3" fillId="0" borderId="2" xfId="0" applyNumberFormat="1" applyFont="1" applyFill="1" applyBorder="1" applyAlignment="1">
      <alignment horizontal="center" vertical="center" wrapText="1"/>
    </xf>
    <xf numFmtId="0" fontId="3" fillId="7" borderId="8" xfId="0" applyNumberFormat="1" applyFont="1" applyFill="1" applyBorder="1" applyAlignment="1" applyProtection="1">
      <alignment horizontal="center" vertical="center" wrapText="1"/>
      <protection locked="0"/>
    </xf>
    <xf numFmtId="0" fontId="5" fillId="7" borderId="8" xfId="0" applyFont="1" applyFill="1" applyBorder="1" applyAlignment="1" applyProtection="1">
      <alignment horizontal="center" vertical="center" wrapText="1"/>
      <protection locked="0"/>
    </xf>
    <xf numFmtId="0" fontId="5" fillId="11" borderId="8" xfId="0" applyFont="1" applyFill="1" applyBorder="1" applyAlignment="1" applyProtection="1">
      <alignment horizontal="center" vertical="center" wrapText="1"/>
      <protection locked="0"/>
    </xf>
    <xf numFmtId="43" fontId="3" fillId="0" borderId="8" xfId="0" applyNumberFormat="1" applyFont="1" applyFill="1" applyBorder="1" applyAlignment="1" applyProtection="1">
      <alignment horizontal="center" vertical="center" wrapText="1"/>
    </xf>
    <xf numFmtId="1" fontId="3" fillId="12" borderId="8" xfId="0" applyNumberFormat="1" applyFont="1" applyFill="1" applyBorder="1" applyAlignment="1" applyProtection="1">
      <alignment horizontal="center" vertical="center" wrapText="1"/>
    </xf>
    <xf numFmtId="1" fontId="3" fillId="12" borderId="8" xfId="0" applyNumberFormat="1" applyFont="1" applyFill="1" applyBorder="1" applyAlignment="1" applyProtection="1">
      <alignment horizontal="center" vertical="center"/>
    </xf>
    <xf numFmtId="0" fontId="3" fillId="12"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49" fontId="3" fillId="0" borderId="12" xfId="0" applyNumberFormat="1" applyFont="1" applyFill="1" applyBorder="1" applyAlignment="1" applyProtection="1">
      <alignment horizontal="center" vertical="center" wrapText="1"/>
    </xf>
    <xf numFmtId="49" fontId="3" fillId="0" borderId="17" xfId="0" applyNumberFormat="1" applyFont="1" applyFill="1" applyBorder="1" applyAlignment="1" applyProtection="1">
      <alignment horizontal="center" vertical="center" wrapText="1"/>
    </xf>
    <xf numFmtId="164" fontId="3" fillId="7" borderId="8" xfId="0" applyNumberFormat="1" applyFont="1" applyFill="1" applyBorder="1" applyAlignment="1">
      <alignment horizontal="center" vertical="center" wrapText="1"/>
    </xf>
    <xf numFmtId="164" fontId="3" fillId="7" borderId="8" xfId="0" applyNumberFormat="1" applyFont="1" applyFill="1" applyBorder="1" applyAlignment="1" applyProtection="1">
      <alignment horizontal="center" vertical="center" wrapText="1"/>
      <protection locked="0"/>
    </xf>
    <xf numFmtId="0" fontId="3" fillId="7" borderId="8" xfId="0" applyFont="1" applyFill="1" applyBorder="1" applyAlignment="1" applyProtection="1">
      <alignment horizontal="center" vertical="center" wrapText="1"/>
      <protection locked="0"/>
    </xf>
    <xf numFmtId="0" fontId="3" fillId="7" borderId="8" xfId="0" applyFont="1" applyFill="1" applyBorder="1" applyAlignment="1" applyProtection="1">
      <alignment horizontal="center" vertical="center"/>
      <protection locked="0"/>
    </xf>
    <xf numFmtId="0" fontId="3" fillId="13" borderId="8" xfId="0" applyFont="1" applyFill="1" applyBorder="1" applyAlignment="1" applyProtection="1">
      <alignment horizontal="center" vertical="center"/>
      <protection locked="0"/>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3" fillId="0" borderId="8" xfId="1" applyNumberFormat="1" applyFont="1" applyFill="1" applyBorder="1" applyAlignment="1">
      <alignment horizontal="center" vertical="center" wrapText="1"/>
    </xf>
    <xf numFmtId="49" fontId="3" fillId="7" borderId="8" xfId="1"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24" fillId="0" borderId="1" xfId="0" applyNumberFormat="1" applyFont="1" applyBorder="1" applyAlignment="1">
      <alignment horizontal="center" vertical="center" wrapText="1"/>
    </xf>
    <xf numFmtId="49" fontId="3" fillId="7" borderId="8" xfId="1" applyNumberFormat="1" applyFont="1" applyFill="1" applyBorder="1" applyAlignment="1" applyProtection="1">
      <alignment horizontal="center" vertical="center" wrapText="1"/>
      <protection locked="0"/>
    </xf>
    <xf numFmtId="164" fontId="24" fillId="0" borderId="1" xfId="0" applyNumberFormat="1" applyFont="1" applyBorder="1" applyAlignment="1">
      <alignment horizontal="center" vertical="center" wrapText="1"/>
    </xf>
    <xf numFmtId="0" fontId="3" fillId="0" borderId="8" xfId="0" applyNumberFormat="1" applyFont="1" applyFill="1" applyBorder="1" applyAlignment="1">
      <alignment horizontal="center" vertical="center"/>
    </xf>
    <xf numFmtId="0" fontId="3" fillId="7" borderId="8" xfId="0" applyFont="1" applyFill="1" applyBorder="1" applyAlignment="1">
      <alignment horizontal="center" vertical="center"/>
    </xf>
    <xf numFmtId="1" fontId="3" fillId="7" borderId="8" xfId="0" applyNumberFormat="1" applyFont="1" applyFill="1" applyBorder="1" applyAlignment="1">
      <alignment horizontal="center" vertical="center"/>
    </xf>
    <xf numFmtId="164"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164" fontId="7" fillId="7" borderId="8" xfId="0" applyNumberFormat="1" applyFont="1" applyFill="1" applyBorder="1" applyAlignment="1">
      <alignment horizontal="center" vertical="center" wrapText="1"/>
    </xf>
    <xf numFmtId="0" fontId="3" fillId="0" borderId="8" xfId="0" applyNumberFormat="1" applyFont="1" applyFill="1" applyBorder="1" applyAlignment="1" applyProtection="1">
      <alignment horizontal="center" vertical="center"/>
      <protection locked="0"/>
    </xf>
    <xf numFmtId="164" fontId="9" fillId="7" borderId="8" xfId="0" applyNumberFormat="1" applyFont="1" applyFill="1" applyBorder="1" applyAlignment="1" applyProtection="1">
      <alignment horizontal="center" vertical="center" wrapText="1"/>
      <protection locked="0"/>
    </xf>
    <xf numFmtId="164" fontId="3" fillId="7" borderId="2" xfId="0" applyNumberFormat="1" applyFont="1" applyFill="1" applyBorder="1" applyAlignment="1" applyProtection="1">
      <alignment horizontal="center" vertical="center" wrapText="1"/>
      <protection locked="0"/>
    </xf>
    <xf numFmtId="164" fontId="3" fillId="7" borderId="7" xfId="0" applyNumberFormat="1" applyFont="1" applyFill="1" applyBorder="1" applyAlignment="1">
      <alignment horizontal="center" vertical="center" wrapText="1"/>
    </xf>
    <xf numFmtId="0" fontId="3" fillId="7" borderId="2" xfId="0" applyFont="1" applyFill="1" applyBorder="1" applyAlignment="1" applyProtection="1">
      <alignment horizontal="center" vertical="center" wrapText="1"/>
      <protection locked="0"/>
    </xf>
    <xf numFmtId="0" fontId="3" fillId="7" borderId="12" xfId="0" applyNumberFormat="1"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protection locked="0"/>
    </xf>
    <xf numFmtId="2" fontId="3" fillId="7" borderId="2" xfId="2" applyNumberFormat="1" applyFont="1" applyFill="1" applyBorder="1" applyAlignment="1" applyProtection="1">
      <alignment horizontal="center" vertical="center" wrapText="1"/>
      <protection locked="0"/>
    </xf>
    <xf numFmtId="164" fontId="3" fillId="7" borderId="16" xfId="0" applyNumberFormat="1" applyFont="1" applyFill="1" applyBorder="1" applyAlignment="1">
      <alignment horizontal="center" vertical="center" wrapText="1"/>
    </xf>
    <xf numFmtId="164" fontId="3" fillId="7" borderId="3" xfId="0" applyNumberFormat="1" applyFont="1" applyFill="1" applyBorder="1" applyAlignment="1">
      <alignment horizontal="center" vertical="center" wrapText="1"/>
    </xf>
    <xf numFmtId="164" fontId="3" fillId="7" borderId="4" xfId="0" applyNumberFormat="1" applyFont="1" applyFill="1" applyBorder="1" applyAlignment="1">
      <alignment horizontal="center" vertical="center" wrapText="1"/>
    </xf>
    <xf numFmtId="0" fontId="3" fillId="7" borderId="4" xfId="0" applyFont="1" applyFill="1" applyBorder="1" applyAlignment="1">
      <alignment horizontal="center" vertical="center" wrapText="1"/>
    </xf>
    <xf numFmtId="164" fontId="3" fillId="7" borderId="2"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5" fillId="7" borderId="2" xfId="0" applyFont="1" applyFill="1" applyBorder="1" applyAlignment="1" applyProtection="1">
      <alignment horizontal="center" vertical="center"/>
      <protection locked="0"/>
    </xf>
    <xf numFmtId="49" fontId="3" fillId="7" borderId="8" xfId="0" applyNumberFormat="1" applyFont="1" applyFill="1" applyBorder="1" applyAlignment="1">
      <alignment horizontal="center" vertical="center" wrapText="1"/>
    </xf>
    <xf numFmtId="0" fontId="3" fillId="6" borderId="8" xfId="0" applyFont="1" applyFill="1" applyBorder="1" applyAlignment="1" applyProtection="1">
      <alignment horizontal="center" vertical="center"/>
      <protection locked="0"/>
    </xf>
    <xf numFmtId="0" fontId="3" fillId="6" borderId="8" xfId="0" applyNumberFormat="1" applyFont="1" applyFill="1" applyBorder="1" applyAlignment="1" applyProtection="1">
      <alignment horizontal="center" vertical="center" wrapText="1"/>
      <protection locked="0"/>
    </xf>
    <xf numFmtId="0" fontId="3" fillId="7" borderId="8"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1" fontId="3" fillId="6" borderId="8" xfId="0" applyNumberFormat="1" applyFont="1" applyFill="1" applyBorder="1" applyAlignment="1">
      <alignment horizontal="center" vertical="center"/>
    </xf>
    <xf numFmtId="49" fontId="3" fillId="6" borderId="8" xfId="0" applyNumberFormat="1" applyFont="1" applyFill="1" applyBorder="1" applyAlignment="1">
      <alignment horizontal="center" vertical="center" wrapText="1"/>
    </xf>
    <xf numFmtId="0" fontId="3" fillId="6" borderId="8" xfId="0" applyFont="1" applyFill="1" applyBorder="1" applyAlignment="1" applyProtection="1">
      <alignment horizontal="center" vertical="center" wrapText="1"/>
      <protection locked="0"/>
    </xf>
    <xf numFmtId="0" fontId="3" fillId="6" borderId="8" xfId="0" applyFont="1" applyFill="1" applyBorder="1" applyAlignment="1">
      <alignment horizontal="center" vertical="center"/>
    </xf>
    <xf numFmtId="0" fontId="3" fillId="6" borderId="8" xfId="0" applyFont="1" applyFill="1" applyBorder="1" applyAlignment="1">
      <alignment horizontal="center" vertical="center" wrapText="1"/>
    </xf>
    <xf numFmtId="164" fontId="3" fillId="6" borderId="8" xfId="0" applyNumberFormat="1" applyFont="1" applyFill="1" applyBorder="1" applyAlignment="1" applyProtection="1">
      <alignment horizontal="center" vertical="center" wrapText="1"/>
      <protection locked="0"/>
    </xf>
    <xf numFmtId="164" fontId="5" fillId="6" borderId="8" xfId="0" applyNumberFormat="1" applyFont="1" applyFill="1" applyBorder="1" applyAlignment="1" applyProtection="1">
      <alignment horizontal="center" vertical="center" wrapText="1"/>
      <protection locked="0"/>
    </xf>
    <xf numFmtId="0" fontId="5" fillId="6" borderId="8" xfId="0" applyNumberFormat="1" applyFont="1" applyFill="1" applyBorder="1" applyAlignment="1" applyProtection="1">
      <alignment horizontal="center" vertical="center" wrapText="1"/>
      <protection locked="0"/>
    </xf>
    <xf numFmtId="0" fontId="5" fillId="7" borderId="8" xfId="0" applyNumberFormat="1" applyFont="1" applyFill="1" applyBorder="1" applyAlignment="1">
      <alignment horizontal="center" vertical="center" wrapText="1"/>
    </xf>
    <xf numFmtId="164" fontId="5" fillId="7" borderId="8" xfId="0" applyNumberFormat="1" applyFont="1" applyFill="1" applyBorder="1" applyAlignment="1">
      <alignment horizontal="center" vertical="center" wrapText="1"/>
    </xf>
    <xf numFmtId="164" fontId="5" fillId="7" borderId="8" xfId="0" applyNumberFormat="1" applyFont="1" applyFill="1" applyBorder="1" applyAlignment="1" applyProtection="1">
      <alignment horizontal="center" vertical="center" wrapText="1"/>
      <protection locked="0"/>
    </xf>
    <xf numFmtId="0" fontId="5" fillId="6" borderId="8" xfId="0" applyNumberFormat="1" applyFont="1" applyFill="1" applyBorder="1" applyAlignment="1">
      <alignment horizontal="center" vertical="center" wrapText="1"/>
    </xf>
    <xf numFmtId="164" fontId="5" fillId="6" borderId="8" xfId="0" applyNumberFormat="1" applyFont="1" applyFill="1" applyBorder="1" applyAlignment="1">
      <alignment horizontal="center" vertical="center" wrapText="1"/>
    </xf>
    <xf numFmtId="49" fontId="5" fillId="7" borderId="8" xfId="0" applyNumberFormat="1" applyFont="1" applyFill="1" applyBorder="1" applyAlignment="1">
      <alignment horizontal="center" vertical="center" wrapText="1"/>
    </xf>
    <xf numFmtId="0" fontId="5" fillId="7" borderId="8" xfId="0" applyNumberFormat="1" applyFont="1" applyFill="1" applyBorder="1" applyAlignment="1" applyProtection="1">
      <alignment horizontal="center" vertical="center" wrapText="1"/>
      <protection locked="0"/>
    </xf>
    <xf numFmtId="49" fontId="3"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9" fontId="3" fillId="0" borderId="2"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wrapText="1"/>
      <protection locked="0"/>
    </xf>
    <xf numFmtId="164" fontId="3" fillId="0" borderId="2" xfId="0" applyNumberFormat="1" applyFont="1" applyFill="1" applyBorder="1" applyAlignment="1" applyProtection="1">
      <alignment horizontal="center" vertical="center" wrapText="1"/>
      <protection locked="0"/>
    </xf>
    <xf numFmtId="1" fontId="3" fillId="0" borderId="2" xfId="0" applyNumberFormat="1" applyFont="1" applyFill="1" applyBorder="1" applyAlignment="1" applyProtection="1">
      <alignment horizontal="center" vertical="center"/>
    </xf>
    <xf numFmtId="164" fontId="3" fillId="0" borderId="2" xfId="0" applyNumberFormat="1" applyFont="1" applyFill="1" applyBorder="1" applyAlignment="1" applyProtection="1">
      <alignment horizontal="center" vertical="center" wrapText="1"/>
    </xf>
    <xf numFmtId="164" fontId="20" fillId="0" borderId="3" xfId="0" applyNumberFormat="1" applyFont="1" applyFill="1" applyBorder="1" applyAlignment="1">
      <alignment horizontal="center" vertical="center" wrapText="1"/>
    </xf>
    <xf numFmtId="164" fontId="20" fillId="0" borderId="2"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164" fontId="16" fillId="0" borderId="6" xfId="0" applyNumberFormat="1" applyFont="1" applyFill="1" applyBorder="1" applyAlignment="1">
      <alignment horizontal="center" vertical="center" wrapText="1"/>
    </xf>
    <xf numFmtId="49" fontId="3" fillId="0" borderId="7" xfId="0" applyNumberFormat="1" applyFont="1" applyFill="1" applyBorder="1" applyAlignment="1" applyProtection="1">
      <alignment horizontal="center" vertical="center" wrapText="1"/>
      <protection locked="0"/>
    </xf>
    <xf numFmtId="1" fontId="3" fillId="0" borderId="7" xfId="0" applyNumberFormat="1" applyFont="1" applyFill="1" applyBorder="1" applyAlignment="1" applyProtection="1">
      <alignment horizontal="center" vertical="center"/>
    </xf>
    <xf numFmtId="9" fontId="3" fillId="0" borderId="7"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wrapText="1"/>
    </xf>
    <xf numFmtId="9" fontId="3" fillId="7" borderId="2" xfId="0" applyNumberFormat="1"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wrapText="1"/>
    </xf>
    <xf numFmtId="0" fontId="16" fillId="4" borderId="8" xfId="0" applyFont="1" applyFill="1" applyBorder="1" applyAlignment="1" applyProtection="1">
      <alignment horizontal="center" vertical="center"/>
    </xf>
    <xf numFmtId="0" fontId="15" fillId="9" borderId="8" xfId="0" applyFont="1" applyFill="1" applyBorder="1" applyAlignment="1" applyProtection="1">
      <alignment horizontal="center" vertical="center" wrapText="1"/>
    </xf>
    <xf numFmtId="0" fontId="16" fillId="8" borderId="8" xfId="0" applyFont="1" applyFill="1" applyBorder="1" applyAlignment="1" applyProtection="1">
      <alignment horizontal="center" vertical="center"/>
    </xf>
    <xf numFmtId="0" fontId="15" fillId="4" borderId="8" xfId="0" applyFont="1" applyFill="1" applyBorder="1" applyAlignment="1" applyProtection="1">
      <alignment horizontal="center"/>
    </xf>
    <xf numFmtId="0" fontId="15" fillId="8" borderId="8"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1" xfId="0" applyFont="1" applyBorder="1" applyAlignment="1" applyProtection="1">
      <alignment horizontal="center"/>
    </xf>
    <xf numFmtId="0" fontId="0" fillId="0" borderId="10" xfId="0" applyFont="1" applyBorder="1" applyAlignment="1" applyProtection="1">
      <alignment horizontal="center"/>
    </xf>
  </cellXfs>
  <cellStyles count="3">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0</xdr:colOff>
      <xdr:row>3</xdr:row>
      <xdr:rowOff>0</xdr:rowOff>
    </xdr:to>
    <xdr:pic>
      <xdr:nvPicPr>
        <xdr:cNvPr id="2" name="image00.jpg">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0" cy="914400"/>
        </a:xfrm>
        <a:prstGeom prst="rect">
          <a:avLst/>
        </a:prstGeom>
        <a:noFill/>
      </xdr:spPr>
    </xdr:pic>
    <xdr:clientData fLocksWithSheet="0"/>
  </xdr:twoCellAnchor>
  <xdr:twoCellAnchor>
    <xdr:from>
      <xdr:col>6</xdr:col>
      <xdr:colOff>0</xdr:colOff>
      <xdr:row>1</xdr:row>
      <xdr:rowOff>0</xdr:rowOff>
    </xdr:from>
    <xdr:to>
      <xdr:col>6</xdr:col>
      <xdr:colOff>0</xdr:colOff>
      <xdr:row>3</xdr:row>
      <xdr:rowOff>0</xdr:rowOff>
    </xdr:to>
    <xdr:pic>
      <xdr:nvPicPr>
        <xdr:cNvPr id="4" name="image00.jpg">
          <a:extLst>
            <a:ext uri="{FF2B5EF4-FFF2-40B4-BE49-F238E27FC236}">
              <a16:creationId xmlns:a16="http://schemas.microsoft.com/office/drawing/2014/main" xmlns="" id="{00000000-0008-0000-0200-000004000000}"/>
            </a:ext>
          </a:extLst>
        </xdr:cNvPr>
        <xdr:cNvPicPr preferRelativeResize="0"/>
      </xdr:nvPicPr>
      <xdr:blipFill>
        <a:blip xmlns:r="http://schemas.openxmlformats.org/officeDocument/2006/relationships" r:embed="rId1" cstate="print"/>
        <a:stretch>
          <a:fillRect/>
        </a:stretch>
      </xdr:blipFill>
      <xdr:spPr>
        <a:xfrm>
          <a:off x="0" y="0"/>
          <a:ext cx="0" cy="914400"/>
        </a:xfrm>
        <a:prstGeom prst="rect">
          <a:avLst/>
        </a:prstGeom>
        <a:noFill/>
      </xdr:spPr>
    </xdr:pic>
    <xdr:clientData fLocksWithSheet="0"/>
  </xdr:twoCellAnchor>
  <xdr:twoCellAnchor>
    <xdr:from>
      <xdr:col>6</xdr:col>
      <xdr:colOff>0</xdr:colOff>
      <xdr:row>1</xdr:row>
      <xdr:rowOff>0</xdr:rowOff>
    </xdr:from>
    <xdr:to>
      <xdr:col>6</xdr:col>
      <xdr:colOff>0</xdr:colOff>
      <xdr:row>3</xdr:row>
      <xdr:rowOff>0</xdr:rowOff>
    </xdr:to>
    <xdr:pic>
      <xdr:nvPicPr>
        <xdr:cNvPr id="5" name="image00.jpg">
          <a:extLst>
            <a:ext uri="{FF2B5EF4-FFF2-40B4-BE49-F238E27FC236}">
              <a16:creationId xmlns:a16="http://schemas.microsoft.com/office/drawing/2014/main" xmlns="" id="{00000000-0008-0000-0200-000005000000}"/>
            </a:ext>
          </a:extLst>
        </xdr:cNvPr>
        <xdr:cNvPicPr preferRelativeResize="0"/>
      </xdr:nvPicPr>
      <xdr:blipFill>
        <a:blip xmlns:r="http://schemas.openxmlformats.org/officeDocument/2006/relationships" r:embed="rId1" cstate="print"/>
        <a:stretch>
          <a:fillRect/>
        </a:stretch>
      </xdr:blipFill>
      <xdr:spPr>
        <a:xfrm>
          <a:off x="0" y="0"/>
          <a:ext cx="0" cy="914400"/>
        </a:xfrm>
        <a:prstGeom prst="rect">
          <a:avLst/>
        </a:prstGeom>
        <a:noFill/>
      </xdr:spPr>
    </xdr:pic>
    <xdr:clientData fLocksWithSheet="0"/>
  </xdr:twoCellAnchor>
  <xdr:twoCellAnchor>
    <xdr:from>
      <xdr:col>6</xdr:col>
      <xdr:colOff>0</xdr:colOff>
      <xdr:row>1</xdr:row>
      <xdr:rowOff>0</xdr:rowOff>
    </xdr:from>
    <xdr:to>
      <xdr:col>6</xdr:col>
      <xdr:colOff>0</xdr:colOff>
      <xdr:row>3</xdr:row>
      <xdr:rowOff>0</xdr:rowOff>
    </xdr:to>
    <xdr:pic>
      <xdr:nvPicPr>
        <xdr:cNvPr id="6" name="image00.jpg">
          <a:extLst>
            <a:ext uri="{FF2B5EF4-FFF2-40B4-BE49-F238E27FC236}">
              <a16:creationId xmlns:a16="http://schemas.microsoft.com/office/drawing/2014/main" xmlns="" id="{00000000-0008-0000-0200-000006000000}"/>
            </a:ext>
          </a:extLst>
        </xdr:cNvPr>
        <xdr:cNvPicPr preferRelativeResize="0"/>
      </xdr:nvPicPr>
      <xdr:blipFill>
        <a:blip xmlns:r="http://schemas.openxmlformats.org/officeDocument/2006/relationships" r:embed="rId1" cstate="print"/>
        <a:stretch>
          <a:fillRect/>
        </a:stretch>
      </xdr:blipFill>
      <xdr:spPr>
        <a:xfrm>
          <a:off x="0" y="0"/>
          <a:ext cx="0" cy="914400"/>
        </a:xfrm>
        <a:prstGeom prst="rect">
          <a:avLst/>
        </a:prstGeom>
        <a:noFill/>
      </xdr:spPr>
    </xdr:pic>
    <xdr:clientData fLocksWithSheet="0"/>
  </xdr:twoCellAnchor>
  <xdr:twoCellAnchor>
    <xdr:from>
      <xdr:col>6</xdr:col>
      <xdr:colOff>0</xdr:colOff>
      <xdr:row>1</xdr:row>
      <xdr:rowOff>0</xdr:rowOff>
    </xdr:from>
    <xdr:to>
      <xdr:col>6</xdr:col>
      <xdr:colOff>0</xdr:colOff>
      <xdr:row>3</xdr:row>
      <xdr:rowOff>0</xdr:rowOff>
    </xdr:to>
    <xdr:pic>
      <xdr:nvPicPr>
        <xdr:cNvPr id="7" name="image00.jpg">
          <a:extLst>
            <a:ext uri="{FF2B5EF4-FFF2-40B4-BE49-F238E27FC236}">
              <a16:creationId xmlns:a16="http://schemas.microsoft.com/office/drawing/2014/main" xmlns="" id="{00000000-0008-0000-0200-000007000000}"/>
            </a:ext>
          </a:extLst>
        </xdr:cNvPr>
        <xdr:cNvPicPr preferRelativeResize="0"/>
      </xdr:nvPicPr>
      <xdr:blipFill>
        <a:blip xmlns:r="http://schemas.openxmlformats.org/officeDocument/2006/relationships" r:embed="rId1" cstate="print"/>
        <a:stretch>
          <a:fillRect/>
        </a:stretch>
      </xdr:blipFill>
      <xdr:spPr>
        <a:xfrm>
          <a:off x="0" y="0"/>
          <a:ext cx="0" cy="914400"/>
        </a:xfrm>
        <a:prstGeom prst="rect">
          <a:avLst/>
        </a:prstGeom>
        <a:noFill/>
      </xdr:spPr>
    </xdr:pic>
    <xdr:clientData fLocksWithSheet="0"/>
  </xdr:twoCellAnchor>
  <xdr:twoCellAnchor>
    <xdr:from>
      <xdr:col>6</xdr:col>
      <xdr:colOff>0</xdr:colOff>
      <xdr:row>1</xdr:row>
      <xdr:rowOff>0</xdr:rowOff>
    </xdr:from>
    <xdr:to>
      <xdr:col>6</xdr:col>
      <xdr:colOff>0</xdr:colOff>
      <xdr:row>3</xdr:row>
      <xdr:rowOff>0</xdr:rowOff>
    </xdr:to>
    <xdr:pic>
      <xdr:nvPicPr>
        <xdr:cNvPr id="8" name="image00.jpg">
          <a:extLst>
            <a:ext uri="{FF2B5EF4-FFF2-40B4-BE49-F238E27FC236}">
              <a16:creationId xmlns:a16="http://schemas.microsoft.com/office/drawing/2014/main" xmlns="" id="{00000000-0008-0000-0200-000008000000}"/>
            </a:ext>
          </a:extLst>
        </xdr:cNvPr>
        <xdr:cNvPicPr preferRelativeResize="0"/>
      </xdr:nvPicPr>
      <xdr:blipFill>
        <a:blip xmlns:r="http://schemas.openxmlformats.org/officeDocument/2006/relationships" r:embed="rId1" cstate="print"/>
        <a:stretch>
          <a:fillRect/>
        </a:stretch>
      </xdr:blipFill>
      <xdr:spPr>
        <a:xfrm>
          <a:off x="0" y="0"/>
          <a:ext cx="0" cy="914400"/>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pec.gov.co/portal/page/portal/Inpec/Institucion/PlanesInstitucionales/Plan_Accion_2014/MIPG" TargetMode="External"/><Relationship Id="rId13" Type="http://schemas.openxmlformats.org/officeDocument/2006/relationships/hyperlink" Target="http://www.suit.gov.co/registro-web/faces/home.jsf?_adf.ctrl-state=hnxdb9q96_3" TargetMode="External"/><Relationship Id="rId18" Type="http://schemas.openxmlformats.org/officeDocument/2006/relationships/hyperlink" Target="http://www.inpec.gov.co/portal/page/portal/Inpec/ServiciosDeInformacionAlCiudadano/PlanAnticorrupcion" TargetMode="External"/><Relationship Id="rId26" Type="http://schemas.openxmlformats.org/officeDocument/2006/relationships/hyperlink" Target="http://www.inpec.gov.co/portal/page/portal/Inpec/Institucion/InformacionFinanciera/Desagregaci%F3n%20Presupuestal1/Plan%20Anual%20de%20adquisiciones" TargetMode="External"/><Relationship Id="rId3" Type="http://schemas.openxmlformats.org/officeDocument/2006/relationships/hyperlink" Target="https://www.funcionpublica.gov.co/hs/faces/reportes/filtroReporteFurag.jsf?_adf.ctrl-state=844vmwh8a_3" TargetMode="External"/><Relationship Id="rId21" Type="http://schemas.openxmlformats.org/officeDocument/2006/relationships/hyperlink" Target="http://rutavirtual.inpec.gov.co/moodle/file.php/1454/R003113_21062016.PDF" TargetMode="External"/><Relationship Id="rId7" Type="http://schemas.openxmlformats.org/officeDocument/2006/relationships/hyperlink" Target="http://www.inpec.gov.co/portal/page/portal/Inpec/Institucion/PlanesInstitucionales/Plan_Accion_2014/MIPG" TargetMode="External"/><Relationship Id="rId12" Type="http://schemas.openxmlformats.org/officeDocument/2006/relationships/hyperlink" Target="http://www.suit.gov.co/registro-web/faces/home.jsf?_adf.ctrl-state=hnxdb9q96_3" TargetMode="External"/><Relationship Id="rId17" Type="http://schemas.openxmlformats.org/officeDocument/2006/relationships/hyperlink" Target="http://www.secretariatransparencia.gov.co/secretaria/Documents/guia-gestion-riesgo-corrupcion-2015.pdf" TargetMode="External"/><Relationship Id="rId25" Type="http://schemas.openxmlformats.org/officeDocument/2006/relationships/hyperlink" Target="http://www.inpec.gov.co/portal/page/portal/Inpec/SeccionContratacion/manualcontratacion" TargetMode="External"/><Relationship Id="rId2" Type="http://schemas.openxmlformats.org/officeDocument/2006/relationships/hyperlink" Target="http://www.inpec.gov.co/portal/page/portal/Inpec/Institucion/PlanesInstitucionales/Plan_Accion_2014/Plan%20de%20Acci%F3n" TargetMode="External"/><Relationship Id="rId16" Type="http://schemas.openxmlformats.org/officeDocument/2006/relationships/hyperlink" Target="http://www.secretariatransparencia.gov.co/secretaria/Documents/guia-gestion-riesgo-corrupcion-2015.pdf" TargetMode="External"/><Relationship Id="rId20" Type="http://schemas.openxmlformats.org/officeDocument/2006/relationships/hyperlink" Target="http://186.179.97.245/isolucion/FrameSetGeneral.asp?Pagina=ListadoMaestroDocumentos3.asp" TargetMode="External"/><Relationship Id="rId29" Type="http://schemas.openxmlformats.org/officeDocument/2006/relationships/drawing" Target="../drawings/drawing1.xml"/><Relationship Id="rId1" Type="http://schemas.openxmlformats.org/officeDocument/2006/relationships/hyperlink" Target="http://www.inpec.gov.co/portal/page/portal/Inpec/Institucion/PlanesInstitucionales/Plan_Accion_2014/Plan%20de%20Acci%F3n" TargetMode="External"/><Relationship Id="rId6" Type="http://schemas.openxmlformats.org/officeDocument/2006/relationships/hyperlink" Target="http://www.inpec.gov.co/portal/page/portal/Inpec/Institucion/PlanesInstitucionales/Plan_Accion_2014/Plan%20de%20Acci%F3n" TargetMode="External"/><Relationship Id="rId11" Type="http://schemas.openxmlformats.org/officeDocument/2006/relationships/hyperlink" Target="http://www.inpec.gov.co/portal/page/portal/Inpec/Institucion/PlanesInstitucionales/Plan_Accion_2014/MIPG" TargetMode="External"/><Relationship Id="rId24" Type="http://schemas.openxmlformats.org/officeDocument/2006/relationships/hyperlink" Target="https://drive.google.com/drive/folders/0Bz9BU3gKMyzARC0tWFJPOWlIZzA-" TargetMode="External"/><Relationship Id="rId5" Type="http://schemas.openxmlformats.org/officeDocument/2006/relationships/hyperlink" Target="http://www.inpec.gov.co/portal/page/portal/Inpec/Institucion/PlanesInstitucionales/Plan_Accion_2014/Plan%20de%20Acci%F3n" TargetMode="External"/><Relationship Id="rId15" Type="http://schemas.openxmlformats.org/officeDocument/2006/relationships/hyperlink" Target="http://www.inpec.gov.co/portal/page/portal/Inpec/ServiciosDeInformacionAlCiudadano/PlanAnticorrupcion/Tab3" TargetMode="External"/><Relationship Id="rId23" Type="http://schemas.openxmlformats.org/officeDocument/2006/relationships/hyperlink" Target="https://drive.google.com/drive/folders/0B0L5M60Ztye_ZmpnWVphdXVJNTQ" TargetMode="External"/><Relationship Id="rId28" Type="http://schemas.openxmlformats.org/officeDocument/2006/relationships/printerSettings" Target="../printerSettings/printerSettings1.bin"/><Relationship Id="rId10" Type="http://schemas.openxmlformats.org/officeDocument/2006/relationships/hyperlink" Target="http://www.inpec.gov.co/portal/page/portal/Inpec/Institucion/PlanesInstitucionales/Plan_Accion_2014/MIPG" TargetMode="External"/><Relationship Id="rId19" Type="http://schemas.openxmlformats.org/officeDocument/2006/relationships/hyperlink" Target="http://www.inpec.gov.co/portal/page/portal/Inpec/ServiciosDeInformacionAlCiudadano/PlanAnticorrupcion" TargetMode="External"/><Relationship Id="rId31" Type="http://schemas.openxmlformats.org/officeDocument/2006/relationships/comments" Target="../comments1.xml"/><Relationship Id="rId4" Type="http://schemas.openxmlformats.org/officeDocument/2006/relationships/hyperlink" Target="https://www.funcionpublica.gov.co/hs/faces/reportes/filtroReporteFurag.jsf?_adf.ctrl-state=844vmwh8a_3" TargetMode="External"/><Relationship Id="rId9" Type="http://schemas.openxmlformats.org/officeDocument/2006/relationships/hyperlink" Target="http://www.inpec.gov.co/portal/page/portal/Inpec/Institucion/InformesDeGestion/RendicionDeCuentas/Informe" TargetMode="External"/><Relationship Id="rId14" Type="http://schemas.openxmlformats.org/officeDocument/2006/relationships/hyperlink" Target="http://www.inpec.gov.co/portal/page/portal/Inpec/ServiciosDeInformacionAlCiudadano/PlanAnticorrupcion/Tab3" TargetMode="External"/><Relationship Id="rId22" Type="http://schemas.openxmlformats.org/officeDocument/2006/relationships/hyperlink" Target="http://epn.gov.co/index.php/item/442-pic-2016" TargetMode="External"/><Relationship Id="rId27" Type="http://schemas.openxmlformats.org/officeDocument/2006/relationships/hyperlink" Target="http://sinergiapp.dnp.gov.co/"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filterMode="1">
    <tabColor theme="9" tint="-0.249977111117893"/>
  </sheetPr>
  <dimension ref="A1:AY991"/>
  <sheetViews>
    <sheetView showGridLines="0" tabSelected="1" workbookViewId="0">
      <selection activeCell="A7" sqref="A7"/>
    </sheetView>
  </sheetViews>
  <sheetFormatPr baseColWidth="10" defaultColWidth="15.140625" defaultRowHeight="15" customHeight="1" x14ac:dyDescent="0.25"/>
  <cols>
    <col min="1" max="1" width="15.140625" style="140" bestFit="1" customWidth="1"/>
    <col min="2" max="2" width="18.28515625" style="140" customWidth="1"/>
    <col min="3" max="3" width="8.5703125" style="140" customWidth="1"/>
    <col min="4" max="4" width="23.28515625" style="140" customWidth="1"/>
    <col min="5" max="5" width="13.28515625" style="140" customWidth="1"/>
    <col min="6" max="6" width="49" style="140" customWidth="1"/>
    <col min="7" max="7" width="6.85546875" style="140" customWidth="1"/>
    <col min="8" max="8" width="20.85546875" style="140" customWidth="1"/>
    <col min="9" max="9" width="9.28515625" style="140" customWidth="1"/>
    <col min="10" max="10" width="24.140625" style="140" customWidth="1"/>
    <col min="11" max="11" width="15.5703125" style="140" customWidth="1"/>
    <col min="12" max="12" width="9.42578125" style="140" customWidth="1"/>
    <col min="13" max="13" width="11.7109375" style="140" bestFit="1" customWidth="1"/>
    <col min="14" max="14" width="25.28515625" style="140" customWidth="1"/>
    <col min="15" max="16" width="9" style="140" customWidth="1"/>
    <col min="17" max="17" width="8.85546875" style="140" customWidth="1"/>
    <col min="18" max="18" width="13.42578125" style="140" customWidth="1"/>
    <col min="19" max="20" width="11.85546875" style="140" customWidth="1"/>
    <col min="21" max="21" width="8.28515625" style="140" customWidth="1"/>
    <col min="22" max="23" width="40.7109375" style="140" customWidth="1"/>
    <col min="24" max="24" width="8.7109375" style="140" customWidth="1"/>
    <col min="25" max="26" width="40.7109375" style="140" customWidth="1"/>
    <col min="27" max="27" width="9.140625" style="245" bestFit="1" customWidth="1"/>
    <col min="28" max="29" width="40.7109375" style="140" customWidth="1"/>
    <col min="30" max="30" width="7.42578125" style="140" customWidth="1"/>
    <col min="31" max="31" width="31.7109375" style="140" customWidth="1"/>
    <col min="32" max="32" width="14.28515625" style="140" customWidth="1"/>
    <col min="33" max="34" width="12.140625" style="140" customWidth="1"/>
    <col min="35" max="35" width="13.42578125" style="140" customWidth="1"/>
    <col min="36" max="36" width="16.85546875" style="140" customWidth="1"/>
    <col min="37" max="38" width="9.85546875" style="140" customWidth="1"/>
    <col min="39" max="39" width="8.28515625" style="140" customWidth="1"/>
    <col min="40" max="41" width="40.7109375" style="140" customWidth="1"/>
    <col min="42" max="42" width="8.7109375" style="140" customWidth="1"/>
    <col min="43" max="44" width="40.7109375" style="140" customWidth="1"/>
    <col min="45" max="45" width="15.140625" style="140"/>
    <col min="46" max="46" width="19.85546875" style="140" customWidth="1"/>
    <col min="47" max="48" width="40.7109375" style="140" customWidth="1"/>
    <col min="49" max="49" width="15.140625" hidden="1" customWidth="1"/>
    <col min="50" max="50" width="16.5703125" hidden="1" customWidth="1"/>
    <col min="51" max="51" width="16.85546875" hidden="1" customWidth="1"/>
    <col min="52" max="16384" width="15.140625" style="216"/>
  </cols>
  <sheetData>
    <row r="1" spans="1:51" ht="19.5" customHeight="1" thickTop="1" thickBot="1" x14ac:dyDescent="0.3">
      <c r="A1" s="212"/>
      <c r="B1" s="210"/>
      <c r="C1" s="210"/>
      <c r="D1" s="210"/>
      <c r="E1" s="210"/>
      <c r="F1" s="210"/>
      <c r="G1" s="213"/>
      <c r="H1" s="358" t="s">
        <v>0</v>
      </c>
      <c r="I1" s="359"/>
      <c r="J1" s="359"/>
      <c r="K1" s="359"/>
      <c r="L1" s="359"/>
      <c r="M1" s="359"/>
      <c r="N1" s="360"/>
      <c r="O1" s="210"/>
      <c r="P1" s="211"/>
      <c r="Q1" s="211"/>
      <c r="R1" s="211"/>
      <c r="S1" s="211"/>
      <c r="T1" s="211"/>
      <c r="U1" s="211"/>
      <c r="V1" s="211"/>
      <c r="W1" s="211"/>
      <c r="X1" s="211"/>
      <c r="Y1" s="211"/>
      <c r="Z1" s="211"/>
      <c r="AA1" s="211"/>
      <c r="AB1" s="211"/>
      <c r="AC1" s="211"/>
      <c r="AD1" s="211"/>
      <c r="AE1" s="211"/>
      <c r="AF1" s="211"/>
      <c r="AG1" s="214"/>
      <c r="AH1" s="214"/>
      <c r="AI1" s="211"/>
      <c r="AJ1" s="213"/>
      <c r="AK1" s="213"/>
      <c r="AL1" s="213"/>
      <c r="AM1" s="213"/>
      <c r="AN1" s="215"/>
      <c r="AO1" s="215"/>
      <c r="AP1" s="213"/>
      <c r="AQ1" s="215"/>
      <c r="AR1" s="213"/>
      <c r="AS1" s="216"/>
      <c r="AT1" s="216"/>
      <c r="AU1" s="216"/>
      <c r="AV1" s="216"/>
    </row>
    <row r="2" spans="1:51" ht="19.5" customHeight="1" thickTop="1" thickBot="1" x14ac:dyDescent="0.3">
      <c r="A2" s="212"/>
      <c r="B2" s="212"/>
      <c r="C2" s="212"/>
      <c r="D2" s="212"/>
      <c r="E2" s="212"/>
      <c r="F2" s="212"/>
      <c r="G2" s="213"/>
      <c r="H2" s="358" t="s">
        <v>2</v>
      </c>
      <c r="I2" s="359"/>
      <c r="J2" s="359"/>
      <c r="K2" s="359"/>
      <c r="L2" s="359"/>
      <c r="M2" s="359"/>
      <c r="N2" s="360"/>
      <c r="O2" s="210"/>
      <c r="P2" s="210"/>
      <c r="Q2" s="210"/>
      <c r="R2" s="210"/>
      <c r="S2" s="210"/>
      <c r="T2" s="210"/>
      <c r="U2" s="210"/>
      <c r="V2" s="210"/>
      <c r="W2" s="210"/>
      <c r="X2" s="210"/>
      <c r="Y2" s="210"/>
      <c r="Z2" s="210"/>
      <c r="AA2" s="210"/>
      <c r="AB2" s="210"/>
      <c r="AC2" s="210"/>
      <c r="AD2" s="210"/>
      <c r="AE2" s="210"/>
      <c r="AF2" s="210"/>
      <c r="AG2" s="217"/>
      <c r="AH2" s="214"/>
      <c r="AI2" s="211"/>
      <c r="AJ2" s="211"/>
      <c r="AK2" s="213"/>
      <c r="AL2" s="213"/>
      <c r="AM2" s="211"/>
      <c r="AN2" s="218"/>
      <c r="AO2" s="218"/>
      <c r="AP2" s="211"/>
      <c r="AQ2" s="218"/>
      <c r="AR2" s="211"/>
      <c r="AS2" s="216"/>
      <c r="AT2" s="216"/>
      <c r="AU2" s="216"/>
      <c r="AV2" s="216"/>
    </row>
    <row r="3" spans="1:51" ht="32.25" customHeight="1" thickTop="1" thickBot="1" x14ac:dyDescent="0.3">
      <c r="A3" s="212"/>
      <c r="B3" s="212"/>
      <c r="C3" s="212"/>
      <c r="D3" s="212"/>
      <c r="E3" s="212"/>
      <c r="F3" s="212"/>
      <c r="G3" s="213"/>
      <c r="H3" s="358" t="s">
        <v>2596</v>
      </c>
      <c r="I3" s="359"/>
      <c r="J3" s="359"/>
      <c r="K3" s="359"/>
      <c r="L3" s="359"/>
      <c r="M3" s="359"/>
      <c r="N3" s="360"/>
      <c r="O3" s="210"/>
      <c r="P3" s="210"/>
      <c r="Q3" s="210"/>
      <c r="R3" s="210"/>
      <c r="S3" s="210"/>
      <c r="T3" s="210"/>
      <c r="U3" s="210"/>
      <c r="V3" s="210"/>
      <c r="W3" s="210"/>
      <c r="X3" s="210"/>
      <c r="Y3" s="210"/>
      <c r="Z3" s="210"/>
      <c r="AA3" s="210"/>
      <c r="AB3" s="210"/>
      <c r="AC3" s="210"/>
      <c r="AD3" s="210"/>
      <c r="AE3" s="210"/>
      <c r="AF3" s="210"/>
      <c r="AG3" s="217"/>
      <c r="AH3" s="214"/>
      <c r="AI3" s="211"/>
      <c r="AJ3" s="211"/>
      <c r="AK3" s="213"/>
      <c r="AL3" s="213"/>
      <c r="AM3" s="211"/>
      <c r="AN3" s="218"/>
      <c r="AO3" s="218"/>
      <c r="AP3" s="211"/>
      <c r="AQ3" s="218"/>
      <c r="AR3" s="211"/>
      <c r="AS3" s="216"/>
      <c r="AT3" s="216"/>
      <c r="AU3" s="216"/>
      <c r="AV3" s="216"/>
    </row>
    <row r="4" spans="1:51" ht="32.25" customHeight="1" thickTop="1" thickBot="1" x14ac:dyDescent="0.3">
      <c r="A4" s="212"/>
      <c r="B4" s="212"/>
      <c r="C4" s="212"/>
      <c r="D4" s="212"/>
      <c r="E4" s="212"/>
      <c r="F4" s="212"/>
      <c r="G4" s="213"/>
      <c r="H4" s="137"/>
      <c r="I4" s="138"/>
      <c r="J4" s="138"/>
      <c r="K4" s="138"/>
      <c r="L4" s="138"/>
      <c r="M4" s="138"/>
      <c r="N4" s="138"/>
      <c r="O4" s="210"/>
      <c r="P4" s="210"/>
      <c r="Q4" s="210"/>
      <c r="R4" s="210"/>
      <c r="S4" s="210"/>
      <c r="T4" s="210"/>
      <c r="U4" s="210"/>
      <c r="V4" s="210"/>
      <c r="W4" s="210"/>
      <c r="X4" s="210"/>
      <c r="Y4" s="210"/>
      <c r="Z4" s="210"/>
      <c r="AA4" s="210"/>
      <c r="AB4" s="210"/>
      <c r="AC4" s="210"/>
      <c r="AD4" s="210"/>
      <c r="AE4" s="210"/>
      <c r="AF4" s="210"/>
      <c r="AG4" s="217"/>
      <c r="AH4" s="214"/>
      <c r="AI4" s="211"/>
      <c r="AJ4" s="211"/>
      <c r="AK4" s="213"/>
      <c r="AL4" s="213"/>
      <c r="AM4" s="211"/>
      <c r="AN4" s="218"/>
      <c r="AO4" s="218"/>
      <c r="AP4" s="211"/>
      <c r="AQ4" s="218"/>
      <c r="AR4" s="211"/>
      <c r="AS4" s="216"/>
      <c r="AT4" s="216"/>
      <c r="AU4" s="216"/>
      <c r="AV4" s="216"/>
      <c r="AW4" s="1"/>
      <c r="AX4" s="1"/>
      <c r="AY4" s="1"/>
    </row>
    <row r="5" spans="1:51" ht="16.5" thickTop="1" thickBot="1" x14ac:dyDescent="0.3">
      <c r="A5" s="219"/>
      <c r="B5" s="219"/>
      <c r="C5" s="219"/>
      <c r="D5" s="219"/>
      <c r="E5" s="219"/>
      <c r="F5" s="219"/>
      <c r="G5" s="220"/>
      <c r="H5" s="12"/>
      <c r="I5" s="13"/>
      <c r="J5" s="13"/>
      <c r="K5" s="13"/>
      <c r="L5" s="13"/>
      <c r="M5" s="356" t="s">
        <v>2572</v>
      </c>
      <c r="N5" s="356"/>
      <c r="O5" s="356"/>
      <c r="P5" s="356"/>
      <c r="Q5" s="356"/>
      <c r="R5" s="356"/>
      <c r="S5" s="356"/>
      <c r="T5" s="356"/>
      <c r="U5" s="356"/>
      <c r="V5" s="356"/>
      <c r="W5" s="356"/>
      <c r="X5" s="356"/>
      <c r="Y5" s="356"/>
      <c r="Z5" s="356"/>
      <c r="AA5" s="356"/>
      <c r="AB5" s="356"/>
      <c r="AC5" s="356"/>
      <c r="AD5" s="357" t="s">
        <v>2573</v>
      </c>
      <c r="AE5" s="357"/>
      <c r="AF5" s="357"/>
      <c r="AG5" s="357"/>
      <c r="AH5" s="357"/>
      <c r="AI5" s="357"/>
      <c r="AJ5" s="357"/>
      <c r="AK5" s="357"/>
      <c r="AL5" s="357"/>
      <c r="AM5" s="357"/>
      <c r="AN5" s="357"/>
      <c r="AO5" s="357"/>
      <c r="AP5" s="357"/>
      <c r="AQ5" s="357"/>
      <c r="AR5" s="357"/>
      <c r="AS5" s="357"/>
      <c r="AT5" s="357"/>
      <c r="AU5" s="357"/>
      <c r="AV5" s="357"/>
      <c r="AW5" s="1"/>
      <c r="AX5" s="1"/>
      <c r="AY5" s="1"/>
    </row>
    <row r="6" spans="1:51" ht="13.5" customHeight="1" thickTop="1" thickBot="1" x14ac:dyDescent="0.3">
      <c r="A6" s="221"/>
      <c r="B6" s="14"/>
      <c r="C6" s="14"/>
      <c r="D6" s="14"/>
      <c r="E6" s="14"/>
      <c r="F6" s="14"/>
      <c r="G6" s="14"/>
      <c r="H6" s="14"/>
      <c r="I6" s="14"/>
      <c r="J6" s="14"/>
      <c r="K6" s="14"/>
      <c r="L6" s="14"/>
      <c r="M6" s="143"/>
      <c r="N6" s="143"/>
      <c r="O6" s="143"/>
      <c r="P6" s="143"/>
      <c r="Q6" s="143"/>
      <c r="R6" s="143"/>
      <c r="S6" s="143"/>
      <c r="T6" s="143"/>
      <c r="U6" s="352" t="s">
        <v>2574</v>
      </c>
      <c r="V6" s="353"/>
      <c r="W6" s="353"/>
      <c r="X6" s="352" t="s">
        <v>2575</v>
      </c>
      <c r="Y6" s="353"/>
      <c r="Z6" s="353"/>
      <c r="AA6" s="352" t="s">
        <v>2576</v>
      </c>
      <c r="AB6" s="353"/>
      <c r="AC6" s="353"/>
      <c r="AD6" s="143"/>
      <c r="AE6" s="143"/>
      <c r="AF6" s="143"/>
      <c r="AG6" s="143"/>
      <c r="AH6" s="143"/>
      <c r="AI6" s="143"/>
      <c r="AJ6" s="143"/>
      <c r="AK6" s="143"/>
      <c r="AL6" s="143"/>
      <c r="AM6" s="354" t="s">
        <v>2577</v>
      </c>
      <c r="AN6" s="355"/>
      <c r="AO6" s="355"/>
      <c r="AP6" s="354" t="s">
        <v>2578</v>
      </c>
      <c r="AQ6" s="355"/>
      <c r="AR6" s="355"/>
      <c r="AS6" s="354" t="s">
        <v>2579</v>
      </c>
      <c r="AT6" s="354"/>
      <c r="AU6" s="355"/>
      <c r="AV6" s="355"/>
      <c r="AW6" s="1"/>
      <c r="AX6" s="16">
        <v>42643</v>
      </c>
      <c r="AY6" s="1"/>
    </row>
    <row r="7" spans="1:51" ht="28.5" thickTop="1" thickBot="1" x14ac:dyDescent="0.3">
      <c r="A7" s="144" t="s">
        <v>29</v>
      </c>
      <c r="B7" s="144" t="s">
        <v>3</v>
      </c>
      <c r="C7" s="144" t="s">
        <v>4</v>
      </c>
      <c r="D7" s="144" t="s">
        <v>5</v>
      </c>
      <c r="E7" s="144" t="s">
        <v>6</v>
      </c>
      <c r="F7" s="144" t="s">
        <v>7</v>
      </c>
      <c r="G7" s="144" t="s">
        <v>1</v>
      </c>
      <c r="H7" s="144" t="s">
        <v>8</v>
      </c>
      <c r="I7" s="144" t="s">
        <v>9</v>
      </c>
      <c r="J7" s="144" t="s">
        <v>10</v>
      </c>
      <c r="K7" s="144" t="s">
        <v>12</v>
      </c>
      <c r="L7" s="144" t="s">
        <v>13</v>
      </c>
      <c r="M7" s="241" t="s">
        <v>14</v>
      </c>
      <c r="N7" s="241" t="s">
        <v>15</v>
      </c>
      <c r="O7" s="241" t="s">
        <v>16</v>
      </c>
      <c r="P7" s="241" t="s">
        <v>17</v>
      </c>
      <c r="Q7" s="145" t="s">
        <v>13</v>
      </c>
      <c r="R7" s="145" t="s">
        <v>18</v>
      </c>
      <c r="S7" s="145" t="s">
        <v>19</v>
      </c>
      <c r="T7" s="145" t="s">
        <v>2452</v>
      </c>
      <c r="U7" s="241" t="s">
        <v>2440</v>
      </c>
      <c r="V7" s="241" t="s">
        <v>2441</v>
      </c>
      <c r="W7" s="241" t="s">
        <v>2442</v>
      </c>
      <c r="X7" s="241" t="s">
        <v>2443</v>
      </c>
      <c r="Y7" s="241" t="s">
        <v>2444</v>
      </c>
      <c r="Z7" s="241" t="s">
        <v>2445</v>
      </c>
      <c r="AA7" s="241" t="s">
        <v>2580</v>
      </c>
      <c r="AB7" s="241" t="s">
        <v>2581</v>
      </c>
      <c r="AC7" s="241" t="s">
        <v>2582</v>
      </c>
      <c r="AD7" s="242" t="s">
        <v>22</v>
      </c>
      <c r="AE7" s="242" t="s">
        <v>23</v>
      </c>
      <c r="AF7" s="242" t="s">
        <v>24</v>
      </c>
      <c r="AG7" s="242" t="s">
        <v>25</v>
      </c>
      <c r="AH7" s="242" t="s">
        <v>26</v>
      </c>
      <c r="AI7" s="242" t="s">
        <v>27</v>
      </c>
      <c r="AJ7" s="242" t="s">
        <v>28</v>
      </c>
      <c r="AK7" s="242" t="s">
        <v>19</v>
      </c>
      <c r="AL7" s="242" t="s">
        <v>2451</v>
      </c>
      <c r="AM7" s="242" t="s">
        <v>2440</v>
      </c>
      <c r="AN7" s="242" t="s">
        <v>2441</v>
      </c>
      <c r="AO7" s="242" t="s">
        <v>2442</v>
      </c>
      <c r="AP7" s="242" t="s">
        <v>2443</v>
      </c>
      <c r="AQ7" s="242" t="s">
        <v>2444</v>
      </c>
      <c r="AR7" s="242" t="s">
        <v>2445</v>
      </c>
      <c r="AS7" s="242" t="s">
        <v>2580</v>
      </c>
      <c r="AT7" s="146" t="s">
        <v>2586</v>
      </c>
      <c r="AU7" s="242" t="s">
        <v>2581</v>
      </c>
      <c r="AV7" s="242" t="s">
        <v>2582</v>
      </c>
      <c r="AW7" s="141" t="s">
        <v>2583</v>
      </c>
      <c r="AX7" s="15" t="s">
        <v>2584</v>
      </c>
      <c r="AY7" s="222" t="s">
        <v>2585</v>
      </c>
    </row>
    <row r="8" spans="1:51" s="224" customFormat="1" ht="75" customHeight="1" thickTop="1" thickBot="1" x14ac:dyDescent="0.3">
      <c r="A8" s="147" t="s">
        <v>807</v>
      </c>
      <c r="B8" s="147" t="s">
        <v>2559</v>
      </c>
      <c r="C8" s="147" t="s">
        <v>807</v>
      </c>
      <c r="D8" s="148" t="s">
        <v>504</v>
      </c>
      <c r="E8" s="148" t="s">
        <v>499</v>
      </c>
      <c r="F8" s="148" t="s">
        <v>500</v>
      </c>
      <c r="G8" s="148" t="s">
        <v>808</v>
      </c>
      <c r="H8" s="148" t="s">
        <v>523</v>
      </c>
      <c r="I8" s="148" t="s">
        <v>522</v>
      </c>
      <c r="J8" s="148" t="s">
        <v>2560</v>
      </c>
      <c r="K8" s="148">
        <v>3244</v>
      </c>
      <c r="L8" s="148" t="s">
        <v>41</v>
      </c>
      <c r="M8" s="148" t="s">
        <v>525</v>
      </c>
      <c r="N8" s="148" t="s">
        <v>526</v>
      </c>
      <c r="O8" s="149">
        <v>15</v>
      </c>
      <c r="P8" s="150">
        <v>1</v>
      </c>
      <c r="Q8" s="147" t="s">
        <v>41</v>
      </c>
      <c r="R8" s="151" t="s">
        <v>2132</v>
      </c>
      <c r="S8" s="152" t="s">
        <v>404</v>
      </c>
      <c r="T8" s="152" t="s">
        <v>2449</v>
      </c>
      <c r="U8" s="152"/>
      <c r="V8" s="152"/>
      <c r="W8" s="152"/>
      <c r="X8" s="152">
        <v>1</v>
      </c>
      <c r="Y8" s="152" t="s">
        <v>2133</v>
      </c>
      <c r="Z8" s="153" t="s">
        <v>2134</v>
      </c>
      <c r="AA8" s="269"/>
      <c r="AB8" s="269" t="s">
        <v>2690</v>
      </c>
      <c r="AC8" s="269"/>
      <c r="AD8" s="150">
        <v>698</v>
      </c>
      <c r="AE8" s="152" t="s">
        <v>2135</v>
      </c>
      <c r="AF8" s="152" t="s">
        <v>47</v>
      </c>
      <c r="AG8" s="155">
        <v>42430</v>
      </c>
      <c r="AH8" s="155">
        <v>42490</v>
      </c>
      <c r="AI8" s="152">
        <v>20</v>
      </c>
      <c r="AJ8" s="152" t="s">
        <v>2136</v>
      </c>
      <c r="AK8" s="152" t="s">
        <v>839</v>
      </c>
      <c r="AL8" s="152" t="s">
        <v>2449</v>
      </c>
      <c r="AM8" s="150"/>
      <c r="AN8" s="153"/>
      <c r="AO8" s="153"/>
      <c r="AP8" s="156">
        <v>20</v>
      </c>
      <c r="AQ8" s="153" t="s">
        <v>2137</v>
      </c>
      <c r="AR8" s="153" t="s">
        <v>2134</v>
      </c>
      <c r="AS8" s="282"/>
      <c r="AT8" s="158">
        <f t="shared" ref="AT8:AT69" si="0">+AY8</f>
        <v>1</v>
      </c>
      <c r="AU8" s="281" t="s">
        <v>2690</v>
      </c>
      <c r="AV8" s="281"/>
      <c r="AW8" s="142">
        <f>+AH8-AG8</f>
        <v>60</v>
      </c>
      <c r="AX8" s="17">
        <f>IF($AX$6-AG8&gt;AW8,AW8,IF($AX$6-AG8&lt;=0,"Actividad no ha iniciado",$AX$6-AG8))</f>
        <v>60</v>
      </c>
      <c r="AY8" s="223">
        <f>IF(AX8="Actividad no ha iniciado","Actividad no ha iniciado",IF(AL8="Inactivo","Actividad inactiva",AX8/AW8))</f>
        <v>1</v>
      </c>
    </row>
    <row r="9" spans="1:51" s="224" customFormat="1" ht="68.25" customHeight="1" thickTop="1" thickBot="1" x14ac:dyDescent="0.3">
      <c r="A9" s="147" t="s">
        <v>807</v>
      </c>
      <c r="B9" s="147" t="s">
        <v>2559</v>
      </c>
      <c r="C9" s="147" t="s">
        <v>807</v>
      </c>
      <c r="D9" s="148" t="s">
        <v>504</v>
      </c>
      <c r="E9" s="148" t="s">
        <v>499</v>
      </c>
      <c r="F9" s="148" t="s">
        <v>500</v>
      </c>
      <c r="G9" s="148" t="s">
        <v>808</v>
      </c>
      <c r="H9" s="148" t="s">
        <v>523</v>
      </c>
      <c r="I9" s="148" t="s">
        <v>522</v>
      </c>
      <c r="J9" s="148" t="s">
        <v>2560</v>
      </c>
      <c r="K9" s="148">
        <v>3244</v>
      </c>
      <c r="L9" s="148" t="s">
        <v>41</v>
      </c>
      <c r="M9" s="148" t="s">
        <v>525</v>
      </c>
      <c r="N9" s="148" t="s">
        <v>526</v>
      </c>
      <c r="O9" s="150">
        <v>15</v>
      </c>
      <c r="P9" s="150">
        <v>1</v>
      </c>
      <c r="Q9" s="147" t="s">
        <v>41</v>
      </c>
      <c r="R9" s="147" t="s">
        <v>2132</v>
      </c>
      <c r="S9" s="147" t="s">
        <v>404</v>
      </c>
      <c r="T9" s="152" t="s">
        <v>2449</v>
      </c>
      <c r="U9" s="147"/>
      <c r="V9" s="147"/>
      <c r="W9" s="147"/>
      <c r="X9" s="147"/>
      <c r="Y9" s="147"/>
      <c r="Z9" s="147"/>
      <c r="AA9" s="269"/>
      <c r="AB9" s="269" t="s">
        <v>2690</v>
      </c>
      <c r="AC9" s="269"/>
      <c r="AD9" s="150">
        <v>699</v>
      </c>
      <c r="AE9" s="152" t="s">
        <v>2138</v>
      </c>
      <c r="AF9" s="152" t="s">
        <v>47</v>
      </c>
      <c r="AG9" s="155">
        <v>42491</v>
      </c>
      <c r="AH9" s="155">
        <v>42520</v>
      </c>
      <c r="AI9" s="152">
        <v>20</v>
      </c>
      <c r="AJ9" s="152" t="s">
        <v>2139</v>
      </c>
      <c r="AK9" s="152" t="s">
        <v>1193</v>
      </c>
      <c r="AL9" s="152" t="s">
        <v>2449</v>
      </c>
      <c r="AM9" s="150"/>
      <c r="AN9" s="153"/>
      <c r="AO9" s="153"/>
      <c r="AP9" s="156">
        <v>20</v>
      </c>
      <c r="AQ9" s="153" t="s">
        <v>2140</v>
      </c>
      <c r="AR9" s="153" t="s">
        <v>2134</v>
      </c>
      <c r="AS9" s="282"/>
      <c r="AT9" s="158">
        <f t="shared" si="0"/>
        <v>1</v>
      </c>
      <c r="AU9" s="281" t="s">
        <v>2690</v>
      </c>
      <c r="AV9" s="281"/>
      <c r="AW9" s="142">
        <f t="shared" ref="AW9:AW72" si="1">+AH9-AG9</f>
        <v>29</v>
      </c>
      <c r="AX9" s="17">
        <f t="shared" ref="AX9:AX72" si="2">IF($AX$6-AG9&gt;AW9,AW9,IF($AX$6-AG9&lt;=0,"Actividad no ha iniciado",$AX$6-AG9))</f>
        <v>29</v>
      </c>
      <c r="AY9" s="223">
        <f t="shared" ref="AY9:AY72" si="3">IF(AX9="Actividad no ha iniciado","Actividad no ha iniciado",IF(AL9="Inactivo","Actividad inactiva",AX9/AW9))</f>
        <v>1</v>
      </c>
    </row>
    <row r="10" spans="1:51" s="224" customFormat="1" ht="75" customHeight="1" thickTop="1" thickBot="1" x14ac:dyDescent="0.3">
      <c r="A10" s="147" t="s">
        <v>807</v>
      </c>
      <c r="B10" s="147" t="s">
        <v>2559</v>
      </c>
      <c r="C10" s="147" t="s">
        <v>807</v>
      </c>
      <c r="D10" s="148" t="s">
        <v>504</v>
      </c>
      <c r="E10" s="148" t="s">
        <v>499</v>
      </c>
      <c r="F10" s="148" t="s">
        <v>500</v>
      </c>
      <c r="G10" s="148" t="s">
        <v>808</v>
      </c>
      <c r="H10" s="148" t="s">
        <v>523</v>
      </c>
      <c r="I10" s="148" t="s">
        <v>522</v>
      </c>
      <c r="J10" s="148" t="s">
        <v>2560</v>
      </c>
      <c r="K10" s="148">
        <v>3244</v>
      </c>
      <c r="L10" s="148" t="s">
        <v>41</v>
      </c>
      <c r="M10" s="148" t="s">
        <v>525</v>
      </c>
      <c r="N10" s="148" t="s">
        <v>526</v>
      </c>
      <c r="O10" s="150">
        <v>15</v>
      </c>
      <c r="P10" s="150">
        <v>1</v>
      </c>
      <c r="Q10" s="147" t="s">
        <v>41</v>
      </c>
      <c r="R10" s="147" t="s">
        <v>2132</v>
      </c>
      <c r="S10" s="147" t="s">
        <v>404</v>
      </c>
      <c r="T10" s="152" t="s">
        <v>2449</v>
      </c>
      <c r="U10" s="147"/>
      <c r="V10" s="147"/>
      <c r="W10" s="147"/>
      <c r="X10" s="147"/>
      <c r="Y10" s="147"/>
      <c r="Z10" s="147"/>
      <c r="AA10" s="269"/>
      <c r="AB10" s="269" t="s">
        <v>2690</v>
      </c>
      <c r="AC10" s="269"/>
      <c r="AD10" s="150">
        <v>700</v>
      </c>
      <c r="AE10" s="152" t="s">
        <v>2141</v>
      </c>
      <c r="AF10" s="152" t="s">
        <v>47</v>
      </c>
      <c r="AG10" s="155">
        <v>42522</v>
      </c>
      <c r="AH10" s="155">
        <v>42551</v>
      </c>
      <c r="AI10" s="152">
        <v>40</v>
      </c>
      <c r="AJ10" s="152" t="s">
        <v>2136</v>
      </c>
      <c r="AK10" s="152" t="s">
        <v>839</v>
      </c>
      <c r="AL10" s="152" t="s">
        <v>2449</v>
      </c>
      <c r="AM10" s="150"/>
      <c r="AN10" s="153"/>
      <c r="AO10" s="153"/>
      <c r="AP10" s="156">
        <v>40</v>
      </c>
      <c r="AQ10" s="153" t="s">
        <v>2142</v>
      </c>
      <c r="AR10" s="153" t="s">
        <v>2134</v>
      </c>
      <c r="AS10" s="282"/>
      <c r="AT10" s="158">
        <f t="shared" si="0"/>
        <v>1</v>
      </c>
      <c r="AU10" s="281" t="s">
        <v>2690</v>
      </c>
      <c r="AV10" s="281"/>
      <c r="AW10" s="142">
        <f t="shared" si="1"/>
        <v>29</v>
      </c>
      <c r="AX10" s="17">
        <f t="shared" si="2"/>
        <v>29</v>
      </c>
      <c r="AY10" s="223">
        <f t="shared" si="3"/>
        <v>1</v>
      </c>
    </row>
    <row r="11" spans="1:51" s="224" customFormat="1" ht="75" customHeight="1" thickTop="1" thickBot="1" x14ac:dyDescent="0.3">
      <c r="A11" s="147" t="s">
        <v>807</v>
      </c>
      <c r="B11" s="147" t="s">
        <v>2559</v>
      </c>
      <c r="C11" s="147" t="s">
        <v>807</v>
      </c>
      <c r="D11" s="148" t="s">
        <v>504</v>
      </c>
      <c r="E11" s="148" t="s">
        <v>499</v>
      </c>
      <c r="F11" s="148" t="s">
        <v>500</v>
      </c>
      <c r="G11" s="148" t="s">
        <v>808</v>
      </c>
      <c r="H11" s="148" t="s">
        <v>523</v>
      </c>
      <c r="I11" s="148" t="s">
        <v>522</v>
      </c>
      <c r="J11" s="148" t="s">
        <v>2560</v>
      </c>
      <c r="K11" s="148">
        <v>3244</v>
      </c>
      <c r="L11" s="148" t="s">
        <v>41</v>
      </c>
      <c r="M11" s="148" t="s">
        <v>525</v>
      </c>
      <c r="N11" s="148" t="s">
        <v>526</v>
      </c>
      <c r="O11" s="150">
        <v>15</v>
      </c>
      <c r="P11" s="150">
        <v>1</v>
      </c>
      <c r="Q11" s="147" t="s">
        <v>41</v>
      </c>
      <c r="R11" s="147" t="s">
        <v>2132</v>
      </c>
      <c r="S11" s="147" t="s">
        <v>404</v>
      </c>
      <c r="T11" s="152" t="s">
        <v>2449</v>
      </c>
      <c r="U11" s="147"/>
      <c r="V11" s="147"/>
      <c r="W11" s="147"/>
      <c r="X11" s="147"/>
      <c r="Y11" s="147"/>
      <c r="Z11" s="147"/>
      <c r="AA11" s="269"/>
      <c r="AB11" s="269" t="s">
        <v>2690</v>
      </c>
      <c r="AC11" s="269"/>
      <c r="AD11" s="150">
        <v>701</v>
      </c>
      <c r="AE11" s="152" t="s">
        <v>2143</v>
      </c>
      <c r="AF11" s="152" t="s">
        <v>47</v>
      </c>
      <c r="AG11" s="155">
        <v>42614</v>
      </c>
      <c r="AH11" s="155">
        <v>42643</v>
      </c>
      <c r="AI11" s="152">
        <v>20</v>
      </c>
      <c r="AJ11" s="152" t="s">
        <v>2144</v>
      </c>
      <c r="AK11" s="152" t="s">
        <v>839</v>
      </c>
      <c r="AL11" s="152" t="s">
        <v>2449</v>
      </c>
      <c r="AM11" s="150"/>
      <c r="AN11" s="153"/>
      <c r="AO11" s="153"/>
      <c r="AP11" s="150"/>
      <c r="AQ11" s="153"/>
      <c r="AR11" s="153"/>
      <c r="AS11" s="157">
        <v>20</v>
      </c>
      <c r="AT11" s="158">
        <f t="shared" si="0"/>
        <v>1</v>
      </c>
      <c r="AU11" s="159" t="s">
        <v>2849</v>
      </c>
      <c r="AV11" s="159" t="s">
        <v>2843</v>
      </c>
      <c r="AW11" s="142">
        <f t="shared" si="1"/>
        <v>29</v>
      </c>
      <c r="AX11" s="17">
        <f t="shared" si="2"/>
        <v>29</v>
      </c>
      <c r="AY11" s="223">
        <f t="shared" si="3"/>
        <v>1</v>
      </c>
    </row>
    <row r="12" spans="1:51" customFormat="1" ht="75" hidden="1" customHeight="1" thickTop="1" x14ac:dyDescent="0.25">
      <c r="A12" s="75" t="s">
        <v>807</v>
      </c>
      <c r="B12" s="75" t="s">
        <v>2559</v>
      </c>
      <c r="C12" s="75" t="s">
        <v>807</v>
      </c>
      <c r="D12" s="76" t="s">
        <v>504</v>
      </c>
      <c r="E12" s="76" t="s">
        <v>499</v>
      </c>
      <c r="F12" s="76" t="s">
        <v>500</v>
      </c>
      <c r="G12" s="76" t="s">
        <v>808</v>
      </c>
      <c r="H12" s="76" t="s">
        <v>523</v>
      </c>
      <c r="I12" s="76" t="s">
        <v>522</v>
      </c>
      <c r="J12" s="76" t="s">
        <v>2560</v>
      </c>
      <c r="K12" s="76">
        <v>3244</v>
      </c>
      <c r="L12" s="76" t="s">
        <v>41</v>
      </c>
      <c r="M12" s="76" t="s">
        <v>525</v>
      </c>
      <c r="N12" s="76" t="s">
        <v>526</v>
      </c>
      <c r="O12" s="77">
        <v>15</v>
      </c>
      <c r="P12" s="77">
        <v>1</v>
      </c>
      <c r="Q12" s="75" t="s">
        <v>41</v>
      </c>
      <c r="R12" s="75" t="s">
        <v>2132</v>
      </c>
      <c r="S12" s="75" t="s">
        <v>404</v>
      </c>
      <c r="T12" s="78" t="s">
        <v>2449</v>
      </c>
      <c r="U12" s="75"/>
      <c r="V12" s="75"/>
      <c r="W12" s="75"/>
      <c r="X12" s="75"/>
      <c r="Y12" s="75"/>
      <c r="Z12" s="75"/>
      <c r="AA12" s="75"/>
      <c r="AB12" s="75"/>
      <c r="AC12" s="75"/>
      <c r="AD12" s="79">
        <v>1156</v>
      </c>
      <c r="AE12" s="79" t="s">
        <v>2135</v>
      </c>
      <c r="AF12" s="79" t="s">
        <v>937</v>
      </c>
      <c r="AG12" s="80">
        <v>42430</v>
      </c>
      <c r="AH12" s="80">
        <v>42490</v>
      </c>
      <c r="AI12" s="79">
        <v>20</v>
      </c>
      <c r="AJ12" s="79" t="s">
        <v>2145</v>
      </c>
      <c r="AK12" s="79" t="s">
        <v>839</v>
      </c>
      <c r="AL12" s="79" t="s">
        <v>2450</v>
      </c>
      <c r="AM12" s="81"/>
      <c r="AN12" s="82" t="s">
        <v>2146</v>
      </c>
      <c r="AO12" s="82"/>
      <c r="AP12" s="81"/>
      <c r="AQ12" s="82" t="s">
        <v>2147</v>
      </c>
      <c r="AR12" s="82"/>
      <c r="AS12" s="83"/>
      <c r="AT12" s="84" t="str">
        <f t="shared" si="0"/>
        <v>Actividad inactiva</v>
      </c>
      <c r="AU12" s="83"/>
      <c r="AV12" s="83"/>
      <c r="AW12" s="17">
        <f t="shared" si="1"/>
        <v>60</v>
      </c>
      <c r="AX12" s="17">
        <f t="shared" si="2"/>
        <v>60</v>
      </c>
      <c r="AY12" s="18" t="str">
        <f t="shared" si="3"/>
        <v>Actividad inactiva</v>
      </c>
    </row>
    <row r="13" spans="1:51" customFormat="1" ht="117" hidden="1" customHeight="1" x14ac:dyDescent="0.25">
      <c r="A13" s="6" t="s">
        <v>807</v>
      </c>
      <c r="B13" s="6" t="s">
        <v>2559</v>
      </c>
      <c r="C13" s="6" t="s">
        <v>807</v>
      </c>
      <c r="D13" s="20" t="s">
        <v>504</v>
      </c>
      <c r="E13" s="20" t="s">
        <v>499</v>
      </c>
      <c r="F13" s="20" t="s">
        <v>500</v>
      </c>
      <c r="G13" s="20" t="s">
        <v>808</v>
      </c>
      <c r="H13" s="20" t="s">
        <v>523</v>
      </c>
      <c r="I13" s="20" t="s">
        <v>522</v>
      </c>
      <c r="J13" s="20" t="s">
        <v>2560</v>
      </c>
      <c r="K13" s="20">
        <v>3244</v>
      </c>
      <c r="L13" s="20" t="s">
        <v>41</v>
      </c>
      <c r="M13" s="20" t="s">
        <v>525</v>
      </c>
      <c r="N13" s="20" t="s">
        <v>526</v>
      </c>
      <c r="O13" s="2">
        <v>15</v>
      </c>
      <c r="P13" s="2">
        <v>1</v>
      </c>
      <c r="Q13" s="6" t="s">
        <v>41</v>
      </c>
      <c r="R13" s="6" t="s">
        <v>2132</v>
      </c>
      <c r="S13" s="6" t="s">
        <v>404</v>
      </c>
      <c r="T13" s="10" t="s">
        <v>2449</v>
      </c>
      <c r="U13" s="6"/>
      <c r="V13" s="6"/>
      <c r="W13" s="6"/>
      <c r="X13" s="6"/>
      <c r="Y13" s="6"/>
      <c r="Z13" s="6"/>
      <c r="AA13" s="6"/>
      <c r="AB13" s="6"/>
      <c r="AC13" s="6"/>
      <c r="AD13" s="29">
        <v>1157</v>
      </c>
      <c r="AE13" s="29" t="s">
        <v>2138</v>
      </c>
      <c r="AF13" s="29" t="s">
        <v>937</v>
      </c>
      <c r="AG13" s="31">
        <v>42491</v>
      </c>
      <c r="AH13" s="31">
        <v>42520</v>
      </c>
      <c r="AI13" s="29">
        <v>20</v>
      </c>
      <c r="AJ13" s="29" t="s">
        <v>2148</v>
      </c>
      <c r="AK13" s="29" t="s">
        <v>1193</v>
      </c>
      <c r="AL13" s="29" t="s">
        <v>2450</v>
      </c>
      <c r="AM13" s="27"/>
      <c r="AN13" s="32" t="s">
        <v>2146</v>
      </c>
      <c r="AO13" s="32"/>
      <c r="AP13" s="27"/>
      <c r="AQ13" s="32" t="s">
        <v>2147</v>
      </c>
      <c r="AR13" s="32"/>
      <c r="AS13" s="33"/>
      <c r="AT13" s="34" t="str">
        <f t="shared" si="0"/>
        <v>Actividad inactiva</v>
      </c>
      <c r="AU13" s="33"/>
      <c r="AV13" s="33"/>
      <c r="AW13" s="17">
        <f t="shared" si="1"/>
        <v>29</v>
      </c>
      <c r="AX13" s="17">
        <f t="shared" si="2"/>
        <v>29</v>
      </c>
      <c r="AY13" s="18" t="str">
        <f t="shared" si="3"/>
        <v>Actividad inactiva</v>
      </c>
    </row>
    <row r="14" spans="1:51" customFormat="1" ht="75" hidden="1" customHeight="1" x14ac:dyDescent="0.25">
      <c r="A14" s="6" t="s">
        <v>807</v>
      </c>
      <c r="B14" s="6" t="s">
        <v>2559</v>
      </c>
      <c r="C14" s="6" t="s">
        <v>807</v>
      </c>
      <c r="D14" s="20" t="s">
        <v>504</v>
      </c>
      <c r="E14" s="20" t="s">
        <v>499</v>
      </c>
      <c r="F14" s="20" t="s">
        <v>500</v>
      </c>
      <c r="G14" s="20" t="s">
        <v>808</v>
      </c>
      <c r="H14" s="20" t="s">
        <v>523</v>
      </c>
      <c r="I14" s="20" t="s">
        <v>522</v>
      </c>
      <c r="J14" s="20" t="s">
        <v>2560</v>
      </c>
      <c r="K14" s="20">
        <v>3244</v>
      </c>
      <c r="L14" s="20" t="s">
        <v>41</v>
      </c>
      <c r="M14" s="20" t="s">
        <v>525</v>
      </c>
      <c r="N14" s="20" t="s">
        <v>526</v>
      </c>
      <c r="O14" s="2">
        <v>15</v>
      </c>
      <c r="P14" s="2">
        <v>1</v>
      </c>
      <c r="Q14" s="6" t="s">
        <v>41</v>
      </c>
      <c r="R14" s="6" t="s">
        <v>2132</v>
      </c>
      <c r="S14" s="6" t="s">
        <v>404</v>
      </c>
      <c r="T14" s="10" t="s">
        <v>2449</v>
      </c>
      <c r="U14" s="6"/>
      <c r="V14" s="6"/>
      <c r="W14" s="6"/>
      <c r="X14" s="6"/>
      <c r="Y14" s="6"/>
      <c r="Z14" s="6"/>
      <c r="AA14" s="6"/>
      <c r="AB14" s="6"/>
      <c r="AC14" s="6"/>
      <c r="AD14" s="29">
        <v>1158</v>
      </c>
      <c r="AE14" s="29" t="s">
        <v>2141</v>
      </c>
      <c r="AF14" s="29" t="s">
        <v>937</v>
      </c>
      <c r="AG14" s="31">
        <v>42522</v>
      </c>
      <c r="AH14" s="31">
        <v>42551</v>
      </c>
      <c r="AI14" s="29">
        <v>40</v>
      </c>
      <c r="AJ14" s="29" t="s">
        <v>2149</v>
      </c>
      <c r="AK14" s="29" t="s">
        <v>839</v>
      </c>
      <c r="AL14" s="29" t="s">
        <v>2450</v>
      </c>
      <c r="AM14" s="27"/>
      <c r="AN14" s="32" t="s">
        <v>2146</v>
      </c>
      <c r="AO14" s="32"/>
      <c r="AP14" s="27"/>
      <c r="AQ14" s="32" t="s">
        <v>2147</v>
      </c>
      <c r="AR14" s="32"/>
      <c r="AS14" s="33"/>
      <c r="AT14" s="34" t="str">
        <f t="shared" si="0"/>
        <v>Actividad inactiva</v>
      </c>
      <c r="AU14" s="33"/>
      <c r="AV14" s="33"/>
      <c r="AW14" s="17">
        <f t="shared" si="1"/>
        <v>29</v>
      </c>
      <c r="AX14" s="17">
        <f t="shared" si="2"/>
        <v>29</v>
      </c>
      <c r="AY14" s="18" t="str">
        <f t="shared" si="3"/>
        <v>Actividad inactiva</v>
      </c>
    </row>
    <row r="15" spans="1:51" customFormat="1" ht="53.25" hidden="1" customHeight="1" thickBot="1" x14ac:dyDescent="0.3">
      <c r="A15" s="6" t="s">
        <v>807</v>
      </c>
      <c r="B15" s="6" t="s">
        <v>2559</v>
      </c>
      <c r="C15" s="6" t="s">
        <v>807</v>
      </c>
      <c r="D15" s="20" t="s">
        <v>504</v>
      </c>
      <c r="E15" s="20" t="s">
        <v>499</v>
      </c>
      <c r="F15" s="20" t="s">
        <v>500</v>
      </c>
      <c r="G15" s="20" t="s">
        <v>808</v>
      </c>
      <c r="H15" s="20" t="s">
        <v>523</v>
      </c>
      <c r="I15" s="20" t="s">
        <v>522</v>
      </c>
      <c r="J15" s="20" t="s">
        <v>2560</v>
      </c>
      <c r="K15" s="20">
        <v>3244</v>
      </c>
      <c r="L15" s="20" t="s">
        <v>41</v>
      </c>
      <c r="M15" s="20" t="s">
        <v>525</v>
      </c>
      <c r="N15" s="20" t="s">
        <v>526</v>
      </c>
      <c r="O15" s="2">
        <v>15</v>
      </c>
      <c r="P15" s="2">
        <v>1</v>
      </c>
      <c r="Q15" s="6" t="s">
        <v>41</v>
      </c>
      <c r="R15" s="6" t="s">
        <v>2132</v>
      </c>
      <c r="S15" s="6" t="s">
        <v>404</v>
      </c>
      <c r="T15" s="10" t="s">
        <v>2449</v>
      </c>
      <c r="U15" s="6"/>
      <c r="V15" s="6"/>
      <c r="W15" s="6"/>
      <c r="X15" s="6"/>
      <c r="Y15" s="6"/>
      <c r="Z15" s="6"/>
      <c r="AA15" s="6"/>
      <c r="AB15" s="6"/>
      <c r="AC15" s="6"/>
      <c r="AD15" s="29">
        <v>1159</v>
      </c>
      <c r="AE15" s="29" t="s">
        <v>2143</v>
      </c>
      <c r="AF15" s="29" t="s">
        <v>937</v>
      </c>
      <c r="AG15" s="31">
        <v>42552</v>
      </c>
      <c r="AH15" s="31">
        <v>42581</v>
      </c>
      <c r="AI15" s="29">
        <v>20</v>
      </c>
      <c r="AJ15" s="29" t="s">
        <v>2144</v>
      </c>
      <c r="AK15" s="29" t="s">
        <v>839</v>
      </c>
      <c r="AL15" s="29" t="s">
        <v>2450</v>
      </c>
      <c r="AM15" s="27"/>
      <c r="AN15" s="32" t="s">
        <v>2146</v>
      </c>
      <c r="AO15" s="32"/>
      <c r="AP15" s="27"/>
      <c r="AQ15" s="32" t="s">
        <v>2147</v>
      </c>
      <c r="AR15" s="32"/>
      <c r="AS15" s="33"/>
      <c r="AT15" s="34" t="str">
        <f t="shared" si="0"/>
        <v>Actividad inactiva</v>
      </c>
      <c r="AU15" s="33"/>
      <c r="AV15" s="33"/>
      <c r="AW15" s="17">
        <f t="shared" si="1"/>
        <v>29</v>
      </c>
      <c r="AX15" s="17">
        <f t="shared" si="2"/>
        <v>29</v>
      </c>
      <c r="AY15" s="18" t="str">
        <f t="shared" si="3"/>
        <v>Actividad inactiva</v>
      </c>
    </row>
    <row r="16" spans="1:51" s="224" customFormat="1" ht="75" customHeight="1" thickTop="1" thickBot="1" x14ac:dyDescent="0.3">
      <c r="A16" s="147" t="s">
        <v>807</v>
      </c>
      <c r="B16" s="147" t="s">
        <v>2559</v>
      </c>
      <c r="C16" s="147" t="s">
        <v>807</v>
      </c>
      <c r="D16" s="148" t="s">
        <v>504</v>
      </c>
      <c r="E16" s="148" t="s">
        <v>499</v>
      </c>
      <c r="F16" s="148" t="s">
        <v>500</v>
      </c>
      <c r="G16" s="148" t="s">
        <v>808</v>
      </c>
      <c r="H16" s="148" t="s">
        <v>523</v>
      </c>
      <c r="I16" s="148" t="s">
        <v>522</v>
      </c>
      <c r="J16" s="148" t="s">
        <v>2560</v>
      </c>
      <c r="K16" s="148">
        <v>3244</v>
      </c>
      <c r="L16" s="148" t="s">
        <v>41</v>
      </c>
      <c r="M16" s="148" t="s">
        <v>527</v>
      </c>
      <c r="N16" s="148" t="s">
        <v>2150</v>
      </c>
      <c r="O16" s="149">
        <v>10</v>
      </c>
      <c r="P16" s="150">
        <v>2</v>
      </c>
      <c r="Q16" s="147" t="s">
        <v>41</v>
      </c>
      <c r="R16" s="151" t="s">
        <v>2132</v>
      </c>
      <c r="S16" s="152" t="s">
        <v>404</v>
      </c>
      <c r="T16" s="152" t="s">
        <v>2449</v>
      </c>
      <c r="U16" s="152">
        <v>1</v>
      </c>
      <c r="V16" s="147" t="s">
        <v>2151</v>
      </c>
      <c r="W16" s="152"/>
      <c r="X16" s="152"/>
      <c r="Y16" s="152"/>
      <c r="Z16" s="152"/>
      <c r="AA16" s="269"/>
      <c r="AB16" s="269" t="s">
        <v>2690</v>
      </c>
      <c r="AC16" s="269"/>
      <c r="AD16" s="150">
        <v>702</v>
      </c>
      <c r="AE16" s="147" t="s">
        <v>2152</v>
      </c>
      <c r="AF16" s="152" t="s">
        <v>47</v>
      </c>
      <c r="AG16" s="155">
        <v>42370</v>
      </c>
      <c r="AH16" s="155">
        <v>42428</v>
      </c>
      <c r="AI16" s="152">
        <v>20</v>
      </c>
      <c r="AJ16" s="152" t="s">
        <v>2153</v>
      </c>
      <c r="AK16" s="152" t="s">
        <v>839</v>
      </c>
      <c r="AL16" s="152" t="s">
        <v>2449</v>
      </c>
      <c r="AM16" s="150" t="s">
        <v>1043</v>
      </c>
      <c r="AN16" s="153" t="s">
        <v>2154</v>
      </c>
      <c r="AO16" s="153" t="s">
        <v>2155</v>
      </c>
      <c r="AP16" s="150" t="s">
        <v>1043</v>
      </c>
      <c r="AQ16" s="153" t="s">
        <v>2154</v>
      </c>
      <c r="AR16" s="160" t="s">
        <v>2155</v>
      </c>
      <c r="AS16" s="294"/>
      <c r="AT16" s="158">
        <f t="shared" si="0"/>
        <v>1</v>
      </c>
      <c r="AU16" s="281" t="s">
        <v>2690</v>
      </c>
      <c r="AV16" s="315"/>
      <c r="AW16" s="142">
        <f t="shared" si="1"/>
        <v>58</v>
      </c>
      <c r="AX16" s="17">
        <f t="shared" si="2"/>
        <v>58</v>
      </c>
      <c r="AY16" s="223">
        <f t="shared" si="3"/>
        <v>1</v>
      </c>
    </row>
    <row r="17" spans="1:51" s="224" customFormat="1" ht="75" customHeight="1" thickTop="1" thickBot="1" x14ac:dyDescent="0.3">
      <c r="A17" s="147" t="s">
        <v>807</v>
      </c>
      <c r="B17" s="147" t="s">
        <v>2559</v>
      </c>
      <c r="C17" s="147" t="s">
        <v>807</v>
      </c>
      <c r="D17" s="148" t="s">
        <v>504</v>
      </c>
      <c r="E17" s="148" t="s">
        <v>499</v>
      </c>
      <c r="F17" s="148" t="s">
        <v>500</v>
      </c>
      <c r="G17" s="148" t="s">
        <v>808</v>
      </c>
      <c r="H17" s="148" t="s">
        <v>523</v>
      </c>
      <c r="I17" s="148" t="s">
        <v>522</v>
      </c>
      <c r="J17" s="148" t="s">
        <v>2560</v>
      </c>
      <c r="K17" s="148">
        <v>3244</v>
      </c>
      <c r="L17" s="148" t="s">
        <v>41</v>
      </c>
      <c r="M17" s="148" t="s">
        <v>527</v>
      </c>
      <c r="N17" s="148" t="s">
        <v>2150</v>
      </c>
      <c r="O17" s="150">
        <v>10</v>
      </c>
      <c r="P17" s="150">
        <v>2</v>
      </c>
      <c r="Q17" s="147" t="s">
        <v>41</v>
      </c>
      <c r="R17" s="147" t="s">
        <v>2132</v>
      </c>
      <c r="S17" s="147" t="s">
        <v>404</v>
      </c>
      <c r="T17" s="152" t="s">
        <v>2449</v>
      </c>
      <c r="U17" s="147"/>
      <c r="V17" s="147"/>
      <c r="W17" s="147"/>
      <c r="X17" s="147"/>
      <c r="Y17" s="147"/>
      <c r="Z17" s="147"/>
      <c r="AA17" s="269"/>
      <c r="AB17" s="269" t="s">
        <v>2690</v>
      </c>
      <c r="AC17" s="269"/>
      <c r="AD17" s="150">
        <v>703</v>
      </c>
      <c r="AE17" s="152" t="s">
        <v>2156</v>
      </c>
      <c r="AF17" s="152" t="s">
        <v>47</v>
      </c>
      <c r="AG17" s="155">
        <v>42430</v>
      </c>
      <c r="AH17" s="155">
        <v>42551</v>
      </c>
      <c r="AI17" s="152">
        <v>30</v>
      </c>
      <c r="AJ17" s="152" t="s">
        <v>2153</v>
      </c>
      <c r="AK17" s="152" t="s">
        <v>839</v>
      </c>
      <c r="AL17" s="152" t="s">
        <v>2449</v>
      </c>
      <c r="AM17" s="150">
        <v>10</v>
      </c>
      <c r="AN17" s="153" t="s">
        <v>2157</v>
      </c>
      <c r="AO17" s="153" t="s">
        <v>2155</v>
      </c>
      <c r="AP17" s="150" t="s">
        <v>1123</v>
      </c>
      <c r="AQ17" s="153" t="s">
        <v>2158</v>
      </c>
      <c r="AR17" s="153" t="s">
        <v>2134</v>
      </c>
      <c r="AS17" s="282"/>
      <c r="AT17" s="158">
        <f t="shared" si="0"/>
        <v>1</v>
      </c>
      <c r="AU17" s="281" t="s">
        <v>2690</v>
      </c>
      <c r="AV17" s="281"/>
      <c r="AW17" s="142">
        <f t="shared" si="1"/>
        <v>121</v>
      </c>
      <c r="AX17" s="17">
        <f t="shared" si="2"/>
        <v>121</v>
      </c>
      <c r="AY17" s="223">
        <f t="shared" si="3"/>
        <v>1</v>
      </c>
    </row>
    <row r="18" spans="1:51" s="224" customFormat="1" ht="75" customHeight="1" thickTop="1" thickBot="1" x14ac:dyDescent="0.3">
      <c r="A18" s="147" t="s">
        <v>807</v>
      </c>
      <c r="B18" s="147" t="s">
        <v>2559</v>
      </c>
      <c r="C18" s="147" t="s">
        <v>807</v>
      </c>
      <c r="D18" s="148" t="s">
        <v>504</v>
      </c>
      <c r="E18" s="148" t="s">
        <v>499</v>
      </c>
      <c r="F18" s="148" t="s">
        <v>500</v>
      </c>
      <c r="G18" s="148" t="s">
        <v>808</v>
      </c>
      <c r="H18" s="148" t="s">
        <v>523</v>
      </c>
      <c r="I18" s="148" t="s">
        <v>522</v>
      </c>
      <c r="J18" s="148" t="s">
        <v>2560</v>
      </c>
      <c r="K18" s="148">
        <v>3244</v>
      </c>
      <c r="L18" s="148" t="s">
        <v>41</v>
      </c>
      <c r="M18" s="148" t="s">
        <v>527</v>
      </c>
      <c r="N18" s="148" t="s">
        <v>2150</v>
      </c>
      <c r="O18" s="150">
        <v>10</v>
      </c>
      <c r="P18" s="150">
        <v>2</v>
      </c>
      <c r="Q18" s="147" t="s">
        <v>41</v>
      </c>
      <c r="R18" s="147" t="s">
        <v>2132</v>
      </c>
      <c r="S18" s="147" t="s">
        <v>404</v>
      </c>
      <c r="T18" s="152" t="s">
        <v>2449</v>
      </c>
      <c r="U18" s="147"/>
      <c r="V18" s="147"/>
      <c r="W18" s="147"/>
      <c r="X18" s="147"/>
      <c r="Y18" s="147"/>
      <c r="Z18" s="147"/>
      <c r="AA18" s="269"/>
      <c r="AB18" s="269" t="s">
        <v>2690</v>
      </c>
      <c r="AC18" s="269"/>
      <c r="AD18" s="150">
        <v>704</v>
      </c>
      <c r="AE18" s="152" t="s">
        <v>2159</v>
      </c>
      <c r="AF18" s="152" t="s">
        <v>47</v>
      </c>
      <c r="AG18" s="155">
        <v>42370</v>
      </c>
      <c r="AH18" s="155">
        <v>42459</v>
      </c>
      <c r="AI18" s="152">
        <v>35</v>
      </c>
      <c r="AJ18" s="152" t="s">
        <v>2160</v>
      </c>
      <c r="AK18" s="152" t="s">
        <v>839</v>
      </c>
      <c r="AL18" s="152" t="s">
        <v>2449</v>
      </c>
      <c r="AM18" s="150" t="s">
        <v>1043</v>
      </c>
      <c r="AN18" s="153" t="s">
        <v>2161</v>
      </c>
      <c r="AO18" s="153" t="s">
        <v>2155</v>
      </c>
      <c r="AP18" s="150" t="s">
        <v>1043</v>
      </c>
      <c r="AQ18" s="153" t="s">
        <v>2161</v>
      </c>
      <c r="AR18" s="160" t="s">
        <v>2155</v>
      </c>
      <c r="AS18" s="294"/>
      <c r="AT18" s="158">
        <f t="shared" si="0"/>
        <v>1</v>
      </c>
      <c r="AU18" s="281" t="s">
        <v>2690</v>
      </c>
      <c r="AV18" s="315"/>
      <c r="AW18" s="142">
        <f t="shared" si="1"/>
        <v>89</v>
      </c>
      <c r="AX18" s="17">
        <f t="shared" si="2"/>
        <v>89</v>
      </c>
      <c r="AY18" s="223">
        <f t="shared" si="3"/>
        <v>1</v>
      </c>
    </row>
    <row r="19" spans="1:51" s="224" customFormat="1" ht="75" customHeight="1" thickTop="1" thickBot="1" x14ac:dyDescent="0.3">
      <c r="A19" s="147" t="s">
        <v>807</v>
      </c>
      <c r="B19" s="147" t="s">
        <v>2559</v>
      </c>
      <c r="C19" s="147" t="s">
        <v>807</v>
      </c>
      <c r="D19" s="148" t="s">
        <v>504</v>
      </c>
      <c r="E19" s="148" t="s">
        <v>499</v>
      </c>
      <c r="F19" s="148" t="s">
        <v>500</v>
      </c>
      <c r="G19" s="148" t="s">
        <v>808</v>
      </c>
      <c r="H19" s="148" t="s">
        <v>523</v>
      </c>
      <c r="I19" s="148" t="s">
        <v>522</v>
      </c>
      <c r="J19" s="148" t="s">
        <v>2560</v>
      </c>
      <c r="K19" s="148">
        <v>3244</v>
      </c>
      <c r="L19" s="148" t="s">
        <v>41</v>
      </c>
      <c r="M19" s="148" t="s">
        <v>527</v>
      </c>
      <c r="N19" s="148" t="s">
        <v>2150</v>
      </c>
      <c r="O19" s="150">
        <v>10</v>
      </c>
      <c r="P19" s="150">
        <v>2</v>
      </c>
      <c r="Q19" s="147" t="s">
        <v>41</v>
      </c>
      <c r="R19" s="147" t="s">
        <v>2132</v>
      </c>
      <c r="S19" s="147" t="s">
        <v>404</v>
      </c>
      <c r="T19" s="152" t="s">
        <v>2449</v>
      </c>
      <c r="U19" s="147"/>
      <c r="V19" s="147"/>
      <c r="W19" s="147"/>
      <c r="X19" s="147"/>
      <c r="Y19" s="147"/>
      <c r="Z19" s="147"/>
      <c r="AA19" s="269"/>
      <c r="AB19" s="269" t="s">
        <v>2690</v>
      </c>
      <c r="AC19" s="269"/>
      <c r="AD19" s="150">
        <v>705</v>
      </c>
      <c r="AE19" s="152" t="s">
        <v>2162</v>
      </c>
      <c r="AF19" s="152" t="s">
        <v>47</v>
      </c>
      <c r="AG19" s="155">
        <v>42401</v>
      </c>
      <c r="AH19" s="155">
        <v>42716</v>
      </c>
      <c r="AI19" s="152">
        <v>15</v>
      </c>
      <c r="AJ19" s="152" t="s">
        <v>2153</v>
      </c>
      <c r="AK19" s="152" t="s">
        <v>839</v>
      </c>
      <c r="AL19" s="152" t="s">
        <v>2449</v>
      </c>
      <c r="AM19" s="150"/>
      <c r="AN19" s="153"/>
      <c r="AO19" s="153"/>
      <c r="AP19" s="150"/>
      <c r="AQ19" s="153" t="s">
        <v>2163</v>
      </c>
      <c r="AR19" s="153"/>
      <c r="AS19" s="157">
        <v>10</v>
      </c>
      <c r="AT19" s="158">
        <f t="shared" si="0"/>
        <v>0.7682539682539683</v>
      </c>
      <c r="AU19" s="159" t="s">
        <v>2850</v>
      </c>
      <c r="AV19" s="159" t="s">
        <v>2843</v>
      </c>
      <c r="AW19" s="142">
        <f t="shared" si="1"/>
        <v>315</v>
      </c>
      <c r="AX19" s="17">
        <f t="shared" si="2"/>
        <v>242</v>
      </c>
      <c r="AY19" s="223">
        <f t="shared" si="3"/>
        <v>0.7682539682539683</v>
      </c>
    </row>
    <row r="20" spans="1:51" s="224" customFormat="1" ht="32.25" customHeight="1" thickTop="1" thickBot="1" x14ac:dyDescent="0.3">
      <c r="A20" s="147" t="s">
        <v>807</v>
      </c>
      <c r="B20" s="147" t="s">
        <v>2559</v>
      </c>
      <c r="C20" s="147" t="s">
        <v>807</v>
      </c>
      <c r="D20" s="148" t="s">
        <v>504</v>
      </c>
      <c r="E20" s="148" t="s">
        <v>499</v>
      </c>
      <c r="F20" s="148" t="s">
        <v>500</v>
      </c>
      <c r="G20" s="148" t="s">
        <v>808</v>
      </c>
      <c r="H20" s="148" t="s">
        <v>523</v>
      </c>
      <c r="I20" s="148" t="s">
        <v>522</v>
      </c>
      <c r="J20" s="148" t="s">
        <v>2560</v>
      </c>
      <c r="K20" s="148">
        <v>3244</v>
      </c>
      <c r="L20" s="148" t="s">
        <v>41</v>
      </c>
      <c r="M20" s="148" t="s">
        <v>528</v>
      </c>
      <c r="N20" s="148" t="s">
        <v>529</v>
      </c>
      <c r="O20" s="149">
        <v>5</v>
      </c>
      <c r="P20" s="150">
        <v>1</v>
      </c>
      <c r="Q20" s="147" t="s">
        <v>41</v>
      </c>
      <c r="R20" s="151" t="s">
        <v>2132</v>
      </c>
      <c r="S20" s="152" t="s">
        <v>404</v>
      </c>
      <c r="T20" s="152" t="s">
        <v>2449</v>
      </c>
      <c r="U20" s="152"/>
      <c r="V20" s="152"/>
      <c r="W20" s="152"/>
      <c r="X20" s="152"/>
      <c r="Y20" s="152"/>
      <c r="Z20" s="152"/>
      <c r="AA20" s="269"/>
      <c r="AB20" s="269" t="s">
        <v>2690</v>
      </c>
      <c r="AC20" s="269"/>
      <c r="AD20" s="150">
        <v>706</v>
      </c>
      <c r="AE20" s="147" t="s">
        <v>2164</v>
      </c>
      <c r="AF20" s="152" t="s">
        <v>70</v>
      </c>
      <c r="AG20" s="155">
        <v>42370</v>
      </c>
      <c r="AH20" s="155">
        <v>42716</v>
      </c>
      <c r="AI20" s="152">
        <v>35</v>
      </c>
      <c r="AJ20" s="152" t="s">
        <v>2165</v>
      </c>
      <c r="AK20" s="152" t="s">
        <v>839</v>
      </c>
      <c r="AL20" s="152" t="s">
        <v>2449</v>
      </c>
      <c r="AM20" s="150"/>
      <c r="AN20" s="153"/>
      <c r="AO20" s="153"/>
      <c r="AP20" s="150"/>
      <c r="AQ20" s="153" t="s">
        <v>2166</v>
      </c>
      <c r="AR20" s="153"/>
      <c r="AS20" s="157">
        <v>25</v>
      </c>
      <c r="AT20" s="158">
        <f t="shared" si="0"/>
        <v>0.78901734104046239</v>
      </c>
      <c r="AU20" s="159" t="s">
        <v>2851</v>
      </c>
      <c r="AV20" s="159" t="s">
        <v>2843</v>
      </c>
      <c r="AW20" s="142">
        <f t="shared" si="1"/>
        <v>346</v>
      </c>
      <c r="AX20" s="17">
        <f t="shared" si="2"/>
        <v>273</v>
      </c>
      <c r="AY20" s="223">
        <f t="shared" si="3"/>
        <v>0.78901734104046239</v>
      </c>
    </row>
    <row r="21" spans="1:51" s="224" customFormat="1" ht="75" customHeight="1" thickTop="1" thickBot="1" x14ac:dyDescent="0.3">
      <c r="A21" s="147" t="s">
        <v>807</v>
      </c>
      <c r="B21" s="147" t="s">
        <v>2559</v>
      </c>
      <c r="C21" s="147" t="s">
        <v>807</v>
      </c>
      <c r="D21" s="148" t="s">
        <v>504</v>
      </c>
      <c r="E21" s="148" t="s">
        <v>499</v>
      </c>
      <c r="F21" s="148" t="s">
        <v>500</v>
      </c>
      <c r="G21" s="148" t="s">
        <v>808</v>
      </c>
      <c r="H21" s="148" t="s">
        <v>523</v>
      </c>
      <c r="I21" s="148" t="s">
        <v>522</v>
      </c>
      <c r="J21" s="148" t="s">
        <v>2560</v>
      </c>
      <c r="K21" s="148">
        <v>3244</v>
      </c>
      <c r="L21" s="148" t="s">
        <v>41</v>
      </c>
      <c r="M21" s="148" t="s">
        <v>528</v>
      </c>
      <c r="N21" s="148" t="s">
        <v>529</v>
      </c>
      <c r="O21" s="150">
        <v>5</v>
      </c>
      <c r="P21" s="150">
        <v>1</v>
      </c>
      <c r="Q21" s="147" t="s">
        <v>41</v>
      </c>
      <c r="R21" s="147" t="s">
        <v>2132</v>
      </c>
      <c r="S21" s="147" t="s">
        <v>404</v>
      </c>
      <c r="T21" s="152" t="s">
        <v>2449</v>
      </c>
      <c r="U21" s="147"/>
      <c r="V21" s="147"/>
      <c r="W21" s="147"/>
      <c r="X21" s="147"/>
      <c r="Y21" s="147"/>
      <c r="Z21" s="147"/>
      <c r="AA21" s="269"/>
      <c r="AB21" s="269" t="s">
        <v>2690</v>
      </c>
      <c r="AC21" s="269"/>
      <c r="AD21" s="150">
        <v>707</v>
      </c>
      <c r="AE21" s="152" t="s">
        <v>2167</v>
      </c>
      <c r="AF21" s="152" t="s">
        <v>70</v>
      </c>
      <c r="AG21" s="155">
        <v>42614</v>
      </c>
      <c r="AH21" s="155">
        <v>42716</v>
      </c>
      <c r="AI21" s="152">
        <v>35</v>
      </c>
      <c r="AJ21" s="152" t="s">
        <v>2165</v>
      </c>
      <c r="AK21" s="152" t="s">
        <v>839</v>
      </c>
      <c r="AL21" s="152" t="s">
        <v>2449</v>
      </c>
      <c r="AM21" s="150"/>
      <c r="AN21" s="153"/>
      <c r="AO21" s="153"/>
      <c r="AP21" s="150"/>
      <c r="AQ21" s="153"/>
      <c r="AR21" s="153"/>
      <c r="AS21" s="282"/>
      <c r="AT21" s="158">
        <f t="shared" si="0"/>
        <v>0.28431372549019607</v>
      </c>
      <c r="AU21" s="281" t="s">
        <v>2690</v>
      </c>
      <c r="AV21" s="281"/>
      <c r="AW21" s="142">
        <f t="shared" si="1"/>
        <v>102</v>
      </c>
      <c r="AX21" s="17">
        <f t="shared" si="2"/>
        <v>29</v>
      </c>
      <c r="AY21" s="223">
        <f t="shared" si="3"/>
        <v>0.28431372549019607</v>
      </c>
    </row>
    <row r="22" spans="1:51" s="224" customFormat="1" ht="75" customHeight="1" thickTop="1" thickBot="1" x14ac:dyDescent="0.3">
      <c r="A22" s="147" t="s">
        <v>807</v>
      </c>
      <c r="B22" s="147" t="s">
        <v>2559</v>
      </c>
      <c r="C22" s="147" t="s">
        <v>807</v>
      </c>
      <c r="D22" s="148" t="s">
        <v>504</v>
      </c>
      <c r="E22" s="148" t="s">
        <v>499</v>
      </c>
      <c r="F22" s="148" t="s">
        <v>500</v>
      </c>
      <c r="G22" s="148" t="s">
        <v>808</v>
      </c>
      <c r="H22" s="148" t="s">
        <v>523</v>
      </c>
      <c r="I22" s="148" t="s">
        <v>522</v>
      </c>
      <c r="J22" s="148" t="s">
        <v>2560</v>
      </c>
      <c r="K22" s="148">
        <v>3244</v>
      </c>
      <c r="L22" s="148" t="s">
        <v>41</v>
      </c>
      <c r="M22" s="148" t="s">
        <v>528</v>
      </c>
      <c r="N22" s="148" t="s">
        <v>529</v>
      </c>
      <c r="O22" s="150">
        <v>5</v>
      </c>
      <c r="P22" s="150">
        <v>1</v>
      </c>
      <c r="Q22" s="147" t="s">
        <v>41</v>
      </c>
      <c r="R22" s="147" t="s">
        <v>2132</v>
      </c>
      <c r="S22" s="147" t="s">
        <v>404</v>
      </c>
      <c r="T22" s="152" t="s">
        <v>2449</v>
      </c>
      <c r="U22" s="147"/>
      <c r="V22" s="147"/>
      <c r="W22" s="147"/>
      <c r="X22" s="147"/>
      <c r="Y22" s="147"/>
      <c r="Z22" s="147"/>
      <c r="AA22" s="269"/>
      <c r="AB22" s="269" t="s">
        <v>2690</v>
      </c>
      <c r="AC22" s="269"/>
      <c r="AD22" s="150">
        <v>708</v>
      </c>
      <c r="AE22" s="152" t="s">
        <v>2168</v>
      </c>
      <c r="AF22" s="152" t="s">
        <v>47</v>
      </c>
      <c r="AG22" s="155">
        <v>42370</v>
      </c>
      <c r="AH22" s="155">
        <v>42612</v>
      </c>
      <c r="AI22" s="152">
        <v>30</v>
      </c>
      <c r="AJ22" s="152" t="s">
        <v>2165</v>
      </c>
      <c r="AK22" s="152" t="s">
        <v>839</v>
      </c>
      <c r="AL22" s="152" t="s">
        <v>2449</v>
      </c>
      <c r="AM22" s="150">
        <v>2</v>
      </c>
      <c r="AN22" s="153" t="s">
        <v>2169</v>
      </c>
      <c r="AO22" s="153" t="s">
        <v>2155</v>
      </c>
      <c r="AP22" s="150"/>
      <c r="AQ22" s="153"/>
      <c r="AR22" s="153"/>
      <c r="AS22" s="282"/>
      <c r="AT22" s="158">
        <f t="shared" si="0"/>
        <v>1</v>
      </c>
      <c r="AU22" s="281" t="s">
        <v>2690</v>
      </c>
      <c r="AV22" s="281"/>
      <c r="AW22" s="142">
        <f t="shared" si="1"/>
        <v>242</v>
      </c>
      <c r="AX22" s="17">
        <f t="shared" si="2"/>
        <v>242</v>
      </c>
      <c r="AY22" s="223">
        <f t="shared" si="3"/>
        <v>1</v>
      </c>
    </row>
    <row r="23" spans="1:51" s="224" customFormat="1" ht="75" customHeight="1" thickTop="1" thickBot="1" x14ac:dyDescent="0.3">
      <c r="A23" s="147" t="s">
        <v>807</v>
      </c>
      <c r="B23" s="147" t="s">
        <v>2559</v>
      </c>
      <c r="C23" s="147" t="s">
        <v>807</v>
      </c>
      <c r="D23" s="148" t="s">
        <v>504</v>
      </c>
      <c r="E23" s="148" t="s">
        <v>499</v>
      </c>
      <c r="F23" s="148" t="s">
        <v>500</v>
      </c>
      <c r="G23" s="148" t="s">
        <v>808</v>
      </c>
      <c r="H23" s="148" t="s">
        <v>523</v>
      </c>
      <c r="I23" s="148" t="s">
        <v>522</v>
      </c>
      <c r="J23" s="148" t="s">
        <v>2560</v>
      </c>
      <c r="K23" s="148">
        <v>3244</v>
      </c>
      <c r="L23" s="148" t="s">
        <v>41</v>
      </c>
      <c r="M23" s="148" t="s">
        <v>530</v>
      </c>
      <c r="N23" s="148" t="s">
        <v>531</v>
      </c>
      <c r="O23" s="149">
        <v>10</v>
      </c>
      <c r="P23" s="150">
        <v>5</v>
      </c>
      <c r="Q23" s="147" t="s">
        <v>41</v>
      </c>
      <c r="R23" s="151" t="s">
        <v>2132</v>
      </c>
      <c r="S23" s="152" t="s">
        <v>404</v>
      </c>
      <c r="T23" s="152" t="s">
        <v>2449</v>
      </c>
      <c r="U23" s="152"/>
      <c r="V23" s="152"/>
      <c r="W23" s="152"/>
      <c r="X23" s="152">
        <v>2</v>
      </c>
      <c r="Y23" s="152" t="s">
        <v>2170</v>
      </c>
      <c r="Z23" s="152" t="s">
        <v>2134</v>
      </c>
      <c r="AA23" s="243">
        <v>2</v>
      </c>
      <c r="AB23" s="243" t="s">
        <v>2170</v>
      </c>
      <c r="AC23" s="269"/>
      <c r="AD23" s="150">
        <v>709</v>
      </c>
      <c r="AE23" s="152" t="s">
        <v>2171</v>
      </c>
      <c r="AF23" s="152" t="s">
        <v>70</v>
      </c>
      <c r="AG23" s="155">
        <v>42370</v>
      </c>
      <c r="AH23" s="155">
        <v>42675</v>
      </c>
      <c r="AI23" s="152">
        <v>20</v>
      </c>
      <c r="AJ23" s="152" t="s">
        <v>2172</v>
      </c>
      <c r="AK23" s="152" t="s">
        <v>1193</v>
      </c>
      <c r="AL23" s="152" t="s">
        <v>2449</v>
      </c>
      <c r="AM23" s="150">
        <v>5</v>
      </c>
      <c r="AN23" s="153" t="s">
        <v>2173</v>
      </c>
      <c r="AO23" s="153" t="s">
        <v>2155</v>
      </c>
      <c r="AP23" s="150" t="s">
        <v>972</v>
      </c>
      <c r="AQ23" s="153" t="s">
        <v>2174</v>
      </c>
      <c r="AR23" s="153" t="s">
        <v>2134</v>
      </c>
      <c r="AS23" s="157">
        <v>5</v>
      </c>
      <c r="AT23" s="158">
        <f t="shared" si="0"/>
        <v>0.89508196721311473</v>
      </c>
      <c r="AU23" s="159" t="s">
        <v>2852</v>
      </c>
      <c r="AV23" s="159" t="s">
        <v>2843</v>
      </c>
      <c r="AW23" s="142">
        <f t="shared" si="1"/>
        <v>305</v>
      </c>
      <c r="AX23" s="17">
        <f t="shared" si="2"/>
        <v>273</v>
      </c>
      <c r="AY23" s="223">
        <f t="shared" si="3"/>
        <v>0.89508196721311473</v>
      </c>
    </row>
    <row r="24" spans="1:51" s="224" customFormat="1" ht="75" customHeight="1" thickTop="1" thickBot="1" x14ac:dyDescent="0.3">
      <c r="A24" s="147" t="s">
        <v>807</v>
      </c>
      <c r="B24" s="147" t="s">
        <v>2559</v>
      </c>
      <c r="C24" s="147" t="s">
        <v>807</v>
      </c>
      <c r="D24" s="148" t="s">
        <v>504</v>
      </c>
      <c r="E24" s="148" t="s">
        <v>499</v>
      </c>
      <c r="F24" s="148" t="s">
        <v>500</v>
      </c>
      <c r="G24" s="148" t="s">
        <v>808</v>
      </c>
      <c r="H24" s="148" t="s">
        <v>523</v>
      </c>
      <c r="I24" s="148" t="s">
        <v>522</v>
      </c>
      <c r="J24" s="148" t="s">
        <v>2560</v>
      </c>
      <c r="K24" s="148">
        <v>3244</v>
      </c>
      <c r="L24" s="148" t="s">
        <v>41</v>
      </c>
      <c r="M24" s="148" t="s">
        <v>530</v>
      </c>
      <c r="N24" s="148" t="s">
        <v>531</v>
      </c>
      <c r="O24" s="150">
        <v>10</v>
      </c>
      <c r="P24" s="150">
        <v>5</v>
      </c>
      <c r="Q24" s="147" t="s">
        <v>41</v>
      </c>
      <c r="R24" s="147" t="s">
        <v>2132</v>
      </c>
      <c r="S24" s="147" t="s">
        <v>404</v>
      </c>
      <c r="T24" s="152" t="s">
        <v>2449</v>
      </c>
      <c r="U24" s="147"/>
      <c r="V24" s="147"/>
      <c r="W24" s="147"/>
      <c r="X24" s="147"/>
      <c r="Y24" s="147"/>
      <c r="Z24" s="147"/>
      <c r="AA24" s="243">
        <v>2</v>
      </c>
      <c r="AB24" s="243" t="s">
        <v>2170</v>
      </c>
      <c r="AC24" s="269"/>
      <c r="AD24" s="150">
        <v>710</v>
      </c>
      <c r="AE24" s="152" t="s">
        <v>2175</v>
      </c>
      <c r="AF24" s="152" t="s">
        <v>47</v>
      </c>
      <c r="AG24" s="155">
        <v>42430</v>
      </c>
      <c r="AH24" s="155">
        <v>42716</v>
      </c>
      <c r="AI24" s="152">
        <v>20</v>
      </c>
      <c r="AJ24" s="152" t="s">
        <v>2172</v>
      </c>
      <c r="AK24" s="152" t="s">
        <v>1193</v>
      </c>
      <c r="AL24" s="152" t="s">
        <v>2449</v>
      </c>
      <c r="AM24" s="150">
        <v>5</v>
      </c>
      <c r="AN24" s="153" t="s">
        <v>2176</v>
      </c>
      <c r="AO24" s="153" t="s">
        <v>2155</v>
      </c>
      <c r="AP24" s="150" t="s">
        <v>972</v>
      </c>
      <c r="AQ24" s="153" t="s">
        <v>2177</v>
      </c>
      <c r="AR24" s="153" t="s">
        <v>2134</v>
      </c>
      <c r="AS24" s="157">
        <v>5</v>
      </c>
      <c r="AT24" s="158">
        <f t="shared" si="0"/>
        <v>0.74475524475524479</v>
      </c>
      <c r="AU24" s="159" t="s">
        <v>2853</v>
      </c>
      <c r="AV24" s="159" t="s">
        <v>2843</v>
      </c>
      <c r="AW24" s="142">
        <f t="shared" si="1"/>
        <v>286</v>
      </c>
      <c r="AX24" s="17">
        <f t="shared" si="2"/>
        <v>213</v>
      </c>
      <c r="AY24" s="223">
        <f t="shared" si="3"/>
        <v>0.74475524475524479</v>
      </c>
    </row>
    <row r="25" spans="1:51" s="224" customFormat="1" ht="135" customHeight="1" thickTop="1" thickBot="1" x14ac:dyDescent="0.3">
      <c r="A25" s="147" t="s">
        <v>807</v>
      </c>
      <c r="B25" s="147" t="s">
        <v>2559</v>
      </c>
      <c r="C25" s="147" t="s">
        <v>807</v>
      </c>
      <c r="D25" s="148" t="s">
        <v>504</v>
      </c>
      <c r="E25" s="148" t="s">
        <v>499</v>
      </c>
      <c r="F25" s="148" t="s">
        <v>500</v>
      </c>
      <c r="G25" s="148" t="s">
        <v>808</v>
      </c>
      <c r="H25" s="148" t="s">
        <v>523</v>
      </c>
      <c r="I25" s="148" t="s">
        <v>522</v>
      </c>
      <c r="J25" s="148" t="s">
        <v>2560</v>
      </c>
      <c r="K25" s="148">
        <v>3244</v>
      </c>
      <c r="L25" s="148" t="s">
        <v>41</v>
      </c>
      <c r="M25" s="148" t="s">
        <v>530</v>
      </c>
      <c r="N25" s="148" t="s">
        <v>531</v>
      </c>
      <c r="O25" s="150">
        <v>10</v>
      </c>
      <c r="P25" s="150">
        <v>5</v>
      </c>
      <c r="Q25" s="147" t="s">
        <v>41</v>
      </c>
      <c r="R25" s="147" t="s">
        <v>2132</v>
      </c>
      <c r="S25" s="147" t="s">
        <v>404</v>
      </c>
      <c r="T25" s="152" t="s">
        <v>2449</v>
      </c>
      <c r="U25" s="147"/>
      <c r="V25" s="147"/>
      <c r="W25" s="147"/>
      <c r="X25" s="147"/>
      <c r="Y25" s="147"/>
      <c r="Z25" s="147"/>
      <c r="AA25" s="243">
        <v>2</v>
      </c>
      <c r="AB25" s="243" t="s">
        <v>2170</v>
      </c>
      <c r="AC25" s="269"/>
      <c r="AD25" s="150">
        <v>711</v>
      </c>
      <c r="AE25" s="147" t="s">
        <v>2178</v>
      </c>
      <c r="AF25" s="152" t="s">
        <v>70</v>
      </c>
      <c r="AG25" s="155">
        <v>42370</v>
      </c>
      <c r="AH25" s="155">
        <v>42716</v>
      </c>
      <c r="AI25" s="152">
        <v>40</v>
      </c>
      <c r="AJ25" s="152" t="s">
        <v>2179</v>
      </c>
      <c r="AK25" s="152" t="s">
        <v>404</v>
      </c>
      <c r="AL25" s="152" t="s">
        <v>2449</v>
      </c>
      <c r="AM25" s="150">
        <v>10</v>
      </c>
      <c r="AN25" s="153" t="s">
        <v>2180</v>
      </c>
      <c r="AO25" s="153" t="s">
        <v>2155</v>
      </c>
      <c r="AP25" s="150" t="s">
        <v>1093</v>
      </c>
      <c r="AQ25" s="153" t="s">
        <v>2181</v>
      </c>
      <c r="AR25" s="153" t="s">
        <v>2134</v>
      </c>
      <c r="AS25" s="157">
        <v>10</v>
      </c>
      <c r="AT25" s="158">
        <f t="shared" si="0"/>
        <v>0.78901734104046239</v>
      </c>
      <c r="AU25" s="159" t="s">
        <v>2854</v>
      </c>
      <c r="AV25" s="159" t="s">
        <v>2843</v>
      </c>
      <c r="AW25" s="142">
        <f t="shared" si="1"/>
        <v>346</v>
      </c>
      <c r="AX25" s="17">
        <f t="shared" si="2"/>
        <v>273</v>
      </c>
      <c r="AY25" s="223">
        <f t="shared" si="3"/>
        <v>0.78901734104046239</v>
      </c>
    </row>
    <row r="26" spans="1:51" s="224" customFormat="1" ht="54" customHeight="1" thickTop="1" thickBot="1" x14ac:dyDescent="0.3">
      <c r="A26" s="147" t="s">
        <v>807</v>
      </c>
      <c r="B26" s="147" t="s">
        <v>2559</v>
      </c>
      <c r="C26" s="147" t="s">
        <v>807</v>
      </c>
      <c r="D26" s="148" t="s">
        <v>504</v>
      </c>
      <c r="E26" s="148" t="s">
        <v>499</v>
      </c>
      <c r="F26" s="148" t="s">
        <v>500</v>
      </c>
      <c r="G26" s="148" t="s">
        <v>808</v>
      </c>
      <c r="H26" s="148" t="s">
        <v>523</v>
      </c>
      <c r="I26" s="148" t="s">
        <v>522</v>
      </c>
      <c r="J26" s="148" t="s">
        <v>2560</v>
      </c>
      <c r="K26" s="148">
        <v>3244</v>
      </c>
      <c r="L26" s="148" t="s">
        <v>41</v>
      </c>
      <c r="M26" s="148" t="s">
        <v>530</v>
      </c>
      <c r="N26" s="148" t="s">
        <v>531</v>
      </c>
      <c r="O26" s="150">
        <v>10</v>
      </c>
      <c r="P26" s="150">
        <v>5</v>
      </c>
      <c r="Q26" s="147" t="s">
        <v>41</v>
      </c>
      <c r="R26" s="147" t="s">
        <v>2132</v>
      </c>
      <c r="S26" s="147" t="s">
        <v>404</v>
      </c>
      <c r="T26" s="152" t="s">
        <v>2449</v>
      </c>
      <c r="U26" s="147"/>
      <c r="V26" s="147"/>
      <c r="W26" s="147"/>
      <c r="X26" s="147"/>
      <c r="Y26" s="147"/>
      <c r="Z26" s="147"/>
      <c r="AA26" s="243">
        <v>2</v>
      </c>
      <c r="AB26" s="243" t="s">
        <v>2170</v>
      </c>
      <c r="AC26" s="269"/>
      <c r="AD26" s="150">
        <v>712</v>
      </c>
      <c r="AE26" s="147" t="s">
        <v>2182</v>
      </c>
      <c r="AF26" s="152" t="s">
        <v>47</v>
      </c>
      <c r="AG26" s="155">
        <v>42705</v>
      </c>
      <c r="AH26" s="155">
        <v>42716</v>
      </c>
      <c r="AI26" s="152">
        <v>20</v>
      </c>
      <c r="AJ26" s="152" t="s">
        <v>2165</v>
      </c>
      <c r="AK26" s="152" t="s">
        <v>839</v>
      </c>
      <c r="AL26" s="152" t="s">
        <v>2449</v>
      </c>
      <c r="AM26" s="150"/>
      <c r="AN26" s="153"/>
      <c r="AO26" s="153"/>
      <c r="AP26" s="150"/>
      <c r="AQ26" s="153"/>
      <c r="AR26" s="153"/>
      <c r="AS26" s="163"/>
      <c r="AT26" s="158" t="str">
        <f t="shared" si="0"/>
        <v>Actividad no ha iniciado</v>
      </c>
      <c r="AU26" s="147"/>
      <c r="AV26" s="147"/>
      <c r="AW26" s="142">
        <f t="shared" si="1"/>
        <v>11</v>
      </c>
      <c r="AX26" s="17" t="str">
        <f t="shared" si="2"/>
        <v>Actividad no ha iniciado</v>
      </c>
      <c r="AY26" s="223" t="str">
        <f t="shared" si="3"/>
        <v>Actividad no ha iniciado</v>
      </c>
    </row>
    <row r="27" spans="1:51" s="224" customFormat="1" ht="50.25" customHeight="1" thickTop="1" thickBot="1" x14ac:dyDescent="0.3">
      <c r="A27" s="147" t="s">
        <v>807</v>
      </c>
      <c r="B27" s="147" t="s">
        <v>2559</v>
      </c>
      <c r="C27" s="147" t="s">
        <v>807</v>
      </c>
      <c r="D27" s="148" t="s">
        <v>504</v>
      </c>
      <c r="E27" s="148" t="s">
        <v>499</v>
      </c>
      <c r="F27" s="148" t="s">
        <v>500</v>
      </c>
      <c r="G27" s="148" t="s">
        <v>806</v>
      </c>
      <c r="H27" s="148" t="s">
        <v>502</v>
      </c>
      <c r="I27" s="148" t="s">
        <v>505</v>
      </c>
      <c r="J27" s="148" t="s">
        <v>506</v>
      </c>
      <c r="K27" s="148">
        <v>1.4500000000000002</v>
      </c>
      <c r="L27" s="148" t="s">
        <v>38</v>
      </c>
      <c r="M27" s="148" t="s">
        <v>510</v>
      </c>
      <c r="N27" s="148" t="s">
        <v>511</v>
      </c>
      <c r="O27" s="149">
        <v>10</v>
      </c>
      <c r="P27" s="150">
        <v>26000</v>
      </c>
      <c r="Q27" s="147" t="s">
        <v>41</v>
      </c>
      <c r="R27" s="151" t="s">
        <v>2183</v>
      </c>
      <c r="S27" s="152" t="s">
        <v>2184</v>
      </c>
      <c r="T27" s="152" t="s">
        <v>2449</v>
      </c>
      <c r="U27" s="152"/>
      <c r="V27" s="152"/>
      <c r="W27" s="152"/>
      <c r="X27" s="152">
        <v>5</v>
      </c>
      <c r="Y27" s="152" t="s">
        <v>2185</v>
      </c>
      <c r="Z27" s="152" t="s">
        <v>2134</v>
      </c>
      <c r="AA27" s="243">
        <v>3</v>
      </c>
      <c r="AB27" s="243" t="s">
        <v>2842</v>
      </c>
      <c r="AC27" s="243" t="s">
        <v>2843</v>
      </c>
      <c r="AD27" s="150">
        <v>713</v>
      </c>
      <c r="AE27" s="151" t="s">
        <v>2186</v>
      </c>
      <c r="AF27" s="152" t="s">
        <v>47</v>
      </c>
      <c r="AG27" s="155">
        <v>42370</v>
      </c>
      <c r="AH27" s="155">
        <v>42716</v>
      </c>
      <c r="AI27" s="152">
        <v>50</v>
      </c>
      <c r="AJ27" s="152" t="s">
        <v>2187</v>
      </c>
      <c r="AK27" s="152" t="s">
        <v>839</v>
      </c>
      <c r="AL27" s="152" t="s">
        <v>2449</v>
      </c>
      <c r="AM27" s="150">
        <v>12</v>
      </c>
      <c r="AN27" s="153" t="s">
        <v>2188</v>
      </c>
      <c r="AO27" s="153" t="s">
        <v>2189</v>
      </c>
      <c r="AP27" s="156">
        <v>15</v>
      </c>
      <c r="AQ27" s="153" t="s">
        <v>2190</v>
      </c>
      <c r="AR27" s="153" t="s">
        <v>2134</v>
      </c>
      <c r="AS27" s="157">
        <v>15</v>
      </c>
      <c r="AT27" s="158">
        <f t="shared" si="0"/>
        <v>0.78901734104046239</v>
      </c>
      <c r="AU27" s="159" t="s">
        <v>2855</v>
      </c>
      <c r="AV27" s="159" t="s">
        <v>2843</v>
      </c>
      <c r="AW27" s="142">
        <f t="shared" si="1"/>
        <v>346</v>
      </c>
      <c r="AX27" s="17">
        <f t="shared" si="2"/>
        <v>273</v>
      </c>
      <c r="AY27" s="223">
        <f t="shared" si="3"/>
        <v>0.78901734104046239</v>
      </c>
    </row>
    <row r="28" spans="1:51" s="224" customFormat="1" ht="75" customHeight="1" thickTop="1" thickBot="1" x14ac:dyDescent="0.3">
      <c r="A28" s="147" t="s">
        <v>807</v>
      </c>
      <c r="B28" s="147" t="s">
        <v>2559</v>
      </c>
      <c r="C28" s="147" t="s">
        <v>807</v>
      </c>
      <c r="D28" s="148" t="s">
        <v>504</v>
      </c>
      <c r="E28" s="148" t="s">
        <v>499</v>
      </c>
      <c r="F28" s="148" t="s">
        <v>500</v>
      </c>
      <c r="G28" s="148" t="s">
        <v>806</v>
      </c>
      <c r="H28" s="148" t="s">
        <v>502</v>
      </c>
      <c r="I28" s="148" t="s">
        <v>505</v>
      </c>
      <c r="J28" s="148" t="s">
        <v>506</v>
      </c>
      <c r="K28" s="148">
        <v>1.4500000000000002</v>
      </c>
      <c r="L28" s="148" t="s">
        <v>38</v>
      </c>
      <c r="M28" s="148" t="s">
        <v>510</v>
      </c>
      <c r="N28" s="148" t="s">
        <v>511</v>
      </c>
      <c r="O28" s="150">
        <v>10</v>
      </c>
      <c r="P28" s="150">
        <v>26000</v>
      </c>
      <c r="Q28" s="147" t="s">
        <v>41</v>
      </c>
      <c r="R28" s="147" t="s">
        <v>2183</v>
      </c>
      <c r="S28" s="147" t="s">
        <v>2184</v>
      </c>
      <c r="T28" s="152" t="s">
        <v>2449</v>
      </c>
      <c r="U28" s="147"/>
      <c r="V28" s="147"/>
      <c r="W28" s="147"/>
      <c r="X28" s="147"/>
      <c r="Y28" s="147"/>
      <c r="Z28" s="147"/>
      <c r="AA28" s="243">
        <v>3</v>
      </c>
      <c r="AB28" s="243" t="s">
        <v>2842</v>
      </c>
      <c r="AC28" s="243" t="s">
        <v>2843</v>
      </c>
      <c r="AD28" s="150">
        <v>714</v>
      </c>
      <c r="AE28" s="151" t="s">
        <v>2191</v>
      </c>
      <c r="AF28" s="152" t="s">
        <v>47</v>
      </c>
      <c r="AG28" s="155">
        <v>42430</v>
      </c>
      <c r="AH28" s="155">
        <v>42716</v>
      </c>
      <c r="AI28" s="152">
        <v>50</v>
      </c>
      <c r="AJ28" s="152" t="s">
        <v>2192</v>
      </c>
      <c r="AK28" s="152" t="s">
        <v>839</v>
      </c>
      <c r="AL28" s="152" t="s">
        <v>2449</v>
      </c>
      <c r="AM28" s="150"/>
      <c r="AN28" s="153"/>
      <c r="AO28" s="153"/>
      <c r="AP28" s="150" t="s">
        <v>1021</v>
      </c>
      <c r="AQ28" s="153" t="s">
        <v>2193</v>
      </c>
      <c r="AR28" s="153" t="s">
        <v>2134</v>
      </c>
      <c r="AS28" s="157">
        <v>10</v>
      </c>
      <c r="AT28" s="158">
        <f t="shared" si="0"/>
        <v>0.74475524475524479</v>
      </c>
      <c r="AU28" s="159" t="s">
        <v>2856</v>
      </c>
      <c r="AV28" s="159" t="s">
        <v>2843</v>
      </c>
      <c r="AW28" s="142">
        <f t="shared" si="1"/>
        <v>286</v>
      </c>
      <c r="AX28" s="17">
        <f t="shared" si="2"/>
        <v>213</v>
      </c>
      <c r="AY28" s="223">
        <f t="shared" si="3"/>
        <v>0.74475524475524479</v>
      </c>
    </row>
    <row r="29" spans="1:51" s="224" customFormat="1" ht="75" customHeight="1" thickTop="1" thickBot="1" x14ac:dyDescent="0.3">
      <c r="A29" s="147" t="s">
        <v>807</v>
      </c>
      <c r="B29" s="147" t="s">
        <v>2559</v>
      </c>
      <c r="C29" s="147" t="s">
        <v>807</v>
      </c>
      <c r="D29" s="148" t="s">
        <v>504</v>
      </c>
      <c r="E29" s="148" t="s">
        <v>499</v>
      </c>
      <c r="F29" s="148" t="s">
        <v>500</v>
      </c>
      <c r="G29" s="148" t="s">
        <v>806</v>
      </c>
      <c r="H29" s="148" t="s">
        <v>502</v>
      </c>
      <c r="I29" s="148" t="s">
        <v>505</v>
      </c>
      <c r="J29" s="148" t="s">
        <v>506</v>
      </c>
      <c r="K29" s="148">
        <v>1.4500000000000002</v>
      </c>
      <c r="L29" s="148" t="s">
        <v>38</v>
      </c>
      <c r="M29" s="148" t="s">
        <v>512</v>
      </c>
      <c r="N29" s="148" t="s">
        <v>513</v>
      </c>
      <c r="O29" s="149">
        <v>15</v>
      </c>
      <c r="P29" s="150">
        <v>100</v>
      </c>
      <c r="Q29" s="147" t="s">
        <v>38</v>
      </c>
      <c r="R29" s="151" t="s">
        <v>2194</v>
      </c>
      <c r="S29" s="152" t="s">
        <v>839</v>
      </c>
      <c r="T29" s="152" t="s">
        <v>2449</v>
      </c>
      <c r="U29" s="152"/>
      <c r="V29" s="152"/>
      <c r="W29" s="152"/>
      <c r="X29" s="152">
        <v>50</v>
      </c>
      <c r="Y29" s="156" t="s">
        <v>2195</v>
      </c>
      <c r="Z29" s="152" t="s">
        <v>2134</v>
      </c>
      <c r="AA29" s="243">
        <v>25</v>
      </c>
      <c r="AB29" s="243" t="s">
        <v>2844</v>
      </c>
      <c r="AC29" s="243" t="s">
        <v>2843</v>
      </c>
      <c r="AD29" s="150">
        <v>715</v>
      </c>
      <c r="AE29" s="152" t="s">
        <v>2196</v>
      </c>
      <c r="AF29" s="152" t="s">
        <v>47</v>
      </c>
      <c r="AG29" s="155">
        <v>42370</v>
      </c>
      <c r="AH29" s="155">
        <v>42520</v>
      </c>
      <c r="AI29" s="152">
        <v>30</v>
      </c>
      <c r="AJ29" s="152" t="s">
        <v>2197</v>
      </c>
      <c r="AK29" s="152" t="s">
        <v>1193</v>
      </c>
      <c r="AL29" s="152" t="s">
        <v>2449</v>
      </c>
      <c r="AM29" s="150">
        <v>7</v>
      </c>
      <c r="AN29" s="153" t="s">
        <v>2198</v>
      </c>
      <c r="AO29" s="153" t="s">
        <v>2155</v>
      </c>
      <c r="AP29" s="150" t="s">
        <v>2199</v>
      </c>
      <c r="AQ29" s="153" t="s">
        <v>2200</v>
      </c>
      <c r="AR29" s="153" t="s">
        <v>2134</v>
      </c>
      <c r="AS29" s="282"/>
      <c r="AT29" s="158">
        <f t="shared" si="0"/>
        <v>1</v>
      </c>
      <c r="AU29" s="281" t="s">
        <v>2690</v>
      </c>
      <c r="AV29" s="281"/>
      <c r="AW29" s="142">
        <f t="shared" si="1"/>
        <v>150</v>
      </c>
      <c r="AX29" s="17">
        <f t="shared" si="2"/>
        <v>150</v>
      </c>
      <c r="AY29" s="223">
        <f t="shared" si="3"/>
        <v>1</v>
      </c>
    </row>
    <row r="30" spans="1:51" s="224" customFormat="1" ht="75" customHeight="1" thickTop="1" thickBot="1" x14ac:dyDescent="0.3">
      <c r="A30" s="147" t="s">
        <v>807</v>
      </c>
      <c r="B30" s="147" t="s">
        <v>2559</v>
      </c>
      <c r="C30" s="147" t="s">
        <v>807</v>
      </c>
      <c r="D30" s="148" t="s">
        <v>504</v>
      </c>
      <c r="E30" s="148" t="s">
        <v>499</v>
      </c>
      <c r="F30" s="148" t="s">
        <v>500</v>
      </c>
      <c r="G30" s="148" t="s">
        <v>806</v>
      </c>
      <c r="H30" s="148" t="s">
        <v>502</v>
      </c>
      <c r="I30" s="148" t="s">
        <v>505</v>
      </c>
      <c r="J30" s="148" t="s">
        <v>506</v>
      </c>
      <c r="K30" s="148">
        <v>1.4500000000000002</v>
      </c>
      <c r="L30" s="148" t="s">
        <v>38</v>
      </c>
      <c r="M30" s="148" t="s">
        <v>512</v>
      </c>
      <c r="N30" s="148" t="s">
        <v>513</v>
      </c>
      <c r="O30" s="150">
        <v>15</v>
      </c>
      <c r="P30" s="150">
        <v>100</v>
      </c>
      <c r="Q30" s="147" t="s">
        <v>38</v>
      </c>
      <c r="R30" s="147" t="s">
        <v>2194</v>
      </c>
      <c r="S30" s="147" t="s">
        <v>839</v>
      </c>
      <c r="T30" s="152" t="s">
        <v>2449</v>
      </c>
      <c r="U30" s="147"/>
      <c r="V30" s="147"/>
      <c r="W30" s="147"/>
      <c r="X30" s="147"/>
      <c r="Y30" s="147"/>
      <c r="Z30" s="147"/>
      <c r="AA30" s="243">
        <v>25</v>
      </c>
      <c r="AB30" s="243" t="s">
        <v>2844</v>
      </c>
      <c r="AC30" s="243" t="s">
        <v>2843</v>
      </c>
      <c r="AD30" s="150">
        <v>716</v>
      </c>
      <c r="AE30" s="152" t="s">
        <v>2201</v>
      </c>
      <c r="AF30" s="152" t="s">
        <v>47</v>
      </c>
      <c r="AG30" s="155">
        <v>42370</v>
      </c>
      <c r="AH30" s="155">
        <v>42716</v>
      </c>
      <c r="AI30" s="152">
        <v>15</v>
      </c>
      <c r="AJ30" s="152" t="s">
        <v>2202</v>
      </c>
      <c r="AK30" s="152" t="s">
        <v>1193</v>
      </c>
      <c r="AL30" s="152" t="s">
        <v>2449</v>
      </c>
      <c r="AM30" s="150">
        <v>4</v>
      </c>
      <c r="AN30" s="153" t="s">
        <v>2198</v>
      </c>
      <c r="AO30" s="153" t="s">
        <v>2155</v>
      </c>
      <c r="AP30" s="150" t="s">
        <v>2203</v>
      </c>
      <c r="AQ30" s="153" t="s">
        <v>2200</v>
      </c>
      <c r="AR30" s="153" t="s">
        <v>2134</v>
      </c>
      <c r="AS30" s="157" t="s">
        <v>1199</v>
      </c>
      <c r="AT30" s="158">
        <f t="shared" si="0"/>
        <v>0.78901734104046239</v>
      </c>
      <c r="AU30" s="159" t="s">
        <v>2857</v>
      </c>
      <c r="AV30" s="159" t="s">
        <v>2843</v>
      </c>
      <c r="AW30" s="142">
        <f t="shared" si="1"/>
        <v>346</v>
      </c>
      <c r="AX30" s="17">
        <f t="shared" si="2"/>
        <v>273</v>
      </c>
      <c r="AY30" s="223">
        <f t="shared" si="3"/>
        <v>0.78901734104046239</v>
      </c>
    </row>
    <row r="31" spans="1:51" s="224" customFormat="1" ht="75" customHeight="1" thickTop="1" thickBot="1" x14ac:dyDescent="0.3">
      <c r="A31" s="147" t="s">
        <v>807</v>
      </c>
      <c r="B31" s="147" t="s">
        <v>2559</v>
      </c>
      <c r="C31" s="147" t="s">
        <v>807</v>
      </c>
      <c r="D31" s="148" t="s">
        <v>504</v>
      </c>
      <c r="E31" s="148" t="s">
        <v>499</v>
      </c>
      <c r="F31" s="148" t="s">
        <v>500</v>
      </c>
      <c r="G31" s="148" t="s">
        <v>806</v>
      </c>
      <c r="H31" s="148" t="s">
        <v>502</v>
      </c>
      <c r="I31" s="148" t="s">
        <v>505</v>
      </c>
      <c r="J31" s="148" t="s">
        <v>506</v>
      </c>
      <c r="K31" s="148">
        <v>1.4500000000000002</v>
      </c>
      <c r="L31" s="148" t="s">
        <v>38</v>
      </c>
      <c r="M31" s="148" t="s">
        <v>512</v>
      </c>
      <c r="N31" s="148" t="s">
        <v>513</v>
      </c>
      <c r="O31" s="150">
        <v>15</v>
      </c>
      <c r="P31" s="150">
        <v>100</v>
      </c>
      <c r="Q31" s="147" t="s">
        <v>38</v>
      </c>
      <c r="R31" s="147" t="s">
        <v>2194</v>
      </c>
      <c r="S31" s="147" t="s">
        <v>839</v>
      </c>
      <c r="T31" s="152" t="s">
        <v>2449</v>
      </c>
      <c r="U31" s="147"/>
      <c r="V31" s="147"/>
      <c r="W31" s="147"/>
      <c r="X31" s="147"/>
      <c r="Y31" s="147"/>
      <c r="Z31" s="147"/>
      <c r="AA31" s="243">
        <v>25</v>
      </c>
      <c r="AB31" s="243" t="s">
        <v>2844</v>
      </c>
      <c r="AC31" s="243" t="s">
        <v>2843</v>
      </c>
      <c r="AD31" s="150">
        <v>717</v>
      </c>
      <c r="AE31" s="152" t="s">
        <v>2204</v>
      </c>
      <c r="AF31" s="152" t="s">
        <v>70</v>
      </c>
      <c r="AG31" s="155">
        <v>42370</v>
      </c>
      <c r="AH31" s="155">
        <v>42716</v>
      </c>
      <c r="AI31" s="152">
        <v>30</v>
      </c>
      <c r="AJ31" s="152" t="s">
        <v>2205</v>
      </c>
      <c r="AK31" s="152" t="s">
        <v>1193</v>
      </c>
      <c r="AL31" s="152" t="s">
        <v>2449</v>
      </c>
      <c r="AM31" s="150">
        <v>7</v>
      </c>
      <c r="AN31" s="153" t="s">
        <v>2198</v>
      </c>
      <c r="AO31" s="153" t="s">
        <v>2155</v>
      </c>
      <c r="AP31" s="150" t="s">
        <v>2206</v>
      </c>
      <c r="AQ31" s="153" t="s">
        <v>2200</v>
      </c>
      <c r="AR31" s="153" t="s">
        <v>2134</v>
      </c>
      <c r="AS31" s="157">
        <v>9</v>
      </c>
      <c r="AT31" s="158">
        <f t="shared" si="0"/>
        <v>0.78901734104046239</v>
      </c>
      <c r="AU31" s="159" t="s">
        <v>2857</v>
      </c>
      <c r="AV31" s="159" t="s">
        <v>2843</v>
      </c>
      <c r="AW31" s="142">
        <f t="shared" si="1"/>
        <v>346</v>
      </c>
      <c r="AX31" s="17">
        <f t="shared" si="2"/>
        <v>273</v>
      </c>
      <c r="AY31" s="223">
        <f t="shared" si="3"/>
        <v>0.78901734104046239</v>
      </c>
    </row>
    <row r="32" spans="1:51" s="224" customFormat="1" ht="90.75" customHeight="1" thickTop="1" thickBot="1" x14ac:dyDescent="0.3">
      <c r="A32" s="147" t="s">
        <v>807</v>
      </c>
      <c r="B32" s="147" t="s">
        <v>2559</v>
      </c>
      <c r="C32" s="147" t="s">
        <v>807</v>
      </c>
      <c r="D32" s="148" t="s">
        <v>504</v>
      </c>
      <c r="E32" s="148" t="s">
        <v>499</v>
      </c>
      <c r="F32" s="148" t="s">
        <v>500</v>
      </c>
      <c r="G32" s="148" t="s">
        <v>806</v>
      </c>
      <c r="H32" s="148" t="s">
        <v>502</v>
      </c>
      <c r="I32" s="148" t="s">
        <v>505</v>
      </c>
      <c r="J32" s="148" t="s">
        <v>506</v>
      </c>
      <c r="K32" s="148">
        <v>1.4500000000000002</v>
      </c>
      <c r="L32" s="148" t="s">
        <v>38</v>
      </c>
      <c r="M32" s="148" t="s">
        <v>512</v>
      </c>
      <c r="N32" s="148" t="s">
        <v>513</v>
      </c>
      <c r="O32" s="150">
        <v>15</v>
      </c>
      <c r="P32" s="150">
        <v>100</v>
      </c>
      <c r="Q32" s="147" t="s">
        <v>38</v>
      </c>
      <c r="R32" s="147" t="s">
        <v>2194</v>
      </c>
      <c r="S32" s="147" t="s">
        <v>839</v>
      </c>
      <c r="T32" s="152" t="s">
        <v>2449</v>
      </c>
      <c r="U32" s="147"/>
      <c r="V32" s="147"/>
      <c r="W32" s="147"/>
      <c r="X32" s="147"/>
      <c r="Y32" s="147"/>
      <c r="Z32" s="147"/>
      <c r="AA32" s="243">
        <v>25</v>
      </c>
      <c r="AB32" s="243" t="s">
        <v>2844</v>
      </c>
      <c r="AC32" s="243" t="s">
        <v>2843</v>
      </c>
      <c r="AD32" s="150">
        <v>718</v>
      </c>
      <c r="AE32" s="152" t="s">
        <v>2207</v>
      </c>
      <c r="AF32" s="152" t="s">
        <v>70</v>
      </c>
      <c r="AG32" s="155">
        <v>42370</v>
      </c>
      <c r="AH32" s="155">
        <v>42716</v>
      </c>
      <c r="AI32" s="152">
        <v>25</v>
      </c>
      <c r="AJ32" s="152" t="s">
        <v>2208</v>
      </c>
      <c r="AK32" s="152" t="s">
        <v>1193</v>
      </c>
      <c r="AL32" s="152" t="s">
        <v>2449</v>
      </c>
      <c r="AM32" s="150"/>
      <c r="AN32" s="153"/>
      <c r="AO32" s="153"/>
      <c r="AP32" s="150" t="s">
        <v>1093</v>
      </c>
      <c r="AQ32" s="153" t="s">
        <v>2200</v>
      </c>
      <c r="AR32" s="153" t="s">
        <v>2134</v>
      </c>
      <c r="AS32" s="157">
        <v>10</v>
      </c>
      <c r="AT32" s="158">
        <f t="shared" si="0"/>
        <v>0.78901734104046239</v>
      </c>
      <c r="AU32" s="159" t="s">
        <v>2857</v>
      </c>
      <c r="AV32" s="159" t="s">
        <v>2843</v>
      </c>
      <c r="AW32" s="142">
        <f t="shared" si="1"/>
        <v>346</v>
      </c>
      <c r="AX32" s="17">
        <f t="shared" si="2"/>
        <v>273</v>
      </c>
      <c r="AY32" s="223">
        <f t="shared" si="3"/>
        <v>0.78901734104046239</v>
      </c>
    </row>
    <row r="33" spans="1:51" s="224" customFormat="1" ht="72" customHeight="1" thickTop="1" thickBot="1" x14ac:dyDescent="0.3">
      <c r="A33" s="147" t="s">
        <v>807</v>
      </c>
      <c r="B33" s="147" t="s">
        <v>2559</v>
      </c>
      <c r="C33" s="147" t="s">
        <v>807</v>
      </c>
      <c r="D33" s="148" t="s">
        <v>504</v>
      </c>
      <c r="E33" s="148" t="s">
        <v>499</v>
      </c>
      <c r="F33" s="148" t="s">
        <v>500</v>
      </c>
      <c r="G33" s="148" t="s">
        <v>806</v>
      </c>
      <c r="H33" s="148" t="s">
        <v>502</v>
      </c>
      <c r="I33" s="148" t="s">
        <v>505</v>
      </c>
      <c r="J33" s="148" t="s">
        <v>506</v>
      </c>
      <c r="K33" s="148">
        <v>1.4500000000000002</v>
      </c>
      <c r="L33" s="148" t="s">
        <v>38</v>
      </c>
      <c r="M33" s="148" t="s">
        <v>514</v>
      </c>
      <c r="N33" s="148" t="s">
        <v>2209</v>
      </c>
      <c r="O33" s="149">
        <v>5</v>
      </c>
      <c r="P33" s="150">
        <v>10</v>
      </c>
      <c r="Q33" s="147" t="s">
        <v>2557</v>
      </c>
      <c r="R33" s="151" t="s">
        <v>2183</v>
      </c>
      <c r="S33" s="152" t="s">
        <v>2184</v>
      </c>
      <c r="T33" s="152" t="s">
        <v>2449</v>
      </c>
      <c r="U33" s="152"/>
      <c r="V33" s="152"/>
      <c r="W33" s="152"/>
      <c r="X33" s="152">
        <v>2</v>
      </c>
      <c r="Y33" s="152" t="s">
        <v>2210</v>
      </c>
      <c r="Z33" s="152" t="s">
        <v>2134</v>
      </c>
      <c r="AA33" s="243">
        <v>5</v>
      </c>
      <c r="AB33" s="243" t="s">
        <v>2845</v>
      </c>
      <c r="AC33" s="243" t="s">
        <v>2843</v>
      </c>
      <c r="AD33" s="150">
        <v>719</v>
      </c>
      <c r="AE33" s="152" t="s">
        <v>2211</v>
      </c>
      <c r="AF33" s="152" t="s">
        <v>47</v>
      </c>
      <c r="AG33" s="155">
        <v>42370</v>
      </c>
      <c r="AH33" s="155">
        <v>42459</v>
      </c>
      <c r="AI33" s="152">
        <v>15</v>
      </c>
      <c r="AJ33" s="152" t="s">
        <v>2212</v>
      </c>
      <c r="AK33" s="152" t="s">
        <v>839</v>
      </c>
      <c r="AL33" s="152" t="s">
        <v>2449</v>
      </c>
      <c r="AM33" s="150" t="s">
        <v>1043</v>
      </c>
      <c r="AN33" s="153" t="s">
        <v>2213</v>
      </c>
      <c r="AO33" s="153" t="s">
        <v>2155</v>
      </c>
      <c r="AP33" s="150" t="s">
        <v>1043</v>
      </c>
      <c r="AQ33" s="153" t="s">
        <v>2213</v>
      </c>
      <c r="AR33" s="160" t="s">
        <v>2155</v>
      </c>
      <c r="AS33" s="294"/>
      <c r="AT33" s="158">
        <f t="shared" si="0"/>
        <v>1</v>
      </c>
      <c r="AU33" s="281" t="s">
        <v>2690</v>
      </c>
      <c r="AV33" s="315"/>
      <c r="AW33" s="142">
        <f t="shared" si="1"/>
        <v>89</v>
      </c>
      <c r="AX33" s="17">
        <f t="shared" si="2"/>
        <v>89</v>
      </c>
      <c r="AY33" s="223">
        <f t="shared" si="3"/>
        <v>1</v>
      </c>
    </row>
    <row r="34" spans="1:51" s="224" customFormat="1" ht="105" customHeight="1" thickTop="1" thickBot="1" x14ac:dyDescent="0.3">
      <c r="A34" s="147" t="s">
        <v>807</v>
      </c>
      <c r="B34" s="147" t="s">
        <v>2559</v>
      </c>
      <c r="C34" s="147" t="s">
        <v>807</v>
      </c>
      <c r="D34" s="148" t="s">
        <v>504</v>
      </c>
      <c r="E34" s="148" t="s">
        <v>499</v>
      </c>
      <c r="F34" s="148" t="s">
        <v>500</v>
      </c>
      <c r="G34" s="148" t="s">
        <v>806</v>
      </c>
      <c r="H34" s="148" t="s">
        <v>502</v>
      </c>
      <c r="I34" s="148" t="s">
        <v>505</v>
      </c>
      <c r="J34" s="148" t="s">
        <v>506</v>
      </c>
      <c r="K34" s="148">
        <v>1.4500000000000002</v>
      </c>
      <c r="L34" s="148" t="s">
        <v>38</v>
      </c>
      <c r="M34" s="148" t="s">
        <v>514</v>
      </c>
      <c r="N34" s="148" t="s">
        <v>2209</v>
      </c>
      <c r="O34" s="150">
        <v>5</v>
      </c>
      <c r="P34" s="150">
        <v>10</v>
      </c>
      <c r="Q34" s="147" t="s">
        <v>2557</v>
      </c>
      <c r="R34" s="147" t="s">
        <v>2183</v>
      </c>
      <c r="S34" s="147" t="s">
        <v>2184</v>
      </c>
      <c r="T34" s="152" t="s">
        <v>2449</v>
      </c>
      <c r="U34" s="147"/>
      <c r="V34" s="147"/>
      <c r="W34" s="147"/>
      <c r="X34" s="147"/>
      <c r="Y34" s="147"/>
      <c r="Z34" s="147"/>
      <c r="AA34" s="243">
        <v>5</v>
      </c>
      <c r="AB34" s="243" t="s">
        <v>2845</v>
      </c>
      <c r="AC34" s="243" t="s">
        <v>2843</v>
      </c>
      <c r="AD34" s="150">
        <v>720</v>
      </c>
      <c r="AE34" s="152" t="s">
        <v>2214</v>
      </c>
      <c r="AF34" s="152" t="s">
        <v>47</v>
      </c>
      <c r="AG34" s="155">
        <v>42461</v>
      </c>
      <c r="AH34" s="155">
        <v>42704</v>
      </c>
      <c r="AI34" s="152">
        <v>15</v>
      </c>
      <c r="AJ34" s="152" t="s">
        <v>2212</v>
      </c>
      <c r="AK34" s="152" t="s">
        <v>839</v>
      </c>
      <c r="AL34" s="152" t="s">
        <v>2449</v>
      </c>
      <c r="AM34" s="150"/>
      <c r="AN34" s="153"/>
      <c r="AO34" s="153"/>
      <c r="AP34" s="150"/>
      <c r="AQ34" s="153" t="s">
        <v>2215</v>
      </c>
      <c r="AR34" s="153"/>
      <c r="AS34" s="157">
        <v>10</v>
      </c>
      <c r="AT34" s="158">
        <f t="shared" si="0"/>
        <v>0.74897119341563789</v>
      </c>
      <c r="AU34" s="159" t="s">
        <v>2858</v>
      </c>
      <c r="AV34" s="159" t="s">
        <v>2843</v>
      </c>
      <c r="AW34" s="142">
        <f t="shared" si="1"/>
        <v>243</v>
      </c>
      <c r="AX34" s="17">
        <f t="shared" si="2"/>
        <v>182</v>
      </c>
      <c r="AY34" s="223">
        <f t="shared" si="3"/>
        <v>0.74897119341563789</v>
      </c>
    </row>
    <row r="35" spans="1:51" s="224" customFormat="1" ht="75" customHeight="1" thickTop="1" thickBot="1" x14ac:dyDescent="0.3">
      <c r="A35" s="147" t="s">
        <v>807</v>
      </c>
      <c r="B35" s="147" t="s">
        <v>2559</v>
      </c>
      <c r="C35" s="147" t="s">
        <v>807</v>
      </c>
      <c r="D35" s="148" t="s">
        <v>504</v>
      </c>
      <c r="E35" s="148" t="s">
        <v>499</v>
      </c>
      <c r="F35" s="148" t="s">
        <v>500</v>
      </c>
      <c r="G35" s="148" t="s">
        <v>806</v>
      </c>
      <c r="H35" s="148" t="s">
        <v>502</v>
      </c>
      <c r="I35" s="148" t="s">
        <v>505</v>
      </c>
      <c r="J35" s="148" t="s">
        <v>506</v>
      </c>
      <c r="K35" s="148">
        <v>1.4500000000000002</v>
      </c>
      <c r="L35" s="148" t="s">
        <v>38</v>
      </c>
      <c r="M35" s="148" t="s">
        <v>514</v>
      </c>
      <c r="N35" s="148" t="s">
        <v>2209</v>
      </c>
      <c r="O35" s="150">
        <v>5</v>
      </c>
      <c r="P35" s="150">
        <v>10</v>
      </c>
      <c r="Q35" s="147" t="s">
        <v>2557</v>
      </c>
      <c r="R35" s="147" t="s">
        <v>2183</v>
      </c>
      <c r="S35" s="147" t="s">
        <v>2184</v>
      </c>
      <c r="T35" s="152" t="s">
        <v>2449</v>
      </c>
      <c r="U35" s="147"/>
      <c r="V35" s="147"/>
      <c r="W35" s="147"/>
      <c r="X35" s="147"/>
      <c r="Y35" s="147"/>
      <c r="Z35" s="147"/>
      <c r="AA35" s="243">
        <v>5</v>
      </c>
      <c r="AB35" s="243" t="s">
        <v>2845</v>
      </c>
      <c r="AC35" s="243" t="s">
        <v>2843</v>
      </c>
      <c r="AD35" s="150">
        <v>721</v>
      </c>
      <c r="AE35" s="152" t="s">
        <v>2216</v>
      </c>
      <c r="AF35" s="152" t="s">
        <v>47</v>
      </c>
      <c r="AG35" s="155">
        <v>42461</v>
      </c>
      <c r="AH35" s="155">
        <v>42551</v>
      </c>
      <c r="AI35" s="152">
        <v>25</v>
      </c>
      <c r="AJ35" s="152" t="s">
        <v>2212</v>
      </c>
      <c r="AK35" s="152" t="s">
        <v>839</v>
      </c>
      <c r="AL35" s="152" t="s">
        <v>2449</v>
      </c>
      <c r="AM35" s="150"/>
      <c r="AN35" s="153"/>
      <c r="AO35" s="153"/>
      <c r="AP35" s="150" t="s">
        <v>1015</v>
      </c>
      <c r="AQ35" s="153" t="s">
        <v>2217</v>
      </c>
      <c r="AR35" s="153" t="s">
        <v>2134</v>
      </c>
      <c r="AS35" s="282"/>
      <c r="AT35" s="158">
        <f t="shared" si="0"/>
        <v>1</v>
      </c>
      <c r="AU35" s="281" t="s">
        <v>2690</v>
      </c>
      <c r="AV35" s="281"/>
      <c r="AW35" s="142">
        <f t="shared" si="1"/>
        <v>90</v>
      </c>
      <c r="AX35" s="17">
        <f t="shared" si="2"/>
        <v>90</v>
      </c>
      <c r="AY35" s="223">
        <f t="shared" si="3"/>
        <v>1</v>
      </c>
    </row>
    <row r="36" spans="1:51" s="224" customFormat="1" ht="75" customHeight="1" thickTop="1" thickBot="1" x14ac:dyDescent="0.3">
      <c r="A36" s="147" t="s">
        <v>807</v>
      </c>
      <c r="B36" s="147" t="s">
        <v>2559</v>
      </c>
      <c r="C36" s="147" t="s">
        <v>807</v>
      </c>
      <c r="D36" s="148" t="s">
        <v>504</v>
      </c>
      <c r="E36" s="148" t="s">
        <v>499</v>
      </c>
      <c r="F36" s="148" t="s">
        <v>500</v>
      </c>
      <c r="G36" s="148" t="s">
        <v>806</v>
      </c>
      <c r="H36" s="148" t="s">
        <v>502</v>
      </c>
      <c r="I36" s="148" t="s">
        <v>505</v>
      </c>
      <c r="J36" s="148" t="s">
        <v>506</v>
      </c>
      <c r="K36" s="148">
        <v>1.4500000000000002</v>
      </c>
      <c r="L36" s="148" t="s">
        <v>38</v>
      </c>
      <c r="M36" s="148" t="s">
        <v>514</v>
      </c>
      <c r="N36" s="148" t="s">
        <v>2209</v>
      </c>
      <c r="O36" s="150">
        <v>5</v>
      </c>
      <c r="P36" s="150">
        <v>10</v>
      </c>
      <c r="Q36" s="147" t="s">
        <v>2557</v>
      </c>
      <c r="R36" s="147" t="s">
        <v>2183</v>
      </c>
      <c r="S36" s="147" t="s">
        <v>2184</v>
      </c>
      <c r="T36" s="152" t="s">
        <v>2449</v>
      </c>
      <c r="U36" s="147"/>
      <c r="V36" s="147"/>
      <c r="W36" s="147"/>
      <c r="X36" s="147"/>
      <c r="Y36" s="147"/>
      <c r="Z36" s="147"/>
      <c r="AA36" s="243">
        <v>5</v>
      </c>
      <c r="AB36" s="243" t="s">
        <v>2845</v>
      </c>
      <c r="AC36" s="243" t="s">
        <v>2843</v>
      </c>
      <c r="AD36" s="150">
        <v>722</v>
      </c>
      <c r="AE36" s="157">
        <v>25</v>
      </c>
      <c r="AF36" s="158">
        <v>1</v>
      </c>
      <c r="AG36" s="159" t="s">
        <v>2858</v>
      </c>
      <c r="AH36" s="159" t="s">
        <v>2843</v>
      </c>
      <c r="AI36" s="152">
        <v>25</v>
      </c>
      <c r="AJ36" s="152" t="s">
        <v>2212</v>
      </c>
      <c r="AK36" s="152" t="s">
        <v>839</v>
      </c>
      <c r="AL36" s="152" t="s">
        <v>2449</v>
      </c>
      <c r="AM36" s="150"/>
      <c r="AN36" s="153"/>
      <c r="AO36" s="153"/>
      <c r="AP36" s="150"/>
      <c r="AQ36" s="153"/>
      <c r="AR36" s="153"/>
      <c r="AS36" s="157">
        <v>25</v>
      </c>
      <c r="AT36" s="158" t="e">
        <f t="shared" si="0"/>
        <v>#VALUE!</v>
      </c>
      <c r="AU36" s="159" t="s">
        <v>2858</v>
      </c>
      <c r="AV36" s="159" t="s">
        <v>2843</v>
      </c>
      <c r="AW36" s="142" t="e">
        <f t="shared" si="1"/>
        <v>#VALUE!</v>
      </c>
      <c r="AX36" s="17" t="e">
        <f t="shared" si="2"/>
        <v>#VALUE!</v>
      </c>
      <c r="AY36" s="223" t="e">
        <f t="shared" si="3"/>
        <v>#VALUE!</v>
      </c>
    </row>
    <row r="37" spans="1:51" s="224" customFormat="1" ht="75" customHeight="1" thickTop="1" thickBot="1" x14ac:dyDescent="0.3">
      <c r="A37" s="147" t="s">
        <v>807</v>
      </c>
      <c r="B37" s="147" t="s">
        <v>2559</v>
      </c>
      <c r="C37" s="147" t="s">
        <v>807</v>
      </c>
      <c r="D37" s="148" t="s">
        <v>504</v>
      </c>
      <c r="E37" s="148" t="s">
        <v>499</v>
      </c>
      <c r="F37" s="148" t="s">
        <v>500</v>
      </c>
      <c r="G37" s="148" t="s">
        <v>806</v>
      </c>
      <c r="H37" s="148" t="s">
        <v>502</v>
      </c>
      <c r="I37" s="148" t="s">
        <v>505</v>
      </c>
      <c r="J37" s="148" t="s">
        <v>506</v>
      </c>
      <c r="K37" s="148">
        <v>1.4500000000000002</v>
      </c>
      <c r="L37" s="148" t="s">
        <v>38</v>
      </c>
      <c r="M37" s="148" t="s">
        <v>514</v>
      </c>
      <c r="N37" s="148" t="s">
        <v>2209</v>
      </c>
      <c r="O37" s="150">
        <v>5</v>
      </c>
      <c r="P37" s="150">
        <v>10</v>
      </c>
      <c r="Q37" s="147" t="s">
        <v>2557</v>
      </c>
      <c r="R37" s="147" t="s">
        <v>2183</v>
      </c>
      <c r="S37" s="147" t="s">
        <v>2184</v>
      </c>
      <c r="T37" s="152" t="s">
        <v>2449</v>
      </c>
      <c r="U37" s="147"/>
      <c r="V37" s="147"/>
      <c r="W37" s="147"/>
      <c r="X37" s="147"/>
      <c r="Y37" s="147"/>
      <c r="Z37" s="147"/>
      <c r="AA37" s="243">
        <v>5</v>
      </c>
      <c r="AB37" s="243" t="s">
        <v>2845</v>
      </c>
      <c r="AC37" s="243" t="s">
        <v>2843</v>
      </c>
      <c r="AD37" s="150">
        <v>723</v>
      </c>
      <c r="AE37" s="147" t="s">
        <v>2218</v>
      </c>
      <c r="AF37" s="152" t="s">
        <v>47</v>
      </c>
      <c r="AG37" s="155">
        <v>42644</v>
      </c>
      <c r="AH37" s="155">
        <v>42716</v>
      </c>
      <c r="AI37" s="152">
        <v>20</v>
      </c>
      <c r="AJ37" s="152" t="s">
        <v>2212</v>
      </c>
      <c r="AK37" s="152" t="s">
        <v>839</v>
      </c>
      <c r="AL37" s="152" t="s">
        <v>2449</v>
      </c>
      <c r="AM37" s="150"/>
      <c r="AN37" s="153"/>
      <c r="AO37" s="153"/>
      <c r="AP37" s="150"/>
      <c r="AQ37" s="153"/>
      <c r="AR37" s="153"/>
      <c r="AS37" s="163"/>
      <c r="AT37" s="158" t="str">
        <f t="shared" si="0"/>
        <v>Actividad no ha iniciado</v>
      </c>
      <c r="AU37" s="147"/>
      <c r="AV37" s="147"/>
      <c r="AW37" s="142">
        <f t="shared" si="1"/>
        <v>72</v>
      </c>
      <c r="AX37" s="17" t="str">
        <f t="shared" si="2"/>
        <v>Actividad no ha iniciado</v>
      </c>
      <c r="AY37" s="223" t="str">
        <f t="shared" si="3"/>
        <v>Actividad no ha iniciado</v>
      </c>
    </row>
    <row r="38" spans="1:51" customFormat="1" ht="75" hidden="1" customHeight="1" thickTop="1" x14ac:dyDescent="0.25">
      <c r="A38" s="25" t="s">
        <v>807</v>
      </c>
      <c r="B38" s="25" t="s">
        <v>2559</v>
      </c>
      <c r="C38" s="25" t="s">
        <v>807</v>
      </c>
      <c r="D38" s="25" t="s">
        <v>504</v>
      </c>
      <c r="E38" s="25" t="s">
        <v>499</v>
      </c>
      <c r="F38" s="25" t="s">
        <v>500</v>
      </c>
      <c r="G38" s="25" t="s">
        <v>806</v>
      </c>
      <c r="H38" s="25" t="s">
        <v>502</v>
      </c>
      <c r="I38" s="25" t="s">
        <v>505</v>
      </c>
      <c r="J38" s="25" t="s">
        <v>506</v>
      </c>
      <c r="K38" s="25">
        <v>1.4500000000000002</v>
      </c>
      <c r="L38" s="25" t="s">
        <v>38</v>
      </c>
      <c r="M38" s="26" t="s">
        <v>514</v>
      </c>
      <c r="N38" s="26" t="s">
        <v>524</v>
      </c>
      <c r="O38" s="28">
        <v>5</v>
      </c>
      <c r="P38" s="28">
        <v>10</v>
      </c>
      <c r="Q38" s="28" t="s">
        <v>2557</v>
      </c>
      <c r="R38" s="26" t="s">
        <v>2132</v>
      </c>
      <c r="S38" s="26" t="s">
        <v>2184</v>
      </c>
      <c r="T38" s="26" t="s">
        <v>2450</v>
      </c>
      <c r="U38" s="26"/>
      <c r="V38" s="26"/>
      <c r="W38" s="26"/>
      <c r="X38" s="26"/>
      <c r="Y38" s="26"/>
      <c r="Z38" s="26"/>
      <c r="AA38" s="26"/>
      <c r="AB38" s="26"/>
      <c r="AC38" s="26"/>
      <c r="AD38" s="28"/>
      <c r="AE38" s="29" t="s">
        <v>2219</v>
      </c>
      <c r="AF38" s="29" t="s">
        <v>47</v>
      </c>
      <c r="AG38" s="31">
        <v>42370</v>
      </c>
      <c r="AH38" s="31">
        <v>42428</v>
      </c>
      <c r="AI38" s="29"/>
      <c r="AJ38" s="31" t="s">
        <v>2220</v>
      </c>
      <c r="AK38" s="31" t="s">
        <v>1193</v>
      </c>
      <c r="AL38" s="35" t="s">
        <v>2450</v>
      </c>
      <c r="AM38" s="27"/>
      <c r="AN38" s="32"/>
      <c r="AO38" s="32"/>
      <c r="AP38" s="27"/>
      <c r="AQ38" s="32"/>
      <c r="AR38" s="36"/>
      <c r="AS38" s="33"/>
      <c r="AT38" s="34" t="str">
        <f t="shared" si="0"/>
        <v>Actividad inactiva</v>
      </c>
      <c r="AU38" s="33"/>
      <c r="AV38" s="33"/>
      <c r="AW38" s="17">
        <f t="shared" si="1"/>
        <v>58</v>
      </c>
      <c r="AX38" s="17">
        <f t="shared" si="2"/>
        <v>58</v>
      </c>
      <c r="AY38" s="18" t="str">
        <f t="shared" si="3"/>
        <v>Actividad inactiva</v>
      </c>
    </row>
    <row r="39" spans="1:51" customFormat="1" ht="75" hidden="1" customHeight="1" x14ac:dyDescent="0.25">
      <c r="A39" s="25" t="s">
        <v>807</v>
      </c>
      <c r="B39" s="25" t="s">
        <v>2559</v>
      </c>
      <c r="C39" s="25" t="s">
        <v>807</v>
      </c>
      <c r="D39" s="25" t="s">
        <v>504</v>
      </c>
      <c r="E39" s="25" t="s">
        <v>499</v>
      </c>
      <c r="F39" s="25" t="s">
        <v>500</v>
      </c>
      <c r="G39" s="25" t="s">
        <v>806</v>
      </c>
      <c r="H39" s="25" t="s">
        <v>502</v>
      </c>
      <c r="I39" s="25" t="s">
        <v>501</v>
      </c>
      <c r="J39" s="25" t="s">
        <v>503</v>
      </c>
      <c r="K39" s="25">
        <v>1.4500000000000002</v>
      </c>
      <c r="L39" s="25" t="s">
        <v>38</v>
      </c>
      <c r="M39" s="26" t="s">
        <v>514</v>
      </c>
      <c r="N39" s="26" t="s">
        <v>524</v>
      </c>
      <c r="O39" s="28">
        <v>5</v>
      </c>
      <c r="P39" s="28">
        <v>10</v>
      </c>
      <c r="Q39" s="28" t="s">
        <v>2557</v>
      </c>
      <c r="R39" s="26" t="s">
        <v>2132</v>
      </c>
      <c r="S39" s="26" t="s">
        <v>2184</v>
      </c>
      <c r="T39" s="26" t="s">
        <v>2450</v>
      </c>
      <c r="U39" s="25"/>
      <c r="V39" s="25"/>
      <c r="W39" s="25"/>
      <c r="X39" s="25"/>
      <c r="Y39" s="25"/>
      <c r="Z39" s="25"/>
      <c r="AA39" s="25"/>
      <c r="AB39" s="25"/>
      <c r="AC39" s="25"/>
      <c r="AD39" s="27"/>
      <c r="AE39" s="29" t="s">
        <v>2221</v>
      </c>
      <c r="AF39" s="29" t="s">
        <v>47</v>
      </c>
      <c r="AG39" s="31">
        <v>42430</v>
      </c>
      <c r="AH39" s="31">
        <v>42459</v>
      </c>
      <c r="AI39" s="29"/>
      <c r="AJ39" s="26" t="s">
        <v>2220</v>
      </c>
      <c r="AK39" s="31" t="s">
        <v>1193</v>
      </c>
      <c r="AL39" s="35" t="s">
        <v>2450</v>
      </c>
      <c r="AM39" s="27"/>
      <c r="AN39" s="32"/>
      <c r="AO39" s="32"/>
      <c r="AP39" s="27"/>
      <c r="AQ39" s="32"/>
      <c r="AR39" s="36"/>
      <c r="AS39" s="33"/>
      <c r="AT39" s="34" t="str">
        <f t="shared" si="0"/>
        <v>Actividad inactiva</v>
      </c>
      <c r="AU39" s="33"/>
      <c r="AV39" s="33"/>
      <c r="AW39" s="17">
        <f t="shared" si="1"/>
        <v>29</v>
      </c>
      <c r="AX39" s="17">
        <f t="shared" si="2"/>
        <v>29</v>
      </c>
      <c r="AY39" s="18" t="str">
        <f t="shared" si="3"/>
        <v>Actividad inactiva</v>
      </c>
    </row>
    <row r="40" spans="1:51" customFormat="1" ht="75" hidden="1" customHeight="1" x14ac:dyDescent="0.25">
      <c r="A40" s="25" t="s">
        <v>807</v>
      </c>
      <c r="B40" s="25" t="s">
        <v>2559</v>
      </c>
      <c r="C40" s="25" t="s">
        <v>807</v>
      </c>
      <c r="D40" s="25" t="s">
        <v>504</v>
      </c>
      <c r="E40" s="25" t="s">
        <v>499</v>
      </c>
      <c r="F40" s="25" t="s">
        <v>500</v>
      </c>
      <c r="G40" s="25" t="s">
        <v>806</v>
      </c>
      <c r="H40" s="25" t="s">
        <v>502</v>
      </c>
      <c r="I40" s="25" t="s">
        <v>501</v>
      </c>
      <c r="J40" s="25" t="s">
        <v>503</v>
      </c>
      <c r="K40" s="25">
        <v>1.4500000000000002</v>
      </c>
      <c r="L40" s="25" t="s">
        <v>38</v>
      </c>
      <c r="M40" s="26" t="s">
        <v>514</v>
      </c>
      <c r="N40" s="26" t="s">
        <v>524</v>
      </c>
      <c r="O40" s="28">
        <v>5</v>
      </c>
      <c r="P40" s="28">
        <v>10</v>
      </c>
      <c r="Q40" s="28" t="s">
        <v>2557</v>
      </c>
      <c r="R40" s="26" t="s">
        <v>2132</v>
      </c>
      <c r="S40" s="26" t="s">
        <v>2184</v>
      </c>
      <c r="T40" s="26" t="s">
        <v>2450</v>
      </c>
      <c r="U40" s="25"/>
      <c r="V40" s="25"/>
      <c r="W40" s="25"/>
      <c r="X40" s="25"/>
      <c r="Y40" s="25"/>
      <c r="Z40" s="25"/>
      <c r="AA40" s="25"/>
      <c r="AB40" s="25"/>
      <c r="AC40" s="25"/>
      <c r="AD40" s="27"/>
      <c r="AE40" s="29" t="s">
        <v>2222</v>
      </c>
      <c r="AF40" s="29" t="s">
        <v>47</v>
      </c>
      <c r="AG40" s="31">
        <v>42430</v>
      </c>
      <c r="AH40" s="31">
        <v>42490</v>
      </c>
      <c r="AI40" s="29"/>
      <c r="AJ40" s="26" t="s">
        <v>2220</v>
      </c>
      <c r="AK40" s="31" t="s">
        <v>1193</v>
      </c>
      <c r="AL40" s="35" t="s">
        <v>2450</v>
      </c>
      <c r="AM40" s="27"/>
      <c r="AN40" s="32"/>
      <c r="AO40" s="32"/>
      <c r="AP40" s="27"/>
      <c r="AQ40" s="32"/>
      <c r="AR40" s="32"/>
      <c r="AS40" s="33"/>
      <c r="AT40" s="34" t="str">
        <f t="shared" si="0"/>
        <v>Actividad inactiva</v>
      </c>
      <c r="AU40" s="33"/>
      <c r="AV40" s="33"/>
      <c r="AW40" s="17">
        <f t="shared" si="1"/>
        <v>60</v>
      </c>
      <c r="AX40" s="17">
        <f t="shared" si="2"/>
        <v>60</v>
      </c>
      <c r="AY40" s="18" t="str">
        <f t="shared" si="3"/>
        <v>Actividad inactiva</v>
      </c>
    </row>
    <row r="41" spans="1:51" customFormat="1" ht="75" hidden="1" customHeight="1" thickBot="1" x14ac:dyDescent="0.3">
      <c r="A41" s="25" t="s">
        <v>807</v>
      </c>
      <c r="B41" s="25" t="s">
        <v>2559</v>
      </c>
      <c r="C41" s="25" t="s">
        <v>807</v>
      </c>
      <c r="D41" s="25" t="s">
        <v>504</v>
      </c>
      <c r="E41" s="25" t="s">
        <v>499</v>
      </c>
      <c r="F41" s="25" t="s">
        <v>500</v>
      </c>
      <c r="G41" s="25" t="s">
        <v>806</v>
      </c>
      <c r="H41" s="25" t="s">
        <v>502</v>
      </c>
      <c r="I41" s="25" t="s">
        <v>501</v>
      </c>
      <c r="J41" s="25" t="s">
        <v>503</v>
      </c>
      <c r="K41" s="25">
        <v>1.4500000000000002</v>
      </c>
      <c r="L41" s="25" t="s">
        <v>38</v>
      </c>
      <c r="M41" s="26" t="s">
        <v>514</v>
      </c>
      <c r="N41" s="26" t="s">
        <v>524</v>
      </c>
      <c r="O41" s="28">
        <v>5</v>
      </c>
      <c r="P41" s="28">
        <v>10</v>
      </c>
      <c r="Q41" s="28" t="s">
        <v>2557</v>
      </c>
      <c r="R41" s="26" t="s">
        <v>2132</v>
      </c>
      <c r="S41" s="26" t="s">
        <v>2184</v>
      </c>
      <c r="T41" s="26" t="s">
        <v>2450</v>
      </c>
      <c r="U41" s="25"/>
      <c r="V41" s="25"/>
      <c r="W41" s="25"/>
      <c r="X41" s="25"/>
      <c r="Y41" s="25"/>
      <c r="Z41" s="25"/>
      <c r="AA41" s="25"/>
      <c r="AB41" s="25"/>
      <c r="AC41" s="25"/>
      <c r="AD41" s="27"/>
      <c r="AE41" s="29" t="s">
        <v>2223</v>
      </c>
      <c r="AF41" s="29" t="s">
        <v>47</v>
      </c>
      <c r="AG41" s="31">
        <v>42430</v>
      </c>
      <c r="AH41" s="31">
        <v>42551</v>
      </c>
      <c r="AI41" s="29"/>
      <c r="AJ41" s="26" t="s">
        <v>2224</v>
      </c>
      <c r="AK41" s="31" t="s">
        <v>1193</v>
      </c>
      <c r="AL41" s="35" t="s">
        <v>2450</v>
      </c>
      <c r="AM41" s="27"/>
      <c r="AN41" s="32"/>
      <c r="AO41" s="32"/>
      <c r="AP41" s="27"/>
      <c r="AQ41" s="32"/>
      <c r="AR41" s="32"/>
      <c r="AS41" s="33"/>
      <c r="AT41" s="34" t="str">
        <f t="shared" si="0"/>
        <v>Actividad inactiva</v>
      </c>
      <c r="AU41" s="33"/>
      <c r="AV41" s="33"/>
      <c r="AW41" s="17">
        <f t="shared" si="1"/>
        <v>121</v>
      </c>
      <c r="AX41" s="17">
        <f t="shared" si="2"/>
        <v>121</v>
      </c>
      <c r="AY41" s="18" t="str">
        <f t="shared" si="3"/>
        <v>Actividad inactiva</v>
      </c>
    </row>
    <row r="42" spans="1:51" s="224" customFormat="1" ht="135" customHeight="1" thickTop="1" thickBot="1" x14ac:dyDescent="0.3">
      <c r="A42" s="147" t="s">
        <v>807</v>
      </c>
      <c r="B42" s="147" t="s">
        <v>2559</v>
      </c>
      <c r="C42" s="147" t="s">
        <v>807</v>
      </c>
      <c r="D42" s="148" t="s">
        <v>504</v>
      </c>
      <c r="E42" s="148" t="s">
        <v>499</v>
      </c>
      <c r="F42" s="148" t="s">
        <v>500</v>
      </c>
      <c r="G42" s="148" t="s">
        <v>806</v>
      </c>
      <c r="H42" s="148" t="s">
        <v>502</v>
      </c>
      <c r="I42" s="148" t="s">
        <v>501</v>
      </c>
      <c r="J42" s="148" t="s">
        <v>503</v>
      </c>
      <c r="K42" s="148">
        <v>0</v>
      </c>
      <c r="L42" s="148" t="s">
        <v>38</v>
      </c>
      <c r="M42" s="148" t="s">
        <v>507</v>
      </c>
      <c r="N42" s="147" t="s">
        <v>2225</v>
      </c>
      <c r="O42" s="150">
        <v>7</v>
      </c>
      <c r="P42" s="150">
        <v>1</v>
      </c>
      <c r="Q42" s="147" t="s">
        <v>41</v>
      </c>
      <c r="R42" s="147" t="s">
        <v>2194</v>
      </c>
      <c r="S42" s="147" t="s">
        <v>404</v>
      </c>
      <c r="T42" s="147" t="s">
        <v>2449</v>
      </c>
      <c r="U42" s="147">
        <v>7</v>
      </c>
      <c r="V42" s="147" t="s">
        <v>2226</v>
      </c>
      <c r="W42" s="147" t="s">
        <v>2155</v>
      </c>
      <c r="X42" s="147"/>
      <c r="Y42" s="147"/>
      <c r="Z42" s="147"/>
      <c r="AA42" s="269"/>
      <c r="AB42" s="269" t="s">
        <v>2690</v>
      </c>
      <c r="AC42" s="269"/>
      <c r="AD42" s="150">
        <v>728</v>
      </c>
      <c r="AE42" s="147" t="s">
        <v>2227</v>
      </c>
      <c r="AF42" s="152" t="s">
        <v>47</v>
      </c>
      <c r="AG42" s="155">
        <v>42370</v>
      </c>
      <c r="AH42" s="155">
        <v>42460</v>
      </c>
      <c r="AI42" s="147">
        <v>25</v>
      </c>
      <c r="AJ42" s="147" t="s">
        <v>2228</v>
      </c>
      <c r="AK42" s="147" t="s">
        <v>866</v>
      </c>
      <c r="AL42" s="147" t="s">
        <v>2449</v>
      </c>
      <c r="AM42" s="150" t="s">
        <v>1043</v>
      </c>
      <c r="AN42" s="153" t="s">
        <v>2229</v>
      </c>
      <c r="AO42" s="153" t="s">
        <v>2155</v>
      </c>
      <c r="AP42" s="150" t="s">
        <v>1043</v>
      </c>
      <c r="AQ42" s="153" t="s">
        <v>2229</v>
      </c>
      <c r="AR42" s="160" t="s">
        <v>2155</v>
      </c>
      <c r="AS42" s="294"/>
      <c r="AT42" s="158">
        <f t="shared" si="0"/>
        <v>1</v>
      </c>
      <c r="AU42" s="281" t="s">
        <v>2690</v>
      </c>
      <c r="AV42" s="315"/>
      <c r="AW42" s="142">
        <f t="shared" si="1"/>
        <v>90</v>
      </c>
      <c r="AX42" s="17">
        <f t="shared" si="2"/>
        <v>90</v>
      </c>
      <c r="AY42" s="223">
        <f t="shared" si="3"/>
        <v>1</v>
      </c>
    </row>
    <row r="43" spans="1:51" s="224" customFormat="1" ht="75" customHeight="1" thickTop="1" thickBot="1" x14ac:dyDescent="0.3">
      <c r="A43" s="147" t="s">
        <v>807</v>
      </c>
      <c r="B43" s="147" t="s">
        <v>2559</v>
      </c>
      <c r="C43" s="147" t="s">
        <v>807</v>
      </c>
      <c r="D43" s="148" t="s">
        <v>504</v>
      </c>
      <c r="E43" s="148" t="s">
        <v>499</v>
      </c>
      <c r="F43" s="148" t="s">
        <v>500</v>
      </c>
      <c r="G43" s="148" t="s">
        <v>806</v>
      </c>
      <c r="H43" s="148" t="s">
        <v>502</v>
      </c>
      <c r="I43" s="148" t="s">
        <v>501</v>
      </c>
      <c r="J43" s="148" t="s">
        <v>503</v>
      </c>
      <c r="K43" s="148">
        <v>0</v>
      </c>
      <c r="L43" s="148" t="s">
        <v>38</v>
      </c>
      <c r="M43" s="147" t="s">
        <v>507</v>
      </c>
      <c r="N43" s="147" t="s">
        <v>2225</v>
      </c>
      <c r="O43" s="150">
        <v>7</v>
      </c>
      <c r="P43" s="150">
        <v>1</v>
      </c>
      <c r="Q43" s="147" t="s">
        <v>41</v>
      </c>
      <c r="R43" s="147" t="s">
        <v>2194</v>
      </c>
      <c r="S43" s="147" t="s">
        <v>404</v>
      </c>
      <c r="T43" s="147" t="s">
        <v>2449</v>
      </c>
      <c r="U43" s="147"/>
      <c r="V43" s="147"/>
      <c r="W43" s="147"/>
      <c r="X43" s="147"/>
      <c r="Y43" s="147"/>
      <c r="Z43" s="147"/>
      <c r="AA43" s="269"/>
      <c r="AB43" s="269" t="s">
        <v>2690</v>
      </c>
      <c r="AC43" s="269"/>
      <c r="AD43" s="150">
        <v>729</v>
      </c>
      <c r="AE43" s="147" t="s">
        <v>2230</v>
      </c>
      <c r="AF43" s="152" t="s">
        <v>47</v>
      </c>
      <c r="AG43" s="155">
        <v>42370</v>
      </c>
      <c r="AH43" s="155">
        <v>42460</v>
      </c>
      <c r="AI43" s="147">
        <v>25</v>
      </c>
      <c r="AJ43" s="147" t="s">
        <v>2228</v>
      </c>
      <c r="AK43" s="147" t="s">
        <v>866</v>
      </c>
      <c r="AL43" s="147" t="s">
        <v>2449</v>
      </c>
      <c r="AM43" s="150" t="s">
        <v>1043</v>
      </c>
      <c r="AN43" s="153" t="s">
        <v>2231</v>
      </c>
      <c r="AO43" s="153" t="s">
        <v>2155</v>
      </c>
      <c r="AP43" s="150" t="s">
        <v>1043</v>
      </c>
      <c r="AQ43" s="153" t="s">
        <v>2231</v>
      </c>
      <c r="AR43" s="160" t="s">
        <v>2155</v>
      </c>
      <c r="AS43" s="294"/>
      <c r="AT43" s="158">
        <f t="shared" si="0"/>
        <v>1</v>
      </c>
      <c r="AU43" s="281" t="s">
        <v>2690</v>
      </c>
      <c r="AV43" s="315"/>
      <c r="AW43" s="142">
        <f t="shared" si="1"/>
        <v>90</v>
      </c>
      <c r="AX43" s="17">
        <f t="shared" si="2"/>
        <v>90</v>
      </c>
      <c r="AY43" s="223">
        <f t="shared" si="3"/>
        <v>1</v>
      </c>
    </row>
    <row r="44" spans="1:51" s="224" customFormat="1" ht="75" customHeight="1" thickTop="1" thickBot="1" x14ac:dyDescent="0.3">
      <c r="A44" s="147" t="s">
        <v>807</v>
      </c>
      <c r="B44" s="147" t="s">
        <v>2559</v>
      </c>
      <c r="C44" s="147" t="s">
        <v>807</v>
      </c>
      <c r="D44" s="148" t="s">
        <v>504</v>
      </c>
      <c r="E44" s="148" t="s">
        <v>499</v>
      </c>
      <c r="F44" s="148" t="s">
        <v>500</v>
      </c>
      <c r="G44" s="148" t="s">
        <v>806</v>
      </c>
      <c r="H44" s="148" t="s">
        <v>502</v>
      </c>
      <c r="I44" s="148" t="s">
        <v>501</v>
      </c>
      <c r="J44" s="148" t="s">
        <v>503</v>
      </c>
      <c r="K44" s="148">
        <v>0</v>
      </c>
      <c r="L44" s="148" t="s">
        <v>38</v>
      </c>
      <c r="M44" s="147" t="s">
        <v>507</v>
      </c>
      <c r="N44" s="147" t="s">
        <v>2225</v>
      </c>
      <c r="O44" s="150">
        <v>7</v>
      </c>
      <c r="P44" s="150">
        <v>1</v>
      </c>
      <c r="Q44" s="147" t="s">
        <v>41</v>
      </c>
      <c r="R44" s="147" t="s">
        <v>2194</v>
      </c>
      <c r="S44" s="147" t="s">
        <v>404</v>
      </c>
      <c r="T44" s="147" t="s">
        <v>2449</v>
      </c>
      <c r="U44" s="147"/>
      <c r="V44" s="147"/>
      <c r="W44" s="147"/>
      <c r="X44" s="147"/>
      <c r="Y44" s="147"/>
      <c r="Z44" s="147"/>
      <c r="AA44" s="269"/>
      <c r="AB44" s="269" t="s">
        <v>2690</v>
      </c>
      <c r="AC44" s="269"/>
      <c r="AD44" s="150">
        <v>730</v>
      </c>
      <c r="AE44" s="147" t="s">
        <v>2232</v>
      </c>
      <c r="AF44" s="152" t="s">
        <v>47</v>
      </c>
      <c r="AG44" s="155">
        <v>42370</v>
      </c>
      <c r="AH44" s="155">
        <v>42460</v>
      </c>
      <c r="AI44" s="147">
        <v>25</v>
      </c>
      <c r="AJ44" s="147" t="s">
        <v>2228</v>
      </c>
      <c r="AK44" s="147" t="s">
        <v>866</v>
      </c>
      <c r="AL44" s="147" t="s">
        <v>2449</v>
      </c>
      <c r="AM44" s="150" t="s">
        <v>1043</v>
      </c>
      <c r="AN44" s="153" t="s">
        <v>2233</v>
      </c>
      <c r="AO44" s="153" t="s">
        <v>2155</v>
      </c>
      <c r="AP44" s="150" t="s">
        <v>1043</v>
      </c>
      <c r="AQ44" s="153" t="s">
        <v>2233</v>
      </c>
      <c r="AR44" s="160" t="s">
        <v>2155</v>
      </c>
      <c r="AS44" s="294"/>
      <c r="AT44" s="158">
        <f t="shared" si="0"/>
        <v>1</v>
      </c>
      <c r="AU44" s="281" t="s">
        <v>2690</v>
      </c>
      <c r="AV44" s="315"/>
      <c r="AW44" s="142">
        <f t="shared" si="1"/>
        <v>90</v>
      </c>
      <c r="AX44" s="17">
        <f t="shared" si="2"/>
        <v>90</v>
      </c>
      <c r="AY44" s="223">
        <f t="shared" si="3"/>
        <v>1</v>
      </c>
    </row>
    <row r="45" spans="1:51" s="224" customFormat="1" ht="75" customHeight="1" thickTop="1" thickBot="1" x14ac:dyDescent="0.3">
      <c r="A45" s="147" t="s">
        <v>807</v>
      </c>
      <c r="B45" s="147" t="s">
        <v>2559</v>
      </c>
      <c r="C45" s="147" t="s">
        <v>807</v>
      </c>
      <c r="D45" s="148" t="s">
        <v>504</v>
      </c>
      <c r="E45" s="148" t="s">
        <v>499</v>
      </c>
      <c r="F45" s="148" t="s">
        <v>500</v>
      </c>
      <c r="G45" s="148" t="s">
        <v>806</v>
      </c>
      <c r="H45" s="148" t="s">
        <v>502</v>
      </c>
      <c r="I45" s="148" t="s">
        <v>501</v>
      </c>
      <c r="J45" s="148" t="s">
        <v>503</v>
      </c>
      <c r="K45" s="148">
        <v>0</v>
      </c>
      <c r="L45" s="148" t="s">
        <v>38</v>
      </c>
      <c r="M45" s="147" t="s">
        <v>507</v>
      </c>
      <c r="N45" s="147" t="s">
        <v>2225</v>
      </c>
      <c r="O45" s="150">
        <v>7</v>
      </c>
      <c r="P45" s="150">
        <v>1</v>
      </c>
      <c r="Q45" s="147" t="s">
        <v>41</v>
      </c>
      <c r="R45" s="147" t="s">
        <v>2194</v>
      </c>
      <c r="S45" s="147" t="s">
        <v>404</v>
      </c>
      <c r="T45" s="147" t="s">
        <v>2449</v>
      </c>
      <c r="U45" s="147"/>
      <c r="V45" s="147"/>
      <c r="W45" s="147"/>
      <c r="X45" s="147"/>
      <c r="Y45" s="147"/>
      <c r="Z45" s="147"/>
      <c r="AA45" s="269"/>
      <c r="AB45" s="269" t="s">
        <v>2690</v>
      </c>
      <c r="AC45" s="269"/>
      <c r="AD45" s="150">
        <v>731</v>
      </c>
      <c r="AE45" s="147" t="s">
        <v>2234</v>
      </c>
      <c r="AF45" s="152" t="s">
        <v>47</v>
      </c>
      <c r="AG45" s="155">
        <v>42370</v>
      </c>
      <c r="AH45" s="155">
        <v>42460</v>
      </c>
      <c r="AI45" s="147">
        <v>25</v>
      </c>
      <c r="AJ45" s="147" t="s">
        <v>2228</v>
      </c>
      <c r="AK45" s="147" t="s">
        <v>866</v>
      </c>
      <c r="AL45" s="147" t="s">
        <v>2449</v>
      </c>
      <c r="AM45" s="150" t="s">
        <v>1043</v>
      </c>
      <c r="AN45" s="153" t="s">
        <v>2235</v>
      </c>
      <c r="AO45" s="153" t="s">
        <v>2155</v>
      </c>
      <c r="AP45" s="150" t="s">
        <v>1043</v>
      </c>
      <c r="AQ45" s="153" t="s">
        <v>2235</v>
      </c>
      <c r="AR45" s="160" t="s">
        <v>2155</v>
      </c>
      <c r="AS45" s="294"/>
      <c r="AT45" s="158">
        <f t="shared" si="0"/>
        <v>1</v>
      </c>
      <c r="AU45" s="281" t="s">
        <v>2690</v>
      </c>
      <c r="AV45" s="315"/>
      <c r="AW45" s="142">
        <f t="shared" si="1"/>
        <v>90</v>
      </c>
      <c r="AX45" s="17">
        <f t="shared" si="2"/>
        <v>90</v>
      </c>
      <c r="AY45" s="223">
        <f t="shared" si="3"/>
        <v>1</v>
      </c>
    </row>
    <row r="46" spans="1:51" s="224" customFormat="1" ht="75.75" customHeight="1" thickTop="1" thickBot="1" x14ac:dyDescent="0.3">
      <c r="A46" s="147" t="s">
        <v>807</v>
      </c>
      <c r="B46" s="147" t="s">
        <v>2559</v>
      </c>
      <c r="C46" s="147" t="s">
        <v>807</v>
      </c>
      <c r="D46" s="148" t="s">
        <v>504</v>
      </c>
      <c r="E46" s="148" t="s">
        <v>499</v>
      </c>
      <c r="F46" s="148" t="s">
        <v>500</v>
      </c>
      <c r="G46" s="148" t="s">
        <v>806</v>
      </c>
      <c r="H46" s="148" t="s">
        <v>502</v>
      </c>
      <c r="I46" s="148" t="s">
        <v>501</v>
      </c>
      <c r="J46" s="148" t="s">
        <v>503</v>
      </c>
      <c r="K46" s="148">
        <v>0</v>
      </c>
      <c r="L46" s="148" t="s">
        <v>38</v>
      </c>
      <c r="M46" s="148" t="s">
        <v>508</v>
      </c>
      <c r="N46" s="147" t="s">
        <v>2236</v>
      </c>
      <c r="O46" s="150">
        <v>8</v>
      </c>
      <c r="P46" s="150">
        <v>25</v>
      </c>
      <c r="Q46" s="147" t="s">
        <v>41</v>
      </c>
      <c r="R46" s="147" t="s">
        <v>2194</v>
      </c>
      <c r="S46" s="147" t="s">
        <v>404</v>
      </c>
      <c r="T46" s="147" t="s">
        <v>2449</v>
      </c>
      <c r="U46" s="147"/>
      <c r="V46" s="147"/>
      <c r="W46" s="147"/>
      <c r="X46" s="147">
        <v>4</v>
      </c>
      <c r="Y46" s="147" t="s">
        <v>2237</v>
      </c>
      <c r="Z46" s="152" t="s">
        <v>2134</v>
      </c>
      <c r="AA46" s="243">
        <v>21</v>
      </c>
      <c r="AB46" s="243" t="s">
        <v>2846</v>
      </c>
      <c r="AC46" s="243" t="s">
        <v>2843</v>
      </c>
      <c r="AD46" s="150">
        <v>732</v>
      </c>
      <c r="AE46" s="147" t="s">
        <v>2227</v>
      </c>
      <c r="AF46" s="152" t="s">
        <v>47</v>
      </c>
      <c r="AG46" s="155">
        <v>42522</v>
      </c>
      <c r="AH46" s="155">
        <v>42643</v>
      </c>
      <c r="AI46" s="147">
        <v>20</v>
      </c>
      <c r="AJ46" s="147" t="s">
        <v>2228</v>
      </c>
      <c r="AK46" s="147" t="s">
        <v>866</v>
      </c>
      <c r="AL46" s="147" t="s">
        <v>2449</v>
      </c>
      <c r="AM46" s="150"/>
      <c r="AN46" s="153"/>
      <c r="AO46" s="153"/>
      <c r="AP46" s="150" t="s">
        <v>1123</v>
      </c>
      <c r="AQ46" s="153" t="s">
        <v>2238</v>
      </c>
      <c r="AR46" s="153" t="s">
        <v>2134</v>
      </c>
      <c r="AS46" s="282"/>
      <c r="AT46" s="158">
        <f t="shared" si="0"/>
        <v>1</v>
      </c>
      <c r="AU46" s="281" t="s">
        <v>2690</v>
      </c>
      <c r="AV46" s="281"/>
      <c r="AW46" s="142">
        <f t="shared" si="1"/>
        <v>121</v>
      </c>
      <c r="AX46" s="17">
        <f t="shared" si="2"/>
        <v>121</v>
      </c>
      <c r="AY46" s="223">
        <f t="shared" si="3"/>
        <v>1</v>
      </c>
    </row>
    <row r="47" spans="1:51" s="224" customFormat="1" ht="76.5" customHeight="1" thickTop="1" thickBot="1" x14ac:dyDescent="0.3">
      <c r="A47" s="147" t="s">
        <v>807</v>
      </c>
      <c r="B47" s="147" t="s">
        <v>2559</v>
      </c>
      <c r="C47" s="147" t="s">
        <v>807</v>
      </c>
      <c r="D47" s="148" t="s">
        <v>504</v>
      </c>
      <c r="E47" s="148" t="s">
        <v>499</v>
      </c>
      <c r="F47" s="148" t="s">
        <v>500</v>
      </c>
      <c r="G47" s="148" t="s">
        <v>806</v>
      </c>
      <c r="H47" s="148" t="s">
        <v>502</v>
      </c>
      <c r="I47" s="148" t="s">
        <v>501</v>
      </c>
      <c r="J47" s="148" t="s">
        <v>503</v>
      </c>
      <c r="K47" s="148">
        <v>0</v>
      </c>
      <c r="L47" s="148" t="s">
        <v>38</v>
      </c>
      <c r="M47" s="147" t="s">
        <v>508</v>
      </c>
      <c r="N47" s="147" t="s">
        <v>2236</v>
      </c>
      <c r="O47" s="150">
        <v>8</v>
      </c>
      <c r="P47" s="150">
        <v>25</v>
      </c>
      <c r="Q47" s="147" t="s">
        <v>41</v>
      </c>
      <c r="R47" s="147" t="s">
        <v>2194</v>
      </c>
      <c r="S47" s="147" t="s">
        <v>404</v>
      </c>
      <c r="T47" s="147" t="s">
        <v>2449</v>
      </c>
      <c r="U47" s="147"/>
      <c r="V47" s="147"/>
      <c r="W47" s="147"/>
      <c r="X47" s="147"/>
      <c r="Y47" s="147"/>
      <c r="Z47" s="147"/>
      <c r="AA47" s="243">
        <v>21</v>
      </c>
      <c r="AB47" s="243" t="s">
        <v>2846</v>
      </c>
      <c r="AC47" s="243" t="s">
        <v>2843</v>
      </c>
      <c r="AD47" s="150">
        <v>733</v>
      </c>
      <c r="AE47" s="147" t="s">
        <v>2239</v>
      </c>
      <c r="AF47" s="152" t="s">
        <v>47</v>
      </c>
      <c r="AG47" s="155">
        <v>42522</v>
      </c>
      <c r="AH47" s="155">
        <v>42643</v>
      </c>
      <c r="AI47" s="147">
        <v>20</v>
      </c>
      <c r="AJ47" s="147" t="s">
        <v>2228</v>
      </c>
      <c r="AK47" s="147" t="s">
        <v>866</v>
      </c>
      <c r="AL47" s="147" t="s">
        <v>2449</v>
      </c>
      <c r="AM47" s="150"/>
      <c r="AN47" s="153"/>
      <c r="AO47" s="153"/>
      <c r="AP47" s="150" t="s">
        <v>1123</v>
      </c>
      <c r="AQ47" s="153" t="s">
        <v>2238</v>
      </c>
      <c r="AR47" s="153" t="s">
        <v>2134</v>
      </c>
      <c r="AS47" s="282"/>
      <c r="AT47" s="158">
        <f t="shared" si="0"/>
        <v>1</v>
      </c>
      <c r="AU47" s="281" t="s">
        <v>2690</v>
      </c>
      <c r="AV47" s="281"/>
      <c r="AW47" s="142">
        <f t="shared" si="1"/>
        <v>121</v>
      </c>
      <c r="AX47" s="17">
        <f t="shared" si="2"/>
        <v>121</v>
      </c>
      <c r="AY47" s="223">
        <f t="shared" si="3"/>
        <v>1</v>
      </c>
    </row>
    <row r="48" spans="1:51" s="224" customFormat="1" ht="81" customHeight="1" thickTop="1" thickBot="1" x14ac:dyDescent="0.3">
      <c r="A48" s="147" t="s">
        <v>807</v>
      </c>
      <c r="B48" s="147" t="s">
        <v>2559</v>
      </c>
      <c r="C48" s="147" t="s">
        <v>807</v>
      </c>
      <c r="D48" s="148" t="s">
        <v>504</v>
      </c>
      <c r="E48" s="148" t="s">
        <v>499</v>
      </c>
      <c r="F48" s="148" t="s">
        <v>500</v>
      </c>
      <c r="G48" s="148" t="s">
        <v>806</v>
      </c>
      <c r="H48" s="148" t="s">
        <v>502</v>
      </c>
      <c r="I48" s="148" t="s">
        <v>501</v>
      </c>
      <c r="J48" s="148" t="s">
        <v>503</v>
      </c>
      <c r="K48" s="148">
        <v>0</v>
      </c>
      <c r="L48" s="148" t="s">
        <v>38</v>
      </c>
      <c r="M48" s="147" t="s">
        <v>508</v>
      </c>
      <c r="N48" s="147" t="s">
        <v>2236</v>
      </c>
      <c r="O48" s="150">
        <v>8</v>
      </c>
      <c r="P48" s="150">
        <v>25</v>
      </c>
      <c r="Q48" s="147" t="s">
        <v>41</v>
      </c>
      <c r="R48" s="147" t="s">
        <v>2194</v>
      </c>
      <c r="S48" s="147" t="s">
        <v>404</v>
      </c>
      <c r="T48" s="147" t="s">
        <v>2449</v>
      </c>
      <c r="U48" s="147"/>
      <c r="V48" s="147"/>
      <c r="W48" s="147"/>
      <c r="X48" s="147"/>
      <c r="Y48" s="147"/>
      <c r="Z48" s="147"/>
      <c r="AA48" s="243">
        <v>21</v>
      </c>
      <c r="AB48" s="243" t="s">
        <v>2846</v>
      </c>
      <c r="AC48" s="243" t="s">
        <v>2843</v>
      </c>
      <c r="AD48" s="150">
        <v>734</v>
      </c>
      <c r="AE48" s="147" t="s">
        <v>2240</v>
      </c>
      <c r="AF48" s="152" t="s">
        <v>47</v>
      </c>
      <c r="AG48" s="155">
        <v>42552</v>
      </c>
      <c r="AH48" s="155">
        <v>42643</v>
      </c>
      <c r="AI48" s="147">
        <v>20</v>
      </c>
      <c r="AJ48" s="147" t="s">
        <v>2228</v>
      </c>
      <c r="AK48" s="147" t="s">
        <v>866</v>
      </c>
      <c r="AL48" s="147" t="s">
        <v>2449</v>
      </c>
      <c r="AM48" s="150"/>
      <c r="AN48" s="153"/>
      <c r="AO48" s="153"/>
      <c r="AP48" s="150"/>
      <c r="AQ48" s="153"/>
      <c r="AR48" s="153"/>
      <c r="AS48" s="157">
        <v>20</v>
      </c>
      <c r="AT48" s="158">
        <f t="shared" si="0"/>
        <v>1</v>
      </c>
      <c r="AU48" s="159" t="s">
        <v>2859</v>
      </c>
      <c r="AV48" s="159" t="s">
        <v>2843</v>
      </c>
      <c r="AW48" s="142">
        <f t="shared" si="1"/>
        <v>91</v>
      </c>
      <c r="AX48" s="17">
        <f t="shared" si="2"/>
        <v>91</v>
      </c>
      <c r="AY48" s="223">
        <f t="shared" si="3"/>
        <v>1</v>
      </c>
    </row>
    <row r="49" spans="1:51" s="224" customFormat="1" ht="75" customHeight="1" thickTop="1" thickBot="1" x14ac:dyDescent="0.3">
      <c r="A49" s="147" t="s">
        <v>807</v>
      </c>
      <c r="B49" s="147" t="s">
        <v>2559</v>
      </c>
      <c r="C49" s="147" t="s">
        <v>807</v>
      </c>
      <c r="D49" s="148" t="s">
        <v>504</v>
      </c>
      <c r="E49" s="148" t="s">
        <v>499</v>
      </c>
      <c r="F49" s="148" t="s">
        <v>500</v>
      </c>
      <c r="G49" s="148" t="s">
        <v>806</v>
      </c>
      <c r="H49" s="148" t="s">
        <v>502</v>
      </c>
      <c r="I49" s="148" t="s">
        <v>501</v>
      </c>
      <c r="J49" s="148" t="s">
        <v>503</v>
      </c>
      <c r="K49" s="148">
        <v>0</v>
      </c>
      <c r="L49" s="148" t="s">
        <v>38</v>
      </c>
      <c r="M49" s="147" t="s">
        <v>508</v>
      </c>
      <c r="N49" s="147" t="s">
        <v>2236</v>
      </c>
      <c r="O49" s="150">
        <v>8</v>
      </c>
      <c r="P49" s="150">
        <v>25</v>
      </c>
      <c r="Q49" s="147" t="s">
        <v>41</v>
      </c>
      <c r="R49" s="147" t="s">
        <v>2194</v>
      </c>
      <c r="S49" s="147" t="s">
        <v>404</v>
      </c>
      <c r="T49" s="147" t="s">
        <v>2449</v>
      </c>
      <c r="U49" s="147"/>
      <c r="V49" s="147"/>
      <c r="W49" s="147"/>
      <c r="X49" s="147"/>
      <c r="Y49" s="147"/>
      <c r="Z49" s="147"/>
      <c r="AA49" s="243">
        <v>21</v>
      </c>
      <c r="AB49" s="243" t="s">
        <v>2846</v>
      </c>
      <c r="AC49" s="243" t="s">
        <v>2843</v>
      </c>
      <c r="AD49" s="150">
        <v>735</v>
      </c>
      <c r="AE49" s="147" t="s">
        <v>2241</v>
      </c>
      <c r="AF49" s="152" t="s">
        <v>47</v>
      </c>
      <c r="AG49" s="155">
        <v>42552</v>
      </c>
      <c r="AH49" s="155">
        <v>42643</v>
      </c>
      <c r="AI49" s="147">
        <v>20</v>
      </c>
      <c r="AJ49" s="147" t="s">
        <v>2228</v>
      </c>
      <c r="AK49" s="147" t="s">
        <v>866</v>
      </c>
      <c r="AL49" s="147" t="s">
        <v>2449</v>
      </c>
      <c r="AM49" s="150"/>
      <c r="AN49" s="153"/>
      <c r="AO49" s="153"/>
      <c r="AP49" s="150"/>
      <c r="AQ49" s="153"/>
      <c r="AR49" s="153"/>
      <c r="AS49" s="157">
        <v>20</v>
      </c>
      <c r="AT49" s="158">
        <f t="shared" si="0"/>
        <v>1</v>
      </c>
      <c r="AU49" s="159" t="s">
        <v>2860</v>
      </c>
      <c r="AV49" s="159" t="s">
        <v>2843</v>
      </c>
      <c r="AW49" s="142">
        <f t="shared" si="1"/>
        <v>91</v>
      </c>
      <c r="AX49" s="17">
        <f t="shared" si="2"/>
        <v>91</v>
      </c>
      <c r="AY49" s="223">
        <f t="shared" si="3"/>
        <v>1</v>
      </c>
    </row>
    <row r="50" spans="1:51" s="224" customFormat="1" ht="75" customHeight="1" thickTop="1" thickBot="1" x14ac:dyDescent="0.3">
      <c r="A50" s="147" t="s">
        <v>807</v>
      </c>
      <c r="B50" s="147" t="s">
        <v>2559</v>
      </c>
      <c r="C50" s="147" t="s">
        <v>807</v>
      </c>
      <c r="D50" s="148" t="s">
        <v>504</v>
      </c>
      <c r="E50" s="148" t="s">
        <v>499</v>
      </c>
      <c r="F50" s="148" t="s">
        <v>500</v>
      </c>
      <c r="G50" s="148" t="s">
        <v>806</v>
      </c>
      <c r="H50" s="148" t="s">
        <v>502</v>
      </c>
      <c r="I50" s="148" t="s">
        <v>501</v>
      </c>
      <c r="J50" s="148" t="s">
        <v>503</v>
      </c>
      <c r="K50" s="148">
        <v>0</v>
      </c>
      <c r="L50" s="148" t="s">
        <v>38</v>
      </c>
      <c r="M50" s="147" t="s">
        <v>508</v>
      </c>
      <c r="N50" s="147" t="s">
        <v>2236</v>
      </c>
      <c r="O50" s="150">
        <v>8</v>
      </c>
      <c r="P50" s="150">
        <v>25</v>
      </c>
      <c r="Q50" s="147" t="s">
        <v>41</v>
      </c>
      <c r="R50" s="147" t="s">
        <v>2194</v>
      </c>
      <c r="S50" s="147" t="s">
        <v>404</v>
      </c>
      <c r="T50" s="147" t="s">
        <v>2449</v>
      </c>
      <c r="U50" s="147"/>
      <c r="V50" s="147"/>
      <c r="W50" s="147"/>
      <c r="X50" s="147"/>
      <c r="Y50" s="147"/>
      <c r="Z50" s="147"/>
      <c r="AA50" s="243">
        <v>21</v>
      </c>
      <c r="AB50" s="243" t="s">
        <v>2846</v>
      </c>
      <c r="AC50" s="243" t="s">
        <v>2843</v>
      </c>
      <c r="AD50" s="150">
        <v>736</v>
      </c>
      <c r="AE50" s="147" t="s">
        <v>2242</v>
      </c>
      <c r="AF50" s="152" t="s">
        <v>47</v>
      </c>
      <c r="AG50" s="155">
        <v>42552</v>
      </c>
      <c r="AH50" s="155">
        <v>42643</v>
      </c>
      <c r="AI50" s="147">
        <v>20</v>
      </c>
      <c r="AJ50" s="147" t="s">
        <v>2228</v>
      </c>
      <c r="AK50" s="147" t="s">
        <v>866</v>
      </c>
      <c r="AL50" s="147" t="s">
        <v>2449</v>
      </c>
      <c r="AM50" s="150"/>
      <c r="AN50" s="153"/>
      <c r="AO50" s="153"/>
      <c r="AP50" s="150"/>
      <c r="AQ50" s="153"/>
      <c r="AR50" s="153"/>
      <c r="AS50" s="157">
        <v>20</v>
      </c>
      <c r="AT50" s="158">
        <f t="shared" si="0"/>
        <v>1</v>
      </c>
      <c r="AU50" s="159" t="s">
        <v>2861</v>
      </c>
      <c r="AV50" s="159" t="s">
        <v>2843</v>
      </c>
      <c r="AW50" s="142">
        <f t="shared" si="1"/>
        <v>91</v>
      </c>
      <c r="AX50" s="17">
        <f t="shared" si="2"/>
        <v>91</v>
      </c>
      <c r="AY50" s="223">
        <f t="shared" si="3"/>
        <v>1</v>
      </c>
    </row>
    <row r="51" spans="1:51" s="224" customFormat="1" ht="75" customHeight="1" thickTop="1" thickBot="1" x14ac:dyDescent="0.3">
      <c r="A51" s="147" t="s">
        <v>807</v>
      </c>
      <c r="B51" s="147" t="s">
        <v>2559</v>
      </c>
      <c r="C51" s="147" t="s">
        <v>807</v>
      </c>
      <c r="D51" s="148" t="s">
        <v>504</v>
      </c>
      <c r="E51" s="148" t="s">
        <v>499</v>
      </c>
      <c r="F51" s="148" t="s">
        <v>500</v>
      </c>
      <c r="G51" s="148" t="s">
        <v>806</v>
      </c>
      <c r="H51" s="148" t="s">
        <v>502</v>
      </c>
      <c r="I51" s="148" t="s">
        <v>505</v>
      </c>
      <c r="J51" s="148" t="s">
        <v>506</v>
      </c>
      <c r="K51" s="148">
        <v>0</v>
      </c>
      <c r="L51" s="148" t="s">
        <v>38</v>
      </c>
      <c r="M51" s="148" t="s">
        <v>515</v>
      </c>
      <c r="N51" s="147" t="s">
        <v>2243</v>
      </c>
      <c r="O51" s="150">
        <v>5</v>
      </c>
      <c r="P51" s="150">
        <v>1</v>
      </c>
      <c r="Q51" s="147" t="s">
        <v>41</v>
      </c>
      <c r="R51" s="147" t="s">
        <v>2194</v>
      </c>
      <c r="S51" s="147" t="s">
        <v>404</v>
      </c>
      <c r="T51" s="147" t="s">
        <v>2449</v>
      </c>
      <c r="U51" s="147"/>
      <c r="V51" s="147"/>
      <c r="W51" s="147"/>
      <c r="X51" s="147">
        <v>2</v>
      </c>
      <c r="Y51" s="147" t="s">
        <v>2244</v>
      </c>
      <c r="Z51" s="152" t="s">
        <v>2134</v>
      </c>
      <c r="AA51" s="269"/>
      <c r="AB51" s="269" t="s">
        <v>2690</v>
      </c>
      <c r="AC51" s="269"/>
      <c r="AD51" s="150">
        <v>737</v>
      </c>
      <c r="AE51" s="152" t="s">
        <v>2245</v>
      </c>
      <c r="AF51" s="152" t="s">
        <v>47</v>
      </c>
      <c r="AG51" s="155">
        <v>42401</v>
      </c>
      <c r="AH51" s="155">
        <v>42716</v>
      </c>
      <c r="AI51" s="147">
        <v>100</v>
      </c>
      <c r="AJ51" s="147" t="s">
        <v>2246</v>
      </c>
      <c r="AK51" s="147" t="s">
        <v>1193</v>
      </c>
      <c r="AL51" s="147" t="s">
        <v>2449</v>
      </c>
      <c r="AM51" s="150" t="s">
        <v>2247</v>
      </c>
      <c r="AN51" s="153" t="s">
        <v>2248</v>
      </c>
      <c r="AO51" s="153" t="s">
        <v>2155</v>
      </c>
      <c r="AP51" s="150" t="s">
        <v>2247</v>
      </c>
      <c r="AQ51" s="153" t="s">
        <v>2249</v>
      </c>
      <c r="AR51" s="153" t="s">
        <v>2134</v>
      </c>
      <c r="AS51" s="157">
        <v>45</v>
      </c>
      <c r="AT51" s="158">
        <f t="shared" si="0"/>
        <v>0.7682539682539683</v>
      </c>
      <c r="AU51" s="159" t="s">
        <v>2862</v>
      </c>
      <c r="AV51" s="159" t="s">
        <v>2843</v>
      </c>
      <c r="AW51" s="142">
        <f t="shared" si="1"/>
        <v>315</v>
      </c>
      <c r="AX51" s="17">
        <f t="shared" si="2"/>
        <v>242</v>
      </c>
      <c r="AY51" s="223">
        <f t="shared" si="3"/>
        <v>0.7682539682539683</v>
      </c>
    </row>
    <row r="52" spans="1:51" s="224" customFormat="1" ht="75" hidden="1" customHeight="1" thickTop="1" thickBot="1" x14ac:dyDescent="0.3">
      <c r="A52" s="147" t="s">
        <v>807</v>
      </c>
      <c r="B52" s="147" t="s">
        <v>2559</v>
      </c>
      <c r="C52" s="147" t="s">
        <v>807</v>
      </c>
      <c r="D52" s="148" t="s">
        <v>504</v>
      </c>
      <c r="E52" s="148" t="s">
        <v>499</v>
      </c>
      <c r="F52" s="148" t="s">
        <v>500</v>
      </c>
      <c r="G52" s="148" t="s">
        <v>806</v>
      </c>
      <c r="H52" s="148" t="s">
        <v>502</v>
      </c>
      <c r="I52" s="148" t="s">
        <v>505</v>
      </c>
      <c r="J52" s="148" t="s">
        <v>506</v>
      </c>
      <c r="K52" s="148">
        <v>0</v>
      </c>
      <c r="L52" s="148" t="s">
        <v>38</v>
      </c>
      <c r="M52" s="147" t="s">
        <v>515</v>
      </c>
      <c r="N52" s="147" t="s">
        <v>2243</v>
      </c>
      <c r="O52" s="150">
        <v>5</v>
      </c>
      <c r="P52" s="150">
        <v>1</v>
      </c>
      <c r="Q52" s="147" t="s">
        <v>41</v>
      </c>
      <c r="R52" s="147" t="s">
        <v>2194</v>
      </c>
      <c r="S52" s="147" t="s">
        <v>404</v>
      </c>
      <c r="T52" s="147" t="s">
        <v>2449</v>
      </c>
      <c r="U52" s="147"/>
      <c r="V52" s="147"/>
      <c r="W52" s="147"/>
      <c r="X52" s="147"/>
      <c r="Y52" s="147"/>
      <c r="Z52" s="147"/>
      <c r="AA52" s="269"/>
      <c r="AB52" s="269" t="s">
        <v>2690</v>
      </c>
      <c r="AC52" s="269"/>
      <c r="AD52" s="150">
        <v>738</v>
      </c>
      <c r="AE52" s="147" t="s">
        <v>2245</v>
      </c>
      <c r="AF52" s="152" t="s">
        <v>47</v>
      </c>
      <c r="AG52" s="155">
        <v>42401</v>
      </c>
      <c r="AH52" s="155">
        <v>42716</v>
      </c>
      <c r="AI52" s="147">
        <v>50</v>
      </c>
      <c r="AJ52" s="147" t="s">
        <v>2246</v>
      </c>
      <c r="AK52" s="147" t="s">
        <v>1193</v>
      </c>
      <c r="AL52" s="147" t="s">
        <v>2450</v>
      </c>
      <c r="AM52" s="149"/>
      <c r="AN52" s="164" t="s">
        <v>2250</v>
      </c>
      <c r="AO52" s="165"/>
      <c r="AP52" s="150"/>
      <c r="AQ52" s="153"/>
      <c r="AR52" s="153"/>
      <c r="AS52" s="282"/>
      <c r="AT52" s="158" t="str">
        <f t="shared" si="0"/>
        <v>Actividad inactiva</v>
      </c>
      <c r="AU52" s="281" t="s">
        <v>2690</v>
      </c>
      <c r="AV52" s="281"/>
      <c r="AW52" s="142">
        <f t="shared" si="1"/>
        <v>315</v>
      </c>
      <c r="AX52" s="17">
        <f t="shared" si="2"/>
        <v>242</v>
      </c>
      <c r="AY52" s="223" t="str">
        <f t="shared" si="3"/>
        <v>Actividad inactiva</v>
      </c>
    </row>
    <row r="53" spans="1:51" customFormat="1" ht="75" hidden="1" customHeight="1" thickTop="1" x14ac:dyDescent="0.25">
      <c r="A53" s="75" t="s">
        <v>807</v>
      </c>
      <c r="B53" s="75" t="s">
        <v>2559</v>
      </c>
      <c r="C53" s="75" t="s">
        <v>807</v>
      </c>
      <c r="D53" s="76" t="s">
        <v>504</v>
      </c>
      <c r="E53" s="76" t="s">
        <v>499</v>
      </c>
      <c r="F53" s="76" t="s">
        <v>500</v>
      </c>
      <c r="G53" s="76" t="s">
        <v>806</v>
      </c>
      <c r="H53" s="76" t="s">
        <v>502</v>
      </c>
      <c r="I53" s="76" t="s">
        <v>505</v>
      </c>
      <c r="J53" s="76" t="s">
        <v>506</v>
      </c>
      <c r="K53" s="76">
        <v>0</v>
      </c>
      <c r="L53" s="76" t="s">
        <v>38</v>
      </c>
      <c r="M53" s="75" t="s">
        <v>515</v>
      </c>
      <c r="N53" s="75" t="s">
        <v>2243</v>
      </c>
      <c r="O53" s="77">
        <v>5</v>
      </c>
      <c r="P53" s="77">
        <v>1</v>
      </c>
      <c r="Q53" s="75" t="s">
        <v>41</v>
      </c>
      <c r="R53" s="75" t="s">
        <v>2194</v>
      </c>
      <c r="S53" s="75" t="s">
        <v>404</v>
      </c>
      <c r="T53" s="75" t="s">
        <v>2449</v>
      </c>
      <c r="U53" s="75"/>
      <c r="V53" s="75"/>
      <c r="W53" s="75"/>
      <c r="X53" s="75"/>
      <c r="Y53" s="75"/>
      <c r="Z53" s="75"/>
      <c r="AA53" s="75"/>
      <c r="AB53" s="75"/>
      <c r="AC53" s="75"/>
      <c r="AD53" s="81">
        <v>739</v>
      </c>
      <c r="AE53" s="100" t="s">
        <v>2251</v>
      </c>
      <c r="AF53" s="100" t="s">
        <v>47</v>
      </c>
      <c r="AG53" s="80">
        <v>42430</v>
      </c>
      <c r="AH53" s="80">
        <v>42551</v>
      </c>
      <c r="AI53" s="100">
        <v>25</v>
      </c>
      <c r="AJ53" s="100" t="s">
        <v>2246</v>
      </c>
      <c r="AK53" s="100" t="s">
        <v>1193</v>
      </c>
      <c r="AL53" s="101" t="s">
        <v>2450</v>
      </c>
      <c r="AM53" s="81"/>
      <c r="AN53" s="82" t="s">
        <v>2252</v>
      </c>
      <c r="AO53" s="82"/>
      <c r="AP53" s="81"/>
      <c r="AQ53" s="82"/>
      <c r="AR53" s="82"/>
      <c r="AS53" s="83"/>
      <c r="AT53" s="84" t="str">
        <f t="shared" si="0"/>
        <v>Actividad inactiva</v>
      </c>
      <c r="AU53" s="83"/>
      <c r="AV53" s="83"/>
      <c r="AW53" s="17">
        <f t="shared" si="1"/>
        <v>121</v>
      </c>
      <c r="AX53" s="17">
        <f t="shared" si="2"/>
        <v>121</v>
      </c>
      <c r="AY53" s="18" t="str">
        <f t="shared" si="3"/>
        <v>Actividad inactiva</v>
      </c>
    </row>
    <row r="54" spans="1:51" customFormat="1" ht="75" hidden="1" customHeight="1" thickBot="1" x14ac:dyDescent="0.3">
      <c r="A54" s="6" t="s">
        <v>807</v>
      </c>
      <c r="B54" s="6" t="s">
        <v>2559</v>
      </c>
      <c r="C54" s="6" t="s">
        <v>807</v>
      </c>
      <c r="D54" s="20" t="s">
        <v>504</v>
      </c>
      <c r="E54" s="20" t="s">
        <v>499</v>
      </c>
      <c r="F54" s="20" t="s">
        <v>500</v>
      </c>
      <c r="G54" s="20" t="s">
        <v>806</v>
      </c>
      <c r="H54" s="20" t="s">
        <v>502</v>
      </c>
      <c r="I54" s="20" t="s">
        <v>505</v>
      </c>
      <c r="J54" s="20" t="s">
        <v>506</v>
      </c>
      <c r="K54" s="20">
        <v>0</v>
      </c>
      <c r="L54" s="20" t="s">
        <v>38</v>
      </c>
      <c r="M54" s="6" t="s">
        <v>515</v>
      </c>
      <c r="N54" s="6" t="s">
        <v>2243</v>
      </c>
      <c r="O54" s="2">
        <v>5</v>
      </c>
      <c r="P54" s="2">
        <v>1</v>
      </c>
      <c r="Q54" s="6" t="s">
        <v>41</v>
      </c>
      <c r="R54" s="6" t="s">
        <v>2194</v>
      </c>
      <c r="S54" s="6" t="s">
        <v>404</v>
      </c>
      <c r="T54" s="6" t="s">
        <v>2449</v>
      </c>
      <c r="U54" s="6"/>
      <c r="V54" s="6"/>
      <c r="W54" s="6"/>
      <c r="X54" s="6"/>
      <c r="Y54" s="6"/>
      <c r="Z54" s="6"/>
      <c r="AA54" s="6"/>
      <c r="AB54" s="6"/>
      <c r="AC54" s="6"/>
      <c r="AD54" s="27">
        <v>740</v>
      </c>
      <c r="AE54" s="26" t="s">
        <v>2253</v>
      </c>
      <c r="AF54" s="26" t="s">
        <v>47</v>
      </c>
      <c r="AG54" s="31">
        <v>42522</v>
      </c>
      <c r="AH54" s="31">
        <v>42643</v>
      </c>
      <c r="AI54" s="26">
        <v>25</v>
      </c>
      <c r="AJ54" s="26" t="s">
        <v>2246</v>
      </c>
      <c r="AK54" s="26" t="s">
        <v>1193</v>
      </c>
      <c r="AL54" s="25" t="s">
        <v>2450</v>
      </c>
      <c r="AM54" s="27"/>
      <c r="AN54" s="32" t="s">
        <v>2252</v>
      </c>
      <c r="AO54" s="32"/>
      <c r="AP54" s="27"/>
      <c r="AQ54" s="32"/>
      <c r="AR54" s="32"/>
      <c r="AS54" s="33"/>
      <c r="AT54" s="34" t="str">
        <f t="shared" si="0"/>
        <v>Actividad inactiva</v>
      </c>
      <c r="AU54" s="33"/>
      <c r="AV54" s="33"/>
      <c r="AW54" s="17">
        <f t="shared" si="1"/>
        <v>121</v>
      </c>
      <c r="AX54" s="17">
        <f t="shared" si="2"/>
        <v>121</v>
      </c>
      <c r="AY54" s="18" t="str">
        <f t="shared" si="3"/>
        <v>Actividad inactiva</v>
      </c>
    </row>
    <row r="55" spans="1:51" s="224" customFormat="1" ht="75" customHeight="1" thickTop="1" thickBot="1" x14ac:dyDescent="0.3">
      <c r="A55" s="147" t="s">
        <v>807</v>
      </c>
      <c r="B55" s="147" t="s">
        <v>2559</v>
      </c>
      <c r="C55" s="147" t="s">
        <v>807</v>
      </c>
      <c r="D55" s="148" t="s">
        <v>504</v>
      </c>
      <c r="E55" s="148" t="s">
        <v>499</v>
      </c>
      <c r="F55" s="148" t="s">
        <v>500</v>
      </c>
      <c r="G55" s="148" t="s">
        <v>806</v>
      </c>
      <c r="H55" s="148" t="s">
        <v>502</v>
      </c>
      <c r="I55" s="148" t="s">
        <v>501</v>
      </c>
      <c r="J55" s="148" t="s">
        <v>503</v>
      </c>
      <c r="K55" s="148">
        <v>0</v>
      </c>
      <c r="L55" s="148" t="s">
        <v>38</v>
      </c>
      <c r="M55" s="148" t="s">
        <v>516</v>
      </c>
      <c r="N55" s="147" t="s">
        <v>517</v>
      </c>
      <c r="O55" s="150">
        <v>2</v>
      </c>
      <c r="P55" s="150">
        <v>7</v>
      </c>
      <c r="Q55" s="147" t="s">
        <v>41</v>
      </c>
      <c r="R55" s="147" t="s">
        <v>2254</v>
      </c>
      <c r="S55" s="147" t="s">
        <v>2255</v>
      </c>
      <c r="T55" s="147" t="s">
        <v>2449</v>
      </c>
      <c r="U55" s="147"/>
      <c r="V55" s="147"/>
      <c r="W55" s="147"/>
      <c r="X55" s="147">
        <v>2</v>
      </c>
      <c r="Y55" s="147" t="s">
        <v>2256</v>
      </c>
      <c r="Z55" s="147" t="s">
        <v>2134</v>
      </c>
      <c r="AA55" s="269"/>
      <c r="AB55" s="269" t="s">
        <v>2690</v>
      </c>
      <c r="AC55" s="269"/>
      <c r="AD55" s="150">
        <v>1160</v>
      </c>
      <c r="AE55" s="147" t="s">
        <v>2257</v>
      </c>
      <c r="AF55" s="147" t="s">
        <v>937</v>
      </c>
      <c r="AG55" s="155">
        <v>42370</v>
      </c>
      <c r="AH55" s="155">
        <v>42430</v>
      </c>
      <c r="AI55" s="147">
        <v>20</v>
      </c>
      <c r="AJ55" s="147" t="s">
        <v>2258</v>
      </c>
      <c r="AK55" s="147" t="s">
        <v>970</v>
      </c>
      <c r="AL55" s="147" t="s">
        <v>2449</v>
      </c>
      <c r="AM55" s="156">
        <v>100</v>
      </c>
      <c r="AN55" s="153" t="s">
        <v>2259</v>
      </c>
      <c r="AO55" s="153" t="s">
        <v>2155</v>
      </c>
      <c r="AP55" s="150" t="s">
        <v>1043</v>
      </c>
      <c r="AQ55" s="153" t="s">
        <v>2259</v>
      </c>
      <c r="AR55" s="160" t="s">
        <v>2155</v>
      </c>
      <c r="AS55" s="294">
        <v>100</v>
      </c>
      <c r="AT55" s="158">
        <f t="shared" si="0"/>
        <v>1</v>
      </c>
      <c r="AU55" s="315" t="s">
        <v>2690</v>
      </c>
      <c r="AV55" s="315"/>
      <c r="AW55" s="142">
        <f t="shared" si="1"/>
        <v>60</v>
      </c>
      <c r="AX55" s="17">
        <f t="shared" si="2"/>
        <v>60</v>
      </c>
      <c r="AY55" s="223">
        <f t="shared" si="3"/>
        <v>1</v>
      </c>
    </row>
    <row r="56" spans="1:51" s="224" customFormat="1" ht="75" customHeight="1" thickTop="1" thickBot="1" x14ac:dyDescent="0.3">
      <c r="A56" s="147" t="s">
        <v>807</v>
      </c>
      <c r="B56" s="147" t="s">
        <v>2559</v>
      </c>
      <c r="C56" s="147" t="s">
        <v>807</v>
      </c>
      <c r="D56" s="148" t="s">
        <v>504</v>
      </c>
      <c r="E56" s="148" t="s">
        <v>499</v>
      </c>
      <c r="F56" s="148" t="s">
        <v>500</v>
      </c>
      <c r="G56" s="148" t="s">
        <v>806</v>
      </c>
      <c r="H56" s="148" t="s">
        <v>502</v>
      </c>
      <c r="I56" s="148" t="s">
        <v>501</v>
      </c>
      <c r="J56" s="148" t="s">
        <v>503</v>
      </c>
      <c r="K56" s="148">
        <v>0</v>
      </c>
      <c r="L56" s="148" t="s">
        <v>38</v>
      </c>
      <c r="M56" s="147" t="s">
        <v>516</v>
      </c>
      <c r="N56" s="147" t="s">
        <v>517</v>
      </c>
      <c r="O56" s="150">
        <v>2</v>
      </c>
      <c r="P56" s="150">
        <v>7</v>
      </c>
      <c r="Q56" s="147" t="s">
        <v>41</v>
      </c>
      <c r="R56" s="147" t="s">
        <v>2254</v>
      </c>
      <c r="S56" s="147" t="s">
        <v>2255</v>
      </c>
      <c r="T56" s="147" t="s">
        <v>2449</v>
      </c>
      <c r="U56" s="147"/>
      <c r="V56" s="147"/>
      <c r="W56" s="147"/>
      <c r="X56" s="147"/>
      <c r="Y56" s="147"/>
      <c r="Z56" s="147"/>
      <c r="AA56" s="269"/>
      <c r="AB56" s="269" t="s">
        <v>2690</v>
      </c>
      <c r="AC56" s="269"/>
      <c r="AD56" s="150">
        <v>1161</v>
      </c>
      <c r="AE56" s="147" t="s">
        <v>2260</v>
      </c>
      <c r="AF56" s="147" t="s">
        <v>937</v>
      </c>
      <c r="AG56" s="155">
        <v>42370</v>
      </c>
      <c r="AH56" s="155">
        <v>42430</v>
      </c>
      <c r="AI56" s="147">
        <v>20</v>
      </c>
      <c r="AJ56" s="147" t="s">
        <v>2258</v>
      </c>
      <c r="AK56" s="147" t="s">
        <v>970</v>
      </c>
      <c r="AL56" s="147" t="s">
        <v>2449</v>
      </c>
      <c r="AM56" s="156">
        <v>100</v>
      </c>
      <c r="AN56" s="153" t="s">
        <v>2261</v>
      </c>
      <c r="AO56" s="153" t="s">
        <v>2155</v>
      </c>
      <c r="AP56" s="150" t="s">
        <v>1043</v>
      </c>
      <c r="AQ56" s="153" t="s">
        <v>2261</v>
      </c>
      <c r="AR56" s="160" t="s">
        <v>2155</v>
      </c>
      <c r="AS56" s="294">
        <v>100</v>
      </c>
      <c r="AT56" s="158">
        <f t="shared" si="0"/>
        <v>1</v>
      </c>
      <c r="AU56" s="315" t="s">
        <v>2690</v>
      </c>
      <c r="AV56" s="315"/>
      <c r="AW56" s="142">
        <f t="shared" si="1"/>
        <v>60</v>
      </c>
      <c r="AX56" s="17">
        <f t="shared" si="2"/>
        <v>60</v>
      </c>
      <c r="AY56" s="223">
        <f t="shared" si="3"/>
        <v>1</v>
      </c>
    </row>
    <row r="57" spans="1:51" s="224" customFormat="1" ht="75" customHeight="1" thickTop="1" thickBot="1" x14ac:dyDescent="0.3">
      <c r="A57" s="147" t="s">
        <v>807</v>
      </c>
      <c r="B57" s="147" t="s">
        <v>2559</v>
      </c>
      <c r="C57" s="147" t="s">
        <v>807</v>
      </c>
      <c r="D57" s="148" t="s">
        <v>504</v>
      </c>
      <c r="E57" s="148" t="s">
        <v>499</v>
      </c>
      <c r="F57" s="148" t="s">
        <v>500</v>
      </c>
      <c r="G57" s="148" t="s">
        <v>806</v>
      </c>
      <c r="H57" s="148" t="s">
        <v>502</v>
      </c>
      <c r="I57" s="148" t="s">
        <v>501</v>
      </c>
      <c r="J57" s="148" t="s">
        <v>503</v>
      </c>
      <c r="K57" s="148">
        <v>0</v>
      </c>
      <c r="L57" s="148" t="s">
        <v>38</v>
      </c>
      <c r="M57" s="147" t="s">
        <v>516</v>
      </c>
      <c r="N57" s="147" t="s">
        <v>517</v>
      </c>
      <c r="O57" s="150">
        <v>2</v>
      </c>
      <c r="P57" s="150">
        <v>7</v>
      </c>
      <c r="Q57" s="147" t="s">
        <v>41</v>
      </c>
      <c r="R57" s="147" t="s">
        <v>2254</v>
      </c>
      <c r="S57" s="147" t="s">
        <v>2255</v>
      </c>
      <c r="T57" s="147" t="s">
        <v>2449</v>
      </c>
      <c r="U57" s="147"/>
      <c r="V57" s="147"/>
      <c r="W57" s="147"/>
      <c r="X57" s="147"/>
      <c r="Y57" s="147"/>
      <c r="Z57" s="147"/>
      <c r="AA57" s="269"/>
      <c r="AB57" s="269" t="s">
        <v>2690</v>
      </c>
      <c r="AC57" s="269"/>
      <c r="AD57" s="150">
        <v>1162</v>
      </c>
      <c r="AE57" s="147" t="s">
        <v>2262</v>
      </c>
      <c r="AF57" s="147" t="s">
        <v>937</v>
      </c>
      <c r="AG57" s="155">
        <v>42370</v>
      </c>
      <c r="AH57" s="155">
        <v>42430</v>
      </c>
      <c r="AI57" s="147">
        <v>20</v>
      </c>
      <c r="AJ57" s="147" t="s">
        <v>2258</v>
      </c>
      <c r="AK57" s="147" t="s">
        <v>970</v>
      </c>
      <c r="AL57" s="147" t="s">
        <v>2449</v>
      </c>
      <c r="AM57" s="156">
        <v>100</v>
      </c>
      <c r="AN57" s="153" t="s">
        <v>2263</v>
      </c>
      <c r="AO57" s="153" t="s">
        <v>2155</v>
      </c>
      <c r="AP57" s="150" t="s">
        <v>1043</v>
      </c>
      <c r="AQ57" s="153" t="s">
        <v>2263</v>
      </c>
      <c r="AR57" s="160" t="s">
        <v>2155</v>
      </c>
      <c r="AS57" s="294">
        <v>100</v>
      </c>
      <c r="AT57" s="158">
        <f t="shared" si="0"/>
        <v>1</v>
      </c>
      <c r="AU57" s="315" t="s">
        <v>2690</v>
      </c>
      <c r="AV57" s="315"/>
      <c r="AW57" s="142">
        <f t="shared" si="1"/>
        <v>60</v>
      </c>
      <c r="AX57" s="17">
        <f t="shared" si="2"/>
        <v>60</v>
      </c>
      <c r="AY57" s="223">
        <f t="shared" si="3"/>
        <v>1</v>
      </c>
    </row>
    <row r="58" spans="1:51" s="224" customFormat="1" ht="75" customHeight="1" thickTop="1" thickBot="1" x14ac:dyDescent="0.3">
      <c r="A58" s="147" t="s">
        <v>807</v>
      </c>
      <c r="B58" s="147" t="s">
        <v>2559</v>
      </c>
      <c r="C58" s="147" t="s">
        <v>807</v>
      </c>
      <c r="D58" s="148" t="s">
        <v>504</v>
      </c>
      <c r="E58" s="148" t="s">
        <v>499</v>
      </c>
      <c r="F58" s="148" t="s">
        <v>500</v>
      </c>
      <c r="G58" s="148" t="s">
        <v>806</v>
      </c>
      <c r="H58" s="148" t="s">
        <v>502</v>
      </c>
      <c r="I58" s="148" t="s">
        <v>501</v>
      </c>
      <c r="J58" s="148" t="s">
        <v>503</v>
      </c>
      <c r="K58" s="148">
        <v>0</v>
      </c>
      <c r="L58" s="148" t="s">
        <v>38</v>
      </c>
      <c r="M58" s="147" t="s">
        <v>516</v>
      </c>
      <c r="N58" s="147" t="s">
        <v>517</v>
      </c>
      <c r="O58" s="150">
        <v>2</v>
      </c>
      <c r="P58" s="150">
        <v>7</v>
      </c>
      <c r="Q58" s="147" t="s">
        <v>41</v>
      </c>
      <c r="R58" s="147" t="s">
        <v>2254</v>
      </c>
      <c r="S58" s="147" t="s">
        <v>2255</v>
      </c>
      <c r="T58" s="147" t="s">
        <v>2449</v>
      </c>
      <c r="U58" s="147"/>
      <c r="V58" s="147"/>
      <c r="W58" s="147"/>
      <c r="X58" s="147"/>
      <c r="Y58" s="147"/>
      <c r="Z58" s="147"/>
      <c r="AA58" s="269"/>
      <c r="AB58" s="269" t="s">
        <v>2690</v>
      </c>
      <c r="AC58" s="269"/>
      <c r="AD58" s="150">
        <v>1163</v>
      </c>
      <c r="AE58" s="147" t="s">
        <v>2264</v>
      </c>
      <c r="AF58" s="147" t="s">
        <v>937</v>
      </c>
      <c r="AG58" s="155">
        <v>42401</v>
      </c>
      <c r="AH58" s="155">
        <v>42430</v>
      </c>
      <c r="AI58" s="147">
        <v>40</v>
      </c>
      <c r="AJ58" s="147" t="s">
        <v>2258</v>
      </c>
      <c r="AK58" s="147" t="s">
        <v>1193</v>
      </c>
      <c r="AL58" s="147" t="s">
        <v>2449</v>
      </c>
      <c r="AM58" s="156">
        <v>100</v>
      </c>
      <c r="AN58" s="153" t="s">
        <v>2265</v>
      </c>
      <c r="AO58" s="153" t="s">
        <v>2155</v>
      </c>
      <c r="AP58" s="150" t="s">
        <v>1043</v>
      </c>
      <c r="AQ58" s="153" t="s">
        <v>2265</v>
      </c>
      <c r="AR58" s="160" t="s">
        <v>2155</v>
      </c>
      <c r="AS58" s="294">
        <v>100</v>
      </c>
      <c r="AT58" s="158">
        <f t="shared" si="0"/>
        <v>1</v>
      </c>
      <c r="AU58" s="315" t="s">
        <v>2690</v>
      </c>
      <c r="AV58" s="315"/>
      <c r="AW58" s="142">
        <f t="shared" si="1"/>
        <v>29</v>
      </c>
      <c r="AX58" s="17">
        <f t="shared" si="2"/>
        <v>29</v>
      </c>
      <c r="AY58" s="223">
        <f t="shared" si="3"/>
        <v>1</v>
      </c>
    </row>
    <row r="59" spans="1:51" s="224" customFormat="1" ht="75" customHeight="1" thickTop="1" thickBot="1" x14ac:dyDescent="0.3">
      <c r="A59" s="147" t="s">
        <v>807</v>
      </c>
      <c r="B59" s="147" t="s">
        <v>2559</v>
      </c>
      <c r="C59" s="147" t="s">
        <v>807</v>
      </c>
      <c r="D59" s="148" t="s">
        <v>504</v>
      </c>
      <c r="E59" s="148" t="s">
        <v>499</v>
      </c>
      <c r="F59" s="148" t="s">
        <v>500</v>
      </c>
      <c r="G59" s="148" t="s">
        <v>806</v>
      </c>
      <c r="H59" s="148" t="s">
        <v>502</v>
      </c>
      <c r="I59" s="148" t="s">
        <v>501</v>
      </c>
      <c r="J59" s="148" t="s">
        <v>503</v>
      </c>
      <c r="K59" s="148">
        <v>0</v>
      </c>
      <c r="L59" s="148" t="s">
        <v>38</v>
      </c>
      <c r="M59" s="148" t="s">
        <v>518</v>
      </c>
      <c r="N59" s="147" t="s">
        <v>519</v>
      </c>
      <c r="O59" s="150">
        <v>2</v>
      </c>
      <c r="P59" s="150">
        <v>40</v>
      </c>
      <c r="Q59" s="147" t="s">
        <v>41</v>
      </c>
      <c r="R59" s="147" t="s">
        <v>2254</v>
      </c>
      <c r="S59" s="147" t="s">
        <v>2255</v>
      </c>
      <c r="T59" s="147" t="s">
        <v>2449</v>
      </c>
      <c r="U59" s="147"/>
      <c r="V59" s="147"/>
      <c r="W59" s="147"/>
      <c r="X59" s="147">
        <v>38</v>
      </c>
      <c r="Y59" s="147" t="s">
        <v>2266</v>
      </c>
      <c r="Z59" s="152" t="s">
        <v>2134</v>
      </c>
      <c r="AA59" s="269"/>
      <c r="AB59" s="269" t="s">
        <v>2690</v>
      </c>
      <c r="AC59" s="269"/>
      <c r="AD59" s="150">
        <v>1164</v>
      </c>
      <c r="AE59" s="147" t="s">
        <v>2267</v>
      </c>
      <c r="AF59" s="147" t="s">
        <v>937</v>
      </c>
      <c r="AG59" s="155">
        <v>42401</v>
      </c>
      <c r="AH59" s="155">
        <v>42430</v>
      </c>
      <c r="AI59" s="147">
        <v>20</v>
      </c>
      <c r="AJ59" s="147" t="s">
        <v>2268</v>
      </c>
      <c r="AK59" s="147" t="s">
        <v>1193</v>
      </c>
      <c r="AL59" s="147" t="s">
        <v>2449</v>
      </c>
      <c r="AM59" s="156">
        <v>100</v>
      </c>
      <c r="AN59" s="153" t="s">
        <v>2269</v>
      </c>
      <c r="AO59" s="153" t="s">
        <v>2155</v>
      </c>
      <c r="AP59" s="150" t="s">
        <v>1043</v>
      </c>
      <c r="AQ59" s="153" t="s">
        <v>2269</v>
      </c>
      <c r="AR59" s="160" t="s">
        <v>2155</v>
      </c>
      <c r="AS59" s="294">
        <v>100</v>
      </c>
      <c r="AT59" s="158">
        <f t="shared" si="0"/>
        <v>1</v>
      </c>
      <c r="AU59" s="315" t="s">
        <v>2690</v>
      </c>
      <c r="AV59" s="315"/>
      <c r="AW59" s="142">
        <f t="shared" si="1"/>
        <v>29</v>
      </c>
      <c r="AX59" s="17">
        <f t="shared" si="2"/>
        <v>29</v>
      </c>
      <c r="AY59" s="223">
        <f t="shared" si="3"/>
        <v>1</v>
      </c>
    </row>
    <row r="60" spans="1:51" s="224" customFormat="1" ht="75" customHeight="1" thickTop="1" thickBot="1" x14ac:dyDescent="0.3">
      <c r="A60" s="147" t="s">
        <v>807</v>
      </c>
      <c r="B60" s="147" t="s">
        <v>2559</v>
      </c>
      <c r="C60" s="147" t="s">
        <v>807</v>
      </c>
      <c r="D60" s="148" t="s">
        <v>504</v>
      </c>
      <c r="E60" s="148" t="s">
        <v>499</v>
      </c>
      <c r="F60" s="148" t="s">
        <v>500</v>
      </c>
      <c r="G60" s="148" t="s">
        <v>806</v>
      </c>
      <c r="H60" s="148" t="s">
        <v>502</v>
      </c>
      <c r="I60" s="148" t="s">
        <v>501</v>
      </c>
      <c r="J60" s="148" t="s">
        <v>503</v>
      </c>
      <c r="K60" s="148">
        <v>0</v>
      </c>
      <c r="L60" s="148" t="s">
        <v>38</v>
      </c>
      <c r="M60" s="147" t="s">
        <v>518</v>
      </c>
      <c r="N60" s="147" t="s">
        <v>519</v>
      </c>
      <c r="O60" s="150">
        <v>2</v>
      </c>
      <c r="P60" s="150">
        <v>40</v>
      </c>
      <c r="Q60" s="147" t="s">
        <v>41</v>
      </c>
      <c r="R60" s="147" t="s">
        <v>2254</v>
      </c>
      <c r="S60" s="147" t="s">
        <v>2255</v>
      </c>
      <c r="T60" s="147" t="s">
        <v>2449</v>
      </c>
      <c r="U60" s="147"/>
      <c r="V60" s="147"/>
      <c r="W60" s="147"/>
      <c r="X60" s="147"/>
      <c r="Y60" s="147"/>
      <c r="Z60" s="152"/>
      <c r="AA60" s="269"/>
      <c r="AB60" s="269" t="s">
        <v>2690</v>
      </c>
      <c r="AC60" s="269"/>
      <c r="AD60" s="150">
        <v>1165</v>
      </c>
      <c r="AE60" s="147" t="s">
        <v>2270</v>
      </c>
      <c r="AF60" s="147" t="s">
        <v>937</v>
      </c>
      <c r="AG60" s="155">
        <v>42430</v>
      </c>
      <c r="AH60" s="155">
        <v>42444</v>
      </c>
      <c r="AI60" s="147">
        <v>20</v>
      </c>
      <c r="AJ60" s="147" t="s">
        <v>2268</v>
      </c>
      <c r="AK60" s="147" t="s">
        <v>1193</v>
      </c>
      <c r="AL60" s="147" t="s">
        <v>2449</v>
      </c>
      <c r="AM60" s="156">
        <v>100</v>
      </c>
      <c r="AN60" s="153" t="s">
        <v>2271</v>
      </c>
      <c r="AO60" s="153" t="s">
        <v>2155</v>
      </c>
      <c r="AP60" s="150" t="s">
        <v>1043</v>
      </c>
      <c r="AQ60" s="153" t="s">
        <v>2271</v>
      </c>
      <c r="AR60" s="160" t="s">
        <v>2155</v>
      </c>
      <c r="AS60" s="294">
        <v>100</v>
      </c>
      <c r="AT60" s="158">
        <f t="shared" si="0"/>
        <v>1</v>
      </c>
      <c r="AU60" s="315" t="s">
        <v>2690</v>
      </c>
      <c r="AV60" s="315"/>
      <c r="AW60" s="142">
        <f t="shared" si="1"/>
        <v>14</v>
      </c>
      <c r="AX60" s="17">
        <f t="shared" si="2"/>
        <v>14</v>
      </c>
      <c r="AY60" s="223">
        <f t="shared" si="3"/>
        <v>1</v>
      </c>
    </row>
    <row r="61" spans="1:51" s="224" customFormat="1" ht="75" customHeight="1" thickTop="1" thickBot="1" x14ac:dyDescent="0.3">
      <c r="A61" s="147" t="s">
        <v>807</v>
      </c>
      <c r="B61" s="147" t="s">
        <v>2559</v>
      </c>
      <c r="C61" s="147" t="s">
        <v>807</v>
      </c>
      <c r="D61" s="148" t="s">
        <v>504</v>
      </c>
      <c r="E61" s="148" t="s">
        <v>499</v>
      </c>
      <c r="F61" s="148" t="s">
        <v>500</v>
      </c>
      <c r="G61" s="148" t="s">
        <v>806</v>
      </c>
      <c r="H61" s="148" t="s">
        <v>502</v>
      </c>
      <c r="I61" s="148" t="s">
        <v>501</v>
      </c>
      <c r="J61" s="148" t="s">
        <v>503</v>
      </c>
      <c r="K61" s="148">
        <v>0</v>
      </c>
      <c r="L61" s="148" t="s">
        <v>38</v>
      </c>
      <c r="M61" s="147" t="s">
        <v>518</v>
      </c>
      <c r="N61" s="147" t="s">
        <v>519</v>
      </c>
      <c r="O61" s="150">
        <v>2</v>
      </c>
      <c r="P61" s="150">
        <v>40</v>
      </c>
      <c r="Q61" s="147" t="s">
        <v>41</v>
      </c>
      <c r="R61" s="147" t="s">
        <v>2254</v>
      </c>
      <c r="S61" s="147" t="s">
        <v>2255</v>
      </c>
      <c r="T61" s="147" t="s">
        <v>2449</v>
      </c>
      <c r="U61" s="147"/>
      <c r="V61" s="147"/>
      <c r="W61" s="147"/>
      <c r="X61" s="147"/>
      <c r="Y61" s="147"/>
      <c r="Z61" s="147"/>
      <c r="AA61" s="269"/>
      <c r="AB61" s="269" t="s">
        <v>2690</v>
      </c>
      <c r="AC61" s="269"/>
      <c r="AD61" s="150">
        <v>1166</v>
      </c>
      <c r="AE61" s="147" t="s">
        <v>2272</v>
      </c>
      <c r="AF61" s="147" t="s">
        <v>937</v>
      </c>
      <c r="AG61" s="155">
        <v>42444</v>
      </c>
      <c r="AH61" s="155">
        <v>42461</v>
      </c>
      <c r="AI61" s="147">
        <v>20</v>
      </c>
      <c r="AJ61" s="147" t="s">
        <v>2268</v>
      </c>
      <c r="AK61" s="147" t="s">
        <v>1193</v>
      </c>
      <c r="AL61" s="147" t="s">
        <v>2449</v>
      </c>
      <c r="AM61" s="156">
        <v>100</v>
      </c>
      <c r="AN61" s="153" t="s">
        <v>2271</v>
      </c>
      <c r="AO61" s="153" t="s">
        <v>2155</v>
      </c>
      <c r="AP61" s="150" t="s">
        <v>1043</v>
      </c>
      <c r="AQ61" s="153" t="s">
        <v>2271</v>
      </c>
      <c r="AR61" s="160" t="s">
        <v>2155</v>
      </c>
      <c r="AS61" s="294">
        <v>100</v>
      </c>
      <c r="AT61" s="158">
        <f t="shared" si="0"/>
        <v>1</v>
      </c>
      <c r="AU61" s="315" t="s">
        <v>2690</v>
      </c>
      <c r="AV61" s="315"/>
      <c r="AW61" s="142">
        <f t="shared" si="1"/>
        <v>17</v>
      </c>
      <c r="AX61" s="17">
        <f t="shared" si="2"/>
        <v>17</v>
      </c>
      <c r="AY61" s="223">
        <f t="shared" si="3"/>
        <v>1</v>
      </c>
    </row>
    <row r="62" spans="1:51" s="224" customFormat="1" ht="75" customHeight="1" thickTop="1" thickBot="1" x14ac:dyDescent="0.3">
      <c r="A62" s="147" t="s">
        <v>807</v>
      </c>
      <c r="B62" s="147" t="s">
        <v>2559</v>
      </c>
      <c r="C62" s="147" t="s">
        <v>807</v>
      </c>
      <c r="D62" s="148" t="s">
        <v>504</v>
      </c>
      <c r="E62" s="148" t="s">
        <v>499</v>
      </c>
      <c r="F62" s="148" t="s">
        <v>500</v>
      </c>
      <c r="G62" s="148" t="s">
        <v>806</v>
      </c>
      <c r="H62" s="148" t="s">
        <v>502</v>
      </c>
      <c r="I62" s="148" t="s">
        <v>501</v>
      </c>
      <c r="J62" s="148" t="s">
        <v>503</v>
      </c>
      <c r="K62" s="148">
        <v>0</v>
      </c>
      <c r="L62" s="148" t="s">
        <v>38</v>
      </c>
      <c r="M62" s="147" t="s">
        <v>518</v>
      </c>
      <c r="N62" s="147" t="s">
        <v>519</v>
      </c>
      <c r="O62" s="150">
        <v>2</v>
      </c>
      <c r="P62" s="150">
        <v>40</v>
      </c>
      <c r="Q62" s="147" t="s">
        <v>41</v>
      </c>
      <c r="R62" s="147" t="s">
        <v>2254</v>
      </c>
      <c r="S62" s="147" t="s">
        <v>2255</v>
      </c>
      <c r="T62" s="147" t="s">
        <v>2449</v>
      </c>
      <c r="U62" s="147"/>
      <c r="V62" s="147"/>
      <c r="W62" s="147"/>
      <c r="X62" s="147"/>
      <c r="Y62" s="147"/>
      <c r="Z62" s="147"/>
      <c r="AA62" s="269"/>
      <c r="AB62" s="269" t="s">
        <v>2690</v>
      </c>
      <c r="AC62" s="269"/>
      <c r="AD62" s="150">
        <v>1167</v>
      </c>
      <c r="AE62" s="147" t="s">
        <v>2273</v>
      </c>
      <c r="AF62" s="147" t="s">
        <v>937</v>
      </c>
      <c r="AG62" s="155">
        <v>42444</v>
      </c>
      <c r="AH62" s="155">
        <v>42461</v>
      </c>
      <c r="AI62" s="147">
        <v>40</v>
      </c>
      <c r="AJ62" s="147" t="s">
        <v>2268</v>
      </c>
      <c r="AK62" s="147" t="s">
        <v>1193</v>
      </c>
      <c r="AL62" s="147" t="s">
        <v>2449</v>
      </c>
      <c r="AM62" s="150"/>
      <c r="AN62" s="153"/>
      <c r="AO62" s="153"/>
      <c r="AP62" s="150" t="s">
        <v>990</v>
      </c>
      <c r="AQ62" s="153" t="s">
        <v>2274</v>
      </c>
      <c r="AR62" s="153"/>
      <c r="AS62" s="282"/>
      <c r="AT62" s="158">
        <f t="shared" si="0"/>
        <v>1</v>
      </c>
      <c r="AU62" s="281" t="s">
        <v>2690</v>
      </c>
      <c r="AV62" s="281"/>
      <c r="AW62" s="142">
        <f t="shared" si="1"/>
        <v>17</v>
      </c>
      <c r="AX62" s="17">
        <f t="shared" si="2"/>
        <v>17</v>
      </c>
      <c r="AY62" s="223">
        <f t="shared" si="3"/>
        <v>1</v>
      </c>
    </row>
    <row r="63" spans="1:51" s="224" customFormat="1" ht="45" customHeight="1" thickTop="1" thickBot="1" x14ac:dyDescent="0.3">
      <c r="A63" s="147" t="s">
        <v>807</v>
      </c>
      <c r="B63" s="147" t="s">
        <v>2559</v>
      </c>
      <c r="C63" s="147" t="s">
        <v>807</v>
      </c>
      <c r="D63" s="148" t="s">
        <v>504</v>
      </c>
      <c r="E63" s="148" t="s">
        <v>499</v>
      </c>
      <c r="F63" s="148" t="s">
        <v>500</v>
      </c>
      <c r="G63" s="148" t="s">
        <v>806</v>
      </c>
      <c r="H63" s="148" t="s">
        <v>502</v>
      </c>
      <c r="I63" s="148" t="s">
        <v>501</v>
      </c>
      <c r="J63" s="148" t="s">
        <v>503</v>
      </c>
      <c r="K63" s="148">
        <v>0</v>
      </c>
      <c r="L63" s="148" t="s">
        <v>38</v>
      </c>
      <c r="M63" s="148" t="s">
        <v>520</v>
      </c>
      <c r="N63" s="147" t="s">
        <v>521</v>
      </c>
      <c r="O63" s="150">
        <v>1</v>
      </c>
      <c r="P63" s="150">
        <v>100</v>
      </c>
      <c r="Q63" s="147" t="s">
        <v>38</v>
      </c>
      <c r="R63" s="147" t="s">
        <v>2254</v>
      </c>
      <c r="S63" s="147" t="s">
        <v>2255</v>
      </c>
      <c r="T63" s="147" t="s">
        <v>2449</v>
      </c>
      <c r="U63" s="147"/>
      <c r="V63" s="147"/>
      <c r="W63" s="147"/>
      <c r="X63" s="147"/>
      <c r="Y63" s="147"/>
      <c r="Z63" s="147"/>
      <c r="AA63" s="243">
        <v>80</v>
      </c>
      <c r="AB63" s="243" t="s">
        <v>2847</v>
      </c>
      <c r="AC63" s="243" t="s">
        <v>2843</v>
      </c>
      <c r="AD63" s="150">
        <v>1168</v>
      </c>
      <c r="AE63" s="147" t="s">
        <v>2275</v>
      </c>
      <c r="AF63" s="147" t="s">
        <v>2276</v>
      </c>
      <c r="AG63" s="155">
        <v>42401</v>
      </c>
      <c r="AH63" s="155">
        <v>42551</v>
      </c>
      <c r="AI63" s="147">
        <v>30</v>
      </c>
      <c r="AJ63" s="147" t="s">
        <v>2277</v>
      </c>
      <c r="AK63" s="147"/>
      <c r="AL63" s="147" t="s">
        <v>2449</v>
      </c>
      <c r="AM63" s="150"/>
      <c r="AN63" s="153"/>
      <c r="AO63" s="153"/>
      <c r="AP63" s="150" t="s">
        <v>1021</v>
      </c>
      <c r="AQ63" s="153" t="s">
        <v>2278</v>
      </c>
      <c r="AR63" s="153" t="s">
        <v>2279</v>
      </c>
      <c r="AS63" s="282"/>
      <c r="AT63" s="158">
        <f t="shared" si="0"/>
        <v>1</v>
      </c>
      <c r="AU63" s="281" t="s">
        <v>2690</v>
      </c>
      <c r="AV63" s="281"/>
      <c r="AW63" s="142">
        <f t="shared" si="1"/>
        <v>150</v>
      </c>
      <c r="AX63" s="17">
        <f t="shared" si="2"/>
        <v>150</v>
      </c>
      <c r="AY63" s="223">
        <f t="shared" si="3"/>
        <v>1</v>
      </c>
    </row>
    <row r="64" spans="1:51" s="224" customFormat="1" ht="75" customHeight="1" thickTop="1" thickBot="1" x14ac:dyDescent="0.3">
      <c r="A64" s="147" t="s">
        <v>807</v>
      </c>
      <c r="B64" s="147" t="s">
        <v>2559</v>
      </c>
      <c r="C64" s="147" t="s">
        <v>807</v>
      </c>
      <c r="D64" s="148" t="s">
        <v>504</v>
      </c>
      <c r="E64" s="148" t="s">
        <v>499</v>
      </c>
      <c r="F64" s="148" t="s">
        <v>500</v>
      </c>
      <c r="G64" s="148" t="s">
        <v>806</v>
      </c>
      <c r="H64" s="148" t="s">
        <v>502</v>
      </c>
      <c r="I64" s="148" t="s">
        <v>501</v>
      </c>
      <c r="J64" s="148" t="s">
        <v>503</v>
      </c>
      <c r="K64" s="148">
        <v>0</v>
      </c>
      <c r="L64" s="148" t="s">
        <v>38</v>
      </c>
      <c r="M64" s="147" t="s">
        <v>520</v>
      </c>
      <c r="N64" s="147" t="s">
        <v>521</v>
      </c>
      <c r="O64" s="150">
        <v>1</v>
      </c>
      <c r="P64" s="150">
        <v>100</v>
      </c>
      <c r="Q64" s="147" t="s">
        <v>38</v>
      </c>
      <c r="R64" s="147" t="s">
        <v>2254</v>
      </c>
      <c r="S64" s="147" t="s">
        <v>2255</v>
      </c>
      <c r="T64" s="147" t="s">
        <v>2449</v>
      </c>
      <c r="U64" s="147"/>
      <c r="V64" s="147"/>
      <c r="W64" s="147"/>
      <c r="X64" s="147"/>
      <c r="Y64" s="147"/>
      <c r="Z64" s="147"/>
      <c r="AA64" s="243">
        <v>80</v>
      </c>
      <c r="AB64" s="243" t="s">
        <v>2847</v>
      </c>
      <c r="AC64" s="243" t="s">
        <v>2843</v>
      </c>
      <c r="AD64" s="150">
        <v>1169</v>
      </c>
      <c r="AE64" s="147" t="s">
        <v>2280</v>
      </c>
      <c r="AF64" s="147" t="s">
        <v>2276</v>
      </c>
      <c r="AG64" s="155">
        <v>42461</v>
      </c>
      <c r="AH64" s="155">
        <v>42674</v>
      </c>
      <c r="AI64" s="147">
        <v>30</v>
      </c>
      <c r="AJ64" s="147" t="s">
        <v>2281</v>
      </c>
      <c r="AK64" s="147"/>
      <c r="AL64" s="147" t="s">
        <v>2449</v>
      </c>
      <c r="AM64" s="150"/>
      <c r="AN64" s="153"/>
      <c r="AO64" s="153"/>
      <c r="AP64" s="150"/>
      <c r="AQ64" s="153"/>
      <c r="AR64" s="153"/>
      <c r="AS64" s="157">
        <v>15</v>
      </c>
      <c r="AT64" s="158">
        <f t="shared" si="0"/>
        <v>0.85446009389671362</v>
      </c>
      <c r="AU64" s="159" t="s">
        <v>2863</v>
      </c>
      <c r="AV64" s="159" t="s">
        <v>2843</v>
      </c>
      <c r="AW64" s="142">
        <f t="shared" si="1"/>
        <v>213</v>
      </c>
      <c r="AX64" s="17">
        <f t="shared" si="2"/>
        <v>182</v>
      </c>
      <c r="AY64" s="223">
        <f t="shared" si="3"/>
        <v>0.85446009389671362</v>
      </c>
    </row>
    <row r="65" spans="1:51" s="224" customFormat="1" ht="75" customHeight="1" thickTop="1" thickBot="1" x14ac:dyDescent="0.3">
      <c r="A65" s="147" t="s">
        <v>807</v>
      </c>
      <c r="B65" s="147" t="s">
        <v>2559</v>
      </c>
      <c r="C65" s="147" t="s">
        <v>807</v>
      </c>
      <c r="D65" s="148" t="s">
        <v>504</v>
      </c>
      <c r="E65" s="148" t="s">
        <v>499</v>
      </c>
      <c r="F65" s="148" t="s">
        <v>500</v>
      </c>
      <c r="G65" s="148" t="s">
        <v>806</v>
      </c>
      <c r="H65" s="148" t="s">
        <v>502</v>
      </c>
      <c r="I65" s="148" t="s">
        <v>501</v>
      </c>
      <c r="J65" s="148" t="s">
        <v>503</v>
      </c>
      <c r="K65" s="148">
        <v>0</v>
      </c>
      <c r="L65" s="148" t="s">
        <v>38</v>
      </c>
      <c r="M65" s="147" t="s">
        <v>520</v>
      </c>
      <c r="N65" s="147" t="s">
        <v>521</v>
      </c>
      <c r="O65" s="150">
        <v>1</v>
      </c>
      <c r="P65" s="150">
        <v>100</v>
      </c>
      <c r="Q65" s="147" t="s">
        <v>38</v>
      </c>
      <c r="R65" s="147" t="s">
        <v>2254</v>
      </c>
      <c r="S65" s="147" t="s">
        <v>2255</v>
      </c>
      <c r="T65" s="147" t="s">
        <v>2449</v>
      </c>
      <c r="U65" s="147"/>
      <c r="V65" s="147"/>
      <c r="W65" s="147"/>
      <c r="X65" s="147"/>
      <c r="Y65" s="147"/>
      <c r="Z65" s="147"/>
      <c r="AA65" s="243">
        <v>80</v>
      </c>
      <c r="AB65" s="243" t="s">
        <v>2847</v>
      </c>
      <c r="AC65" s="243" t="s">
        <v>2843</v>
      </c>
      <c r="AD65" s="150">
        <v>1170</v>
      </c>
      <c r="AE65" s="147" t="s">
        <v>2282</v>
      </c>
      <c r="AF65" s="147" t="s">
        <v>2276</v>
      </c>
      <c r="AG65" s="155">
        <v>42461</v>
      </c>
      <c r="AH65" s="155">
        <v>42674</v>
      </c>
      <c r="AI65" s="147">
        <v>25</v>
      </c>
      <c r="AJ65" s="147" t="s">
        <v>2283</v>
      </c>
      <c r="AK65" s="147"/>
      <c r="AL65" s="147" t="s">
        <v>2449</v>
      </c>
      <c r="AM65" s="150"/>
      <c r="AN65" s="153"/>
      <c r="AO65" s="153"/>
      <c r="AP65" s="150"/>
      <c r="AQ65" s="153"/>
      <c r="AR65" s="153"/>
      <c r="AS65" s="157">
        <v>15</v>
      </c>
      <c r="AT65" s="158">
        <f t="shared" si="0"/>
        <v>0.85446009389671362</v>
      </c>
      <c r="AU65" s="159" t="s">
        <v>2863</v>
      </c>
      <c r="AV65" s="159" t="s">
        <v>2843</v>
      </c>
      <c r="AW65" s="142">
        <f t="shared" si="1"/>
        <v>213</v>
      </c>
      <c r="AX65" s="17">
        <f t="shared" si="2"/>
        <v>182</v>
      </c>
      <c r="AY65" s="223">
        <f t="shared" si="3"/>
        <v>0.85446009389671362</v>
      </c>
    </row>
    <row r="66" spans="1:51" s="224" customFormat="1" ht="75" customHeight="1" thickTop="1" thickBot="1" x14ac:dyDescent="0.3">
      <c r="A66" s="147" t="s">
        <v>807</v>
      </c>
      <c r="B66" s="147" t="s">
        <v>2559</v>
      </c>
      <c r="C66" s="147" t="s">
        <v>807</v>
      </c>
      <c r="D66" s="148" t="s">
        <v>504</v>
      </c>
      <c r="E66" s="148" t="s">
        <v>499</v>
      </c>
      <c r="F66" s="148" t="s">
        <v>500</v>
      </c>
      <c r="G66" s="148" t="s">
        <v>806</v>
      </c>
      <c r="H66" s="148" t="s">
        <v>502</v>
      </c>
      <c r="I66" s="148" t="s">
        <v>501</v>
      </c>
      <c r="J66" s="148" t="s">
        <v>503</v>
      </c>
      <c r="K66" s="148">
        <v>0</v>
      </c>
      <c r="L66" s="148" t="s">
        <v>38</v>
      </c>
      <c r="M66" s="147" t="s">
        <v>520</v>
      </c>
      <c r="N66" s="147" t="s">
        <v>521</v>
      </c>
      <c r="O66" s="150">
        <v>1</v>
      </c>
      <c r="P66" s="150">
        <v>100</v>
      </c>
      <c r="Q66" s="147" t="s">
        <v>38</v>
      </c>
      <c r="R66" s="147" t="s">
        <v>2254</v>
      </c>
      <c r="S66" s="147" t="s">
        <v>2255</v>
      </c>
      <c r="T66" s="147" t="s">
        <v>2449</v>
      </c>
      <c r="U66" s="147"/>
      <c r="V66" s="147"/>
      <c r="W66" s="147"/>
      <c r="X66" s="147"/>
      <c r="Y66" s="147"/>
      <c r="Z66" s="147"/>
      <c r="AA66" s="243">
        <v>80</v>
      </c>
      <c r="AB66" s="243" t="s">
        <v>2847</v>
      </c>
      <c r="AC66" s="243" t="s">
        <v>2843</v>
      </c>
      <c r="AD66" s="150">
        <v>1171</v>
      </c>
      <c r="AE66" s="147" t="s">
        <v>2284</v>
      </c>
      <c r="AF66" s="147" t="s">
        <v>2276</v>
      </c>
      <c r="AG66" s="155">
        <v>42674</v>
      </c>
      <c r="AH66" s="155">
        <v>42716</v>
      </c>
      <c r="AI66" s="147">
        <v>15</v>
      </c>
      <c r="AJ66" s="147" t="s">
        <v>2258</v>
      </c>
      <c r="AK66" s="147" t="s">
        <v>970</v>
      </c>
      <c r="AL66" s="147" t="s">
        <v>2449</v>
      </c>
      <c r="AM66" s="150"/>
      <c r="AN66" s="153"/>
      <c r="AO66" s="153"/>
      <c r="AP66" s="150"/>
      <c r="AQ66" s="153"/>
      <c r="AR66" s="153"/>
      <c r="AS66" s="163"/>
      <c r="AT66" s="158" t="str">
        <f t="shared" si="0"/>
        <v>Actividad no ha iniciado</v>
      </c>
      <c r="AU66" s="147"/>
      <c r="AV66" s="147"/>
      <c r="AW66" s="142">
        <f t="shared" si="1"/>
        <v>42</v>
      </c>
      <c r="AX66" s="17" t="str">
        <f t="shared" si="2"/>
        <v>Actividad no ha iniciado</v>
      </c>
      <c r="AY66" s="223" t="str">
        <f t="shared" si="3"/>
        <v>Actividad no ha iniciado</v>
      </c>
    </row>
    <row r="67" spans="1:51" s="224" customFormat="1" ht="75" customHeight="1" thickTop="1" thickBot="1" x14ac:dyDescent="0.3">
      <c r="A67" s="147" t="s">
        <v>807</v>
      </c>
      <c r="B67" s="147" t="s">
        <v>2559</v>
      </c>
      <c r="C67" s="147" t="s">
        <v>807</v>
      </c>
      <c r="D67" s="148" t="s">
        <v>504</v>
      </c>
      <c r="E67" s="148" t="s">
        <v>499</v>
      </c>
      <c r="F67" s="148" t="s">
        <v>500</v>
      </c>
      <c r="G67" s="148" t="s">
        <v>806</v>
      </c>
      <c r="H67" s="148" t="s">
        <v>502</v>
      </c>
      <c r="I67" s="148" t="s">
        <v>505</v>
      </c>
      <c r="J67" s="148" t="s">
        <v>506</v>
      </c>
      <c r="K67" s="148">
        <v>0</v>
      </c>
      <c r="L67" s="148" t="s">
        <v>38</v>
      </c>
      <c r="M67" s="148" t="s">
        <v>509</v>
      </c>
      <c r="N67" s="147" t="s">
        <v>2285</v>
      </c>
      <c r="O67" s="150">
        <v>5</v>
      </c>
      <c r="P67" s="150">
        <v>30</v>
      </c>
      <c r="Q67" s="147" t="s">
        <v>41</v>
      </c>
      <c r="R67" s="147" t="s">
        <v>2194</v>
      </c>
      <c r="S67" s="147" t="s">
        <v>404</v>
      </c>
      <c r="T67" s="147" t="s">
        <v>2449</v>
      </c>
      <c r="U67" s="147"/>
      <c r="V67" s="147"/>
      <c r="W67" s="147"/>
      <c r="X67" s="147">
        <v>15</v>
      </c>
      <c r="Y67" s="147" t="s">
        <v>2286</v>
      </c>
      <c r="Z67" s="152" t="s">
        <v>2134</v>
      </c>
      <c r="AA67" s="243">
        <v>10</v>
      </c>
      <c r="AB67" s="243" t="s">
        <v>2848</v>
      </c>
      <c r="AC67" s="243" t="s">
        <v>2843</v>
      </c>
      <c r="AD67" s="150">
        <v>741</v>
      </c>
      <c r="AE67" s="147" t="s">
        <v>2287</v>
      </c>
      <c r="AF67" s="152" t="s">
        <v>47</v>
      </c>
      <c r="AG67" s="155">
        <v>42522</v>
      </c>
      <c r="AH67" s="155">
        <v>42551</v>
      </c>
      <c r="AI67" s="147">
        <v>30</v>
      </c>
      <c r="AJ67" s="147" t="s">
        <v>2246</v>
      </c>
      <c r="AK67" s="147" t="s">
        <v>1193</v>
      </c>
      <c r="AL67" s="147" t="s">
        <v>2449</v>
      </c>
      <c r="AM67" s="150"/>
      <c r="AN67" s="153"/>
      <c r="AO67" s="153"/>
      <c r="AP67" s="150" t="s">
        <v>1021</v>
      </c>
      <c r="AQ67" s="153" t="s">
        <v>2288</v>
      </c>
      <c r="AR67" s="153" t="s">
        <v>2279</v>
      </c>
      <c r="AS67" s="282"/>
      <c r="AT67" s="158">
        <f t="shared" si="0"/>
        <v>1</v>
      </c>
      <c r="AU67" s="281" t="s">
        <v>2690</v>
      </c>
      <c r="AV67" s="281"/>
      <c r="AW67" s="142">
        <f t="shared" si="1"/>
        <v>29</v>
      </c>
      <c r="AX67" s="17">
        <f t="shared" si="2"/>
        <v>29</v>
      </c>
      <c r="AY67" s="223">
        <f t="shared" si="3"/>
        <v>1</v>
      </c>
    </row>
    <row r="68" spans="1:51" s="224" customFormat="1" ht="75" customHeight="1" thickTop="1" thickBot="1" x14ac:dyDescent="0.3">
      <c r="A68" s="147" t="s">
        <v>807</v>
      </c>
      <c r="B68" s="147" t="s">
        <v>2559</v>
      </c>
      <c r="C68" s="147" t="s">
        <v>807</v>
      </c>
      <c r="D68" s="148" t="s">
        <v>504</v>
      </c>
      <c r="E68" s="148" t="s">
        <v>499</v>
      </c>
      <c r="F68" s="148" t="s">
        <v>500</v>
      </c>
      <c r="G68" s="148" t="s">
        <v>806</v>
      </c>
      <c r="H68" s="148" t="s">
        <v>502</v>
      </c>
      <c r="I68" s="148" t="s">
        <v>505</v>
      </c>
      <c r="J68" s="148" t="s">
        <v>506</v>
      </c>
      <c r="K68" s="148">
        <v>0</v>
      </c>
      <c r="L68" s="148" t="s">
        <v>38</v>
      </c>
      <c r="M68" s="147" t="s">
        <v>509</v>
      </c>
      <c r="N68" s="147" t="s">
        <v>2285</v>
      </c>
      <c r="O68" s="150">
        <v>5</v>
      </c>
      <c r="P68" s="150">
        <v>30</v>
      </c>
      <c r="Q68" s="147" t="s">
        <v>41</v>
      </c>
      <c r="R68" s="147" t="s">
        <v>2194</v>
      </c>
      <c r="S68" s="147" t="s">
        <v>404</v>
      </c>
      <c r="T68" s="147" t="s">
        <v>2449</v>
      </c>
      <c r="U68" s="147"/>
      <c r="V68" s="147"/>
      <c r="W68" s="147"/>
      <c r="X68" s="147"/>
      <c r="Y68" s="147"/>
      <c r="Z68" s="147"/>
      <c r="AA68" s="243">
        <v>10</v>
      </c>
      <c r="AB68" s="243" t="s">
        <v>2848</v>
      </c>
      <c r="AC68" s="243" t="s">
        <v>2843</v>
      </c>
      <c r="AD68" s="150">
        <v>742</v>
      </c>
      <c r="AE68" s="147" t="s">
        <v>2289</v>
      </c>
      <c r="AF68" s="152" t="s">
        <v>47</v>
      </c>
      <c r="AG68" s="155">
        <v>42552</v>
      </c>
      <c r="AH68" s="155">
        <v>42582</v>
      </c>
      <c r="AI68" s="147">
        <v>30</v>
      </c>
      <c r="AJ68" s="147" t="s">
        <v>2246</v>
      </c>
      <c r="AK68" s="147" t="s">
        <v>1193</v>
      </c>
      <c r="AL68" s="147" t="s">
        <v>2449</v>
      </c>
      <c r="AM68" s="150"/>
      <c r="AN68" s="153"/>
      <c r="AO68" s="153"/>
      <c r="AP68" s="150"/>
      <c r="AQ68" s="153"/>
      <c r="AR68" s="153"/>
      <c r="AS68" s="157">
        <v>30</v>
      </c>
      <c r="AT68" s="158">
        <f t="shared" si="0"/>
        <v>1</v>
      </c>
      <c r="AU68" s="159" t="s">
        <v>2864</v>
      </c>
      <c r="AV68" s="159" t="s">
        <v>2843</v>
      </c>
      <c r="AW68" s="142">
        <f t="shared" si="1"/>
        <v>30</v>
      </c>
      <c r="AX68" s="17">
        <f t="shared" si="2"/>
        <v>30</v>
      </c>
      <c r="AY68" s="223">
        <f t="shared" si="3"/>
        <v>1</v>
      </c>
    </row>
    <row r="69" spans="1:51" s="224" customFormat="1" ht="75" customHeight="1" thickTop="1" thickBot="1" x14ac:dyDescent="0.3">
      <c r="A69" s="147" t="s">
        <v>807</v>
      </c>
      <c r="B69" s="147" t="s">
        <v>2559</v>
      </c>
      <c r="C69" s="147" t="s">
        <v>807</v>
      </c>
      <c r="D69" s="148" t="s">
        <v>504</v>
      </c>
      <c r="E69" s="148" t="s">
        <v>499</v>
      </c>
      <c r="F69" s="148" t="s">
        <v>500</v>
      </c>
      <c r="G69" s="148" t="s">
        <v>806</v>
      </c>
      <c r="H69" s="148" t="s">
        <v>502</v>
      </c>
      <c r="I69" s="148" t="s">
        <v>505</v>
      </c>
      <c r="J69" s="148" t="s">
        <v>506</v>
      </c>
      <c r="K69" s="148">
        <v>0</v>
      </c>
      <c r="L69" s="148" t="s">
        <v>38</v>
      </c>
      <c r="M69" s="147" t="s">
        <v>509</v>
      </c>
      <c r="N69" s="147" t="s">
        <v>2285</v>
      </c>
      <c r="O69" s="150">
        <v>5</v>
      </c>
      <c r="P69" s="150">
        <v>30</v>
      </c>
      <c r="Q69" s="147" t="s">
        <v>41</v>
      </c>
      <c r="R69" s="147" t="s">
        <v>2194</v>
      </c>
      <c r="S69" s="147" t="s">
        <v>404</v>
      </c>
      <c r="T69" s="147" t="s">
        <v>2449</v>
      </c>
      <c r="U69" s="147"/>
      <c r="V69" s="147"/>
      <c r="W69" s="147"/>
      <c r="X69" s="147"/>
      <c r="Y69" s="147"/>
      <c r="Z69" s="147"/>
      <c r="AA69" s="243">
        <v>10</v>
      </c>
      <c r="AB69" s="243" t="s">
        <v>2848</v>
      </c>
      <c r="AC69" s="243" t="s">
        <v>2843</v>
      </c>
      <c r="AD69" s="150">
        <v>743</v>
      </c>
      <c r="AE69" s="147" t="s">
        <v>2290</v>
      </c>
      <c r="AF69" s="152" t="s">
        <v>47</v>
      </c>
      <c r="AG69" s="155">
        <v>42583</v>
      </c>
      <c r="AH69" s="155">
        <v>42716</v>
      </c>
      <c r="AI69" s="147">
        <v>40</v>
      </c>
      <c r="AJ69" s="147" t="s">
        <v>2246</v>
      </c>
      <c r="AK69" s="147" t="s">
        <v>1193</v>
      </c>
      <c r="AL69" s="147" t="s">
        <v>2449</v>
      </c>
      <c r="AM69" s="150"/>
      <c r="AN69" s="153"/>
      <c r="AO69" s="153"/>
      <c r="AP69" s="150"/>
      <c r="AQ69" s="153"/>
      <c r="AR69" s="153"/>
      <c r="AS69" s="157">
        <v>20</v>
      </c>
      <c r="AT69" s="158">
        <f t="shared" si="0"/>
        <v>0.45112781954887216</v>
      </c>
      <c r="AU69" s="159" t="s">
        <v>2865</v>
      </c>
      <c r="AV69" s="159" t="s">
        <v>2843</v>
      </c>
      <c r="AW69" s="142">
        <f t="shared" si="1"/>
        <v>133</v>
      </c>
      <c r="AX69" s="17">
        <f t="shared" si="2"/>
        <v>60</v>
      </c>
      <c r="AY69" s="223">
        <f t="shared" si="3"/>
        <v>0.45112781954887216</v>
      </c>
    </row>
    <row r="70" spans="1:51" s="224" customFormat="1" ht="75" customHeight="1" thickTop="1" thickBot="1" x14ac:dyDescent="0.3">
      <c r="A70" s="147" t="s">
        <v>32</v>
      </c>
      <c r="B70" s="147" t="s">
        <v>51</v>
      </c>
      <c r="C70" s="147" t="s">
        <v>32</v>
      </c>
      <c r="D70" s="148" t="s">
        <v>51</v>
      </c>
      <c r="E70" s="148" t="s">
        <v>11</v>
      </c>
      <c r="F70" s="148" t="s">
        <v>74</v>
      </c>
      <c r="G70" s="148" t="s">
        <v>20</v>
      </c>
      <c r="H70" s="148" t="s">
        <v>96</v>
      </c>
      <c r="I70" s="148" t="s">
        <v>21</v>
      </c>
      <c r="J70" s="148" t="s">
        <v>97</v>
      </c>
      <c r="K70" s="148">
        <v>4</v>
      </c>
      <c r="L70" s="148" t="s">
        <v>41</v>
      </c>
      <c r="M70" s="148" t="s">
        <v>86</v>
      </c>
      <c r="N70" s="148" t="s">
        <v>163</v>
      </c>
      <c r="O70" s="149">
        <v>4</v>
      </c>
      <c r="P70" s="149">
        <v>6</v>
      </c>
      <c r="Q70" s="147" t="s">
        <v>41</v>
      </c>
      <c r="R70" s="151" t="s">
        <v>1695</v>
      </c>
      <c r="S70" s="151" t="s">
        <v>142</v>
      </c>
      <c r="T70" s="151" t="s">
        <v>2449</v>
      </c>
      <c r="U70" s="151"/>
      <c r="V70" s="151"/>
      <c r="W70" s="151"/>
      <c r="X70" s="151">
        <v>2</v>
      </c>
      <c r="Y70" s="165" t="s">
        <v>2569</v>
      </c>
      <c r="Z70" s="152" t="s">
        <v>1697</v>
      </c>
      <c r="AA70" s="317" t="s">
        <v>2920</v>
      </c>
      <c r="AB70" s="317" t="s">
        <v>2921</v>
      </c>
      <c r="AC70" s="325" t="s">
        <v>2922</v>
      </c>
      <c r="AD70" s="150">
        <v>763</v>
      </c>
      <c r="AE70" s="152" t="s">
        <v>1698</v>
      </c>
      <c r="AF70" s="152" t="s">
        <v>47</v>
      </c>
      <c r="AG70" s="155">
        <v>42370</v>
      </c>
      <c r="AH70" s="155">
        <v>42716</v>
      </c>
      <c r="AI70" s="151">
        <v>25</v>
      </c>
      <c r="AJ70" s="151" t="s">
        <v>1699</v>
      </c>
      <c r="AK70" s="151" t="s">
        <v>142</v>
      </c>
      <c r="AL70" s="151" t="s">
        <v>2449</v>
      </c>
      <c r="AM70" s="149"/>
      <c r="AN70" s="165"/>
      <c r="AO70" s="165"/>
      <c r="AP70" s="149" t="s">
        <v>1355</v>
      </c>
      <c r="AQ70" s="165" t="s">
        <v>2569</v>
      </c>
      <c r="AR70" s="165" t="s">
        <v>1697</v>
      </c>
      <c r="AS70" s="316">
        <v>67</v>
      </c>
      <c r="AT70" s="158">
        <f t="shared" ref="AT70:AT131" si="4">+AY70</f>
        <v>0.78901734104046239</v>
      </c>
      <c r="AU70" s="322" t="s">
        <v>2973</v>
      </c>
      <c r="AV70" s="322" t="s">
        <v>2922</v>
      </c>
      <c r="AW70" s="142">
        <f t="shared" si="1"/>
        <v>346</v>
      </c>
      <c r="AX70" s="17">
        <f t="shared" si="2"/>
        <v>273</v>
      </c>
      <c r="AY70" s="223">
        <f t="shared" si="3"/>
        <v>0.78901734104046239</v>
      </c>
    </row>
    <row r="71" spans="1:51" s="224" customFormat="1" ht="105" customHeight="1" thickTop="1" thickBot="1" x14ac:dyDescent="0.3">
      <c r="A71" s="147" t="s">
        <v>32</v>
      </c>
      <c r="B71" s="147" t="s">
        <v>51</v>
      </c>
      <c r="C71" s="147" t="s">
        <v>32</v>
      </c>
      <c r="D71" s="148" t="s">
        <v>51</v>
      </c>
      <c r="E71" s="148" t="s">
        <v>11</v>
      </c>
      <c r="F71" s="148" t="s">
        <v>74</v>
      </c>
      <c r="G71" s="148" t="s">
        <v>20</v>
      </c>
      <c r="H71" s="148" t="s">
        <v>96</v>
      </c>
      <c r="I71" s="148" t="s">
        <v>21</v>
      </c>
      <c r="J71" s="148" t="s">
        <v>97</v>
      </c>
      <c r="K71" s="148">
        <v>4</v>
      </c>
      <c r="L71" s="148" t="s">
        <v>41</v>
      </c>
      <c r="M71" s="148" t="s">
        <v>86</v>
      </c>
      <c r="N71" s="148" t="s">
        <v>163</v>
      </c>
      <c r="O71" s="149">
        <v>4</v>
      </c>
      <c r="P71" s="149">
        <v>6</v>
      </c>
      <c r="Q71" s="147" t="s">
        <v>41</v>
      </c>
      <c r="R71" s="151" t="s">
        <v>1695</v>
      </c>
      <c r="S71" s="151" t="s">
        <v>142</v>
      </c>
      <c r="T71" s="151" t="s">
        <v>2449</v>
      </c>
      <c r="U71" s="151"/>
      <c r="V71" s="151"/>
      <c r="W71" s="151"/>
      <c r="X71" s="151"/>
      <c r="Y71" s="165"/>
      <c r="Z71" s="151"/>
      <c r="AA71" s="317" t="s">
        <v>2920</v>
      </c>
      <c r="AB71" s="317" t="s">
        <v>2921</v>
      </c>
      <c r="AC71" s="325" t="s">
        <v>2922</v>
      </c>
      <c r="AD71" s="150">
        <v>1153</v>
      </c>
      <c r="AE71" s="152" t="s">
        <v>1700</v>
      </c>
      <c r="AF71" s="152" t="s">
        <v>47</v>
      </c>
      <c r="AG71" s="155">
        <v>42401</v>
      </c>
      <c r="AH71" s="155">
        <v>42716</v>
      </c>
      <c r="AI71" s="151">
        <v>25</v>
      </c>
      <c r="AJ71" s="151" t="s">
        <v>1701</v>
      </c>
      <c r="AK71" s="151" t="s">
        <v>142</v>
      </c>
      <c r="AL71" s="151" t="s">
        <v>2449</v>
      </c>
      <c r="AM71" s="149"/>
      <c r="AN71" s="165"/>
      <c r="AO71" s="165"/>
      <c r="AP71" s="149"/>
      <c r="AQ71" s="165"/>
      <c r="AR71" s="165"/>
      <c r="AS71" s="316">
        <v>100</v>
      </c>
      <c r="AT71" s="158">
        <f t="shared" si="4"/>
        <v>0.7682539682539683</v>
      </c>
      <c r="AU71" s="322" t="s">
        <v>2974</v>
      </c>
      <c r="AV71" s="322" t="s">
        <v>2975</v>
      </c>
      <c r="AW71" s="142">
        <f t="shared" si="1"/>
        <v>315</v>
      </c>
      <c r="AX71" s="17">
        <f t="shared" si="2"/>
        <v>242</v>
      </c>
      <c r="AY71" s="223">
        <f t="shared" si="3"/>
        <v>0.7682539682539683</v>
      </c>
    </row>
    <row r="72" spans="1:51" s="224" customFormat="1" ht="75" customHeight="1" thickTop="1" thickBot="1" x14ac:dyDescent="0.3">
      <c r="A72" s="147" t="s">
        <v>32</v>
      </c>
      <c r="B72" s="147" t="s">
        <v>51</v>
      </c>
      <c r="C72" s="147" t="s">
        <v>32</v>
      </c>
      <c r="D72" s="148" t="s">
        <v>51</v>
      </c>
      <c r="E72" s="148" t="s">
        <v>11</v>
      </c>
      <c r="F72" s="148" t="s">
        <v>74</v>
      </c>
      <c r="G72" s="148" t="s">
        <v>20</v>
      </c>
      <c r="H72" s="148" t="s">
        <v>96</v>
      </c>
      <c r="I72" s="148" t="s">
        <v>21</v>
      </c>
      <c r="J72" s="148" t="s">
        <v>97</v>
      </c>
      <c r="K72" s="148">
        <v>4</v>
      </c>
      <c r="L72" s="148" t="s">
        <v>41</v>
      </c>
      <c r="M72" s="148" t="s">
        <v>86</v>
      </c>
      <c r="N72" s="148" t="s">
        <v>163</v>
      </c>
      <c r="O72" s="149">
        <v>4</v>
      </c>
      <c r="P72" s="149">
        <v>6</v>
      </c>
      <c r="Q72" s="147" t="s">
        <v>41</v>
      </c>
      <c r="R72" s="151" t="s">
        <v>1695</v>
      </c>
      <c r="S72" s="151" t="s">
        <v>142</v>
      </c>
      <c r="T72" s="151" t="s">
        <v>2449</v>
      </c>
      <c r="U72" s="151"/>
      <c r="V72" s="151"/>
      <c r="W72" s="151"/>
      <c r="X72" s="151"/>
      <c r="Y72" s="165" t="s">
        <v>1702</v>
      </c>
      <c r="Z72" s="151"/>
      <c r="AA72" s="317" t="s">
        <v>2920</v>
      </c>
      <c r="AB72" s="317" t="s">
        <v>2921</v>
      </c>
      <c r="AC72" s="325" t="s">
        <v>2922</v>
      </c>
      <c r="AD72" s="150">
        <v>1154</v>
      </c>
      <c r="AE72" s="152" t="s">
        <v>1703</v>
      </c>
      <c r="AF72" s="152" t="s">
        <v>47</v>
      </c>
      <c r="AG72" s="155">
        <v>42401</v>
      </c>
      <c r="AH72" s="155">
        <v>42716</v>
      </c>
      <c r="AI72" s="151">
        <v>25</v>
      </c>
      <c r="AJ72" s="151" t="s">
        <v>1701</v>
      </c>
      <c r="AK72" s="151" t="s">
        <v>142</v>
      </c>
      <c r="AL72" s="151" t="s">
        <v>2449</v>
      </c>
      <c r="AM72" s="149"/>
      <c r="AN72" s="165"/>
      <c r="AO72" s="165"/>
      <c r="AP72" s="149" t="s">
        <v>1704</v>
      </c>
      <c r="AQ72" s="165" t="s">
        <v>1705</v>
      </c>
      <c r="AR72" s="165" t="s">
        <v>1706</v>
      </c>
      <c r="AS72" s="316">
        <v>70</v>
      </c>
      <c r="AT72" s="158">
        <f t="shared" si="4"/>
        <v>0.7682539682539683</v>
      </c>
      <c r="AU72" s="322" t="s">
        <v>2976</v>
      </c>
      <c r="AV72" s="322" t="s">
        <v>2977</v>
      </c>
      <c r="AW72" s="142">
        <f t="shared" si="1"/>
        <v>315</v>
      </c>
      <c r="AX72" s="17">
        <f t="shared" si="2"/>
        <v>242</v>
      </c>
      <c r="AY72" s="223">
        <f t="shared" si="3"/>
        <v>0.7682539682539683</v>
      </c>
    </row>
    <row r="73" spans="1:51" s="224" customFormat="1" ht="36.75" customHeight="1" thickTop="1" thickBot="1" x14ac:dyDescent="0.3">
      <c r="A73" s="147" t="s">
        <v>32</v>
      </c>
      <c r="B73" s="147" t="s">
        <v>51</v>
      </c>
      <c r="C73" s="147" t="s">
        <v>32</v>
      </c>
      <c r="D73" s="148" t="s">
        <v>51</v>
      </c>
      <c r="E73" s="148" t="s">
        <v>11</v>
      </c>
      <c r="F73" s="148" t="s">
        <v>74</v>
      </c>
      <c r="G73" s="148" t="s">
        <v>20</v>
      </c>
      <c r="H73" s="148" t="s">
        <v>96</v>
      </c>
      <c r="I73" s="148" t="s">
        <v>21</v>
      </c>
      <c r="J73" s="148" t="s">
        <v>97</v>
      </c>
      <c r="K73" s="148">
        <v>4</v>
      </c>
      <c r="L73" s="148" t="s">
        <v>41</v>
      </c>
      <c r="M73" s="148" t="s">
        <v>86</v>
      </c>
      <c r="N73" s="148" t="s">
        <v>163</v>
      </c>
      <c r="O73" s="149">
        <v>4</v>
      </c>
      <c r="P73" s="149">
        <v>6</v>
      </c>
      <c r="Q73" s="151" t="s">
        <v>41</v>
      </c>
      <c r="R73" s="151" t="s">
        <v>1695</v>
      </c>
      <c r="S73" s="151" t="s">
        <v>142</v>
      </c>
      <c r="T73" s="151" t="s">
        <v>2449</v>
      </c>
      <c r="U73" s="151"/>
      <c r="V73" s="151"/>
      <c r="W73" s="151"/>
      <c r="X73" s="151"/>
      <c r="Y73" s="165"/>
      <c r="Z73" s="151"/>
      <c r="AA73" s="317" t="s">
        <v>2920</v>
      </c>
      <c r="AB73" s="317" t="s">
        <v>2921</v>
      </c>
      <c r="AC73" s="325" t="s">
        <v>2922</v>
      </c>
      <c r="AD73" s="150">
        <v>764</v>
      </c>
      <c r="AE73" s="152" t="s">
        <v>1707</v>
      </c>
      <c r="AF73" s="152" t="s">
        <v>47</v>
      </c>
      <c r="AG73" s="155">
        <v>42370</v>
      </c>
      <c r="AH73" s="155">
        <v>42716</v>
      </c>
      <c r="AI73" s="151">
        <v>25</v>
      </c>
      <c r="AJ73" s="151" t="s">
        <v>1708</v>
      </c>
      <c r="AK73" s="151" t="s">
        <v>142</v>
      </c>
      <c r="AL73" s="151" t="s">
        <v>2449</v>
      </c>
      <c r="AM73" s="149"/>
      <c r="AN73" s="165"/>
      <c r="AO73" s="165"/>
      <c r="AP73" s="149" t="s">
        <v>1355</v>
      </c>
      <c r="AQ73" s="165" t="s">
        <v>1696</v>
      </c>
      <c r="AR73" s="165" t="s">
        <v>1709</v>
      </c>
      <c r="AS73" s="316">
        <v>67</v>
      </c>
      <c r="AT73" s="158">
        <f t="shared" si="4"/>
        <v>0.78901734104046239</v>
      </c>
      <c r="AU73" s="322" t="s">
        <v>2973</v>
      </c>
      <c r="AV73" s="322" t="s">
        <v>2978</v>
      </c>
      <c r="AW73" s="142">
        <f t="shared" ref="AW73:AW136" si="5">+AH73-AG73</f>
        <v>346</v>
      </c>
      <c r="AX73" s="17">
        <f t="shared" ref="AX73:AX136" si="6">IF($AX$6-AG73&gt;AW73,AW73,IF($AX$6-AG73&lt;=0,"Actividad no ha iniciado",$AX$6-AG73))</f>
        <v>273</v>
      </c>
      <c r="AY73" s="223">
        <f t="shared" ref="AY73:AY136" si="7">IF(AX73="Actividad no ha iniciado","Actividad no ha iniciado",IF(AL73="Inactivo","Actividad inactiva",AX73/AW73))</f>
        <v>0.78901734104046239</v>
      </c>
    </row>
    <row r="74" spans="1:51" s="224" customFormat="1" ht="75" customHeight="1" thickTop="1" thickBot="1" x14ac:dyDescent="0.3">
      <c r="A74" s="147" t="s">
        <v>32</v>
      </c>
      <c r="B74" s="147" t="s">
        <v>51</v>
      </c>
      <c r="C74" s="147" t="s">
        <v>32</v>
      </c>
      <c r="D74" s="148" t="s">
        <v>51</v>
      </c>
      <c r="E74" s="148" t="s">
        <v>416</v>
      </c>
      <c r="F74" s="148" t="s">
        <v>418</v>
      </c>
      <c r="G74" s="148" t="s">
        <v>804</v>
      </c>
      <c r="H74" s="148" t="s">
        <v>489</v>
      </c>
      <c r="I74" s="148" t="s">
        <v>488</v>
      </c>
      <c r="J74" s="148" t="s">
        <v>490</v>
      </c>
      <c r="K74" s="148">
        <v>50</v>
      </c>
      <c r="L74" s="148" t="s">
        <v>38</v>
      </c>
      <c r="M74" s="148" t="s">
        <v>491</v>
      </c>
      <c r="N74" s="148" t="s">
        <v>492</v>
      </c>
      <c r="O74" s="149">
        <v>3</v>
      </c>
      <c r="P74" s="149">
        <v>10</v>
      </c>
      <c r="Q74" s="147" t="s">
        <v>41</v>
      </c>
      <c r="R74" s="151" t="s">
        <v>1710</v>
      </c>
      <c r="S74" s="151" t="s">
        <v>142</v>
      </c>
      <c r="T74" s="151" t="s">
        <v>2449</v>
      </c>
      <c r="U74" s="151"/>
      <c r="V74" s="151"/>
      <c r="W74" s="151"/>
      <c r="X74" s="151">
        <v>8</v>
      </c>
      <c r="Y74" s="165" t="s">
        <v>1711</v>
      </c>
      <c r="Z74" s="152" t="s">
        <v>1712</v>
      </c>
      <c r="AA74" s="317" t="s">
        <v>1093</v>
      </c>
      <c r="AB74" s="317" t="s">
        <v>2923</v>
      </c>
      <c r="AC74" s="325" t="s">
        <v>1712</v>
      </c>
      <c r="AD74" s="150">
        <v>765</v>
      </c>
      <c r="AE74" s="152" t="s">
        <v>1713</v>
      </c>
      <c r="AF74" s="152" t="s">
        <v>70</v>
      </c>
      <c r="AG74" s="155">
        <v>42536</v>
      </c>
      <c r="AH74" s="155">
        <v>42716</v>
      </c>
      <c r="AI74" s="151">
        <v>20</v>
      </c>
      <c r="AJ74" s="151" t="s">
        <v>1714</v>
      </c>
      <c r="AK74" s="151" t="s">
        <v>142</v>
      </c>
      <c r="AL74" s="151" t="s">
        <v>2449</v>
      </c>
      <c r="AM74" s="150"/>
      <c r="AN74" s="153"/>
      <c r="AO74" s="153"/>
      <c r="AP74" s="150" t="s">
        <v>982</v>
      </c>
      <c r="AQ74" s="153" t="s">
        <v>1715</v>
      </c>
      <c r="AR74" s="153" t="s">
        <v>1716</v>
      </c>
      <c r="AS74" s="316">
        <v>50</v>
      </c>
      <c r="AT74" s="158">
        <f t="shared" si="4"/>
        <v>0.59444444444444444</v>
      </c>
      <c r="AU74" s="322" t="s">
        <v>2979</v>
      </c>
      <c r="AV74" s="322" t="s">
        <v>2980</v>
      </c>
      <c r="AW74" s="142">
        <f t="shared" si="5"/>
        <v>180</v>
      </c>
      <c r="AX74" s="17">
        <f t="shared" si="6"/>
        <v>107</v>
      </c>
      <c r="AY74" s="223">
        <f t="shared" si="7"/>
        <v>0.59444444444444444</v>
      </c>
    </row>
    <row r="75" spans="1:51" s="224" customFormat="1" ht="39" customHeight="1" thickTop="1" thickBot="1" x14ac:dyDescent="0.3">
      <c r="A75" s="147" t="s">
        <v>32</v>
      </c>
      <c r="B75" s="147" t="s">
        <v>51</v>
      </c>
      <c r="C75" s="147" t="s">
        <v>32</v>
      </c>
      <c r="D75" s="148" t="s">
        <v>51</v>
      </c>
      <c r="E75" s="148" t="s">
        <v>416</v>
      </c>
      <c r="F75" s="148" t="s">
        <v>418</v>
      </c>
      <c r="G75" s="148" t="s">
        <v>804</v>
      </c>
      <c r="H75" s="148" t="s">
        <v>489</v>
      </c>
      <c r="I75" s="148" t="s">
        <v>488</v>
      </c>
      <c r="J75" s="148" t="s">
        <v>490</v>
      </c>
      <c r="K75" s="148">
        <v>50</v>
      </c>
      <c r="L75" s="148" t="s">
        <v>38</v>
      </c>
      <c r="M75" s="148" t="s">
        <v>491</v>
      </c>
      <c r="N75" s="148" t="s">
        <v>492</v>
      </c>
      <c r="O75" s="149">
        <v>3</v>
      </c>
      <c r="P75" s="149">
        <v>10</v>
      </c>
      <c r="Q75" s="151" t="s">
        <v>41</v>
      </c>
      <c r="R75" s="151" t="s">
        <v>1710</v>
      </c>
      <c r="S75" s="151" t="s">
        <v>142</v>
      </c>
      <c r="T75" s="151" t="s">
        <v>2449</v>
      </c>
      <c r="U75" s="151"/>
      <c r="V75" s="151"/>
      <c r="W75" s="151"/>
      <c r="X75" s="151"/>
      <c r="Y75" s="165"/>
      <c r="Z75" s="151"/>
      <c r="AA75" s="317" t="s">
        <v>1093</v>
      </c>
      <c r="AB75" s="317" t="s">
        <v>2923</v>
      </c>
      <c r="AC75" s="325" t="s">
        <v>1712</v>
      </c>
      <c r="AD75" s="150">
        <v>766</v>
      </c>
      <c r="AE75" s="152" t="s">
        <v>1717</v>
      </c>
      <c r="AF75" s="152" t="s">
        <v>47</v>
      </c>
      <c r="AG75" s="155">
        <v>42401</v>
      </c>
      <c r="AH75" s="155">
        <v>42716</v>
      </c>
      <c r="AI75" s="151">
        <v>20</v>
      </c>
      <c r="AJ75" s="151" t="s">
        <v>1714</v>
      </c>
      <c r="AK75" s="152" t="s">
        <v>104</v>
      </c>
      <c r="AL75" s="151" t="s">
        <v>2449</v>
      </c>
      <c r="AM75" s="149"/>
      <c r="AN75" s="165"/>
      <c r="AO75" s="165"/>
      <c r="AP75" s="149" t="s">
        <v>1580</v>
      </c>
      <c r="AQ75" s="165" t="s">
        <v>1718</v>
      </c>
      <c r="AR75" s="165" t="s">
        <v>1712</v>
      </c>
      <c r="AS75" s="316">
        <v>100</v>
      </c>
      <c r="AT75" s="158">
        <f t="shared" si="4"/>
        <v>0.7682539682539683</v>
      </c>
      <c r="AU75" s="322" t="s">
        <v>2981</v>
      </c>
      <c r="AV75" s="322" t="s">
        <v>1712</v>
      </c>
      <c r="AW75" s="142">
        <f t="shared" si="5"/>
        <v>315</v>
      </c>
      <c r="AX75" s="17">
        <f t="shared" si="6"/>
        <v>242</v>
      </c>
      <c r="AY75" s="223">
        <f t="shared" si="7"/>
        <v>0.7682539682539683</v>
      </c>
    </row>
    <row r="76" spans="1:51" s="224" customFormat="1" ht="68.25" customHeight="1" thickTop="1" thickBot="1" x14ac:dyDescent="0.3">
      <c r="A76" s="147" t="s">
        <v>32</v>
      </c>
      <c r="B76" s="147" t="s">
        <v>51</v>
      </c>
      <c r="C76" s="147" t="s">
        <v>32</v>
      </c>
      <c r="D76" s="148" t="s">
        <v>51</v>
      </c>
      <c r="E76" s="148" t="s">
        <v>416</v>
      </c>
      <c r="F76" s="148" t="s">
        <v>418</v>
      </c>
      <c r="G76" s="148" t="s">
        <v>804</v>
      </c>
      <c r="H76" s="148" t="s">
        <v>489</v>
      </c>
      <c r="I76" s="148" t="s">
        <v>488</v>
      </c>
      <c r="J76" s="148" t="s">
        <v>490</v>
      </c>
      <c r="K76" s="148">
        <v>50</v>
      </c>
      <c r="L76" s="148" t="s">
        <v>38</v>
      </c>
      <c r="M76" s="148" t="s">
        <v>491</v>
      </c>
      <c r="N76" s="148" t="s">
        <v>492</v>
      </c>
      <c r="O76" s="149">
        <v>3</v>
      </c>
      <c r="P76" s="149">
        <v>10</v>
      </c>
      <c r="Q76" s="151" t="s">
        <v>41</v>
      </c>
      <c r="R76" s="151" t="s">
        <v>1710</v>
      </c>
      <c r="S76" s="151" t="s">
        <v>142</v>
      </c>
      <c r="T76" s="151" t="s">
        <v>2449</v>
      </c>
      <c r="U76" s="151"/>
      <c r="V76" s="151"/>
      <c r="W76" s="151"/>
      <c r="X76" s="151"/>
      <c r="Y76" s="165" t="s">
        <v>1719</v>
      </c>
      <c r="Z76" s="151"/>
      <c r="AA76" s="317" t="s">
        <v>1093</v>
      </c>
      <c r="AB76" s="317" t="s">
        <v>2923</v>
      </c>
      <c r="AC76" s="325" t="s">
        <v>1712</v>
      </c>
      <c r="AD76" s="150">
        <v>767</v>
      </c>
      <c r="AE76" s="152" t="s">
        <v>1720</v>
      </c>
      <c r="AF76" s="152" t="s">
        <v>47</v>
      </c>
      <c r="AG76" s="155">
        <v>42401</v>
      </c>
      <c r="AH76" s="155">
        <v>42716</v>
      </c>
      <c r="AI76" s="151">
        <v>20</v>
      </c>
      <c r="AJ76" s="151" t="s">
        <v>1721</v>
      </c>
      <c r="AK76" s="151" t="s">
        <v>142</v>
      </c>
      <c r="AL76" s="151" t="s">
        <v>2449</v>
      </c>
      <c r="AM76" s="149"/>
      <c r="AN76" s="165"/>
      <c r="AO76" s="165"/>
      <c r="AP76" s="149" t="s">
        <v>1043</v>
      </c>
      <c r="AQ76" s="165" t="s">
        <v>1722</v>
      </c>
      <c r="AR76" s="165" t="s">
        <v>1723</v>
      </c>
      <c r="AS76" s="320">
        <v>100</v>
      </c>
      <c r="AT76" s="158">
        <f t="shared" si="4"/>
        <v>0.7682539682539683</v>
      </c>
      <c r="AU76" s="322" t="s">
        <v>1722</v>
      </c>
      <c r="AV76" s="322" t="s">
        <v>1723</v>
      </c>
      <c r="AW76" s="142">
        <f t="shared" si="5"/>
        <v>315</v>
      </c>
      <c r="AX76" s="17">
        <f t="shared" si="6"/>
        <v>242</v>
      </c>
      <c r="AY76" s="223">
        <f t="shared" si="7"/>
        <v>0.7682539682539683</v>
      </c>
    </row>
    <row r="77" spans="1:51" s="224" customFormat="1" ht="75" customHeight="1" thickTop="1" thickBot="1" x14ac:dyDescent="0.3">
      <c r="A77" s="147" t="s">
        <v>32</v>
      </c>
      <c r="B77" s="147" t="s">
        <v>51</v>
      </c>
      <c r="C77" s="147" t="s">
        <v>32</v>
      </c>
      <c r="D77" s="148" t="s">
        <v>51</v>
      </c>
      <c r="E77" s="148" t="s">
        <v>416</v>
      </c>
      <c r="F77" s="148" t="s">
        <v>418</v>
      </c>
      <c r="G77" s="148" t="s">
        <v>804</v>
      </c>
      <c r="H77" s="148" t="s">
        <v>489</v>
      </c>
      <c r="I77" s="148" t="s">
        <v>488</v>
      </c>
      <c r="J77" s="148" t="s">
        <v>490</v>
      </c>
      <c r="K77" s="148">
        <v>50</v>
      </c>
      <c r="L77" s="148" t="s">
        <v>38</v>
      </c>
      <c r="M77" s="148" t="s">
        <v>491</v>
      </c>
      <c r="N77" s="148" t="s">
        <v>492</v>
      </c>
      <c r="O77" s="149">
        <v>3</v>
      </c>
      <c r="P77" s="149">
        <v>10</v>
      </c>
      <c r="Q77" s="151" t="s">
        <v>41</v>
      </c>
      <c r="R77" s="151" t="s">
        <v>1710</v>
      </c>
      <c r="S77" s="151" t="s">
        <v>142</v>
      </c>
      <c r="T77" s="151" t="s">
        <v>2449</v>
      </c>
      <c r="U77" s="151"/>
      <c r="V77" s="151"/>
      <c r="W77" s="151"/>
      <c r="X77" s="151"/>
      <c r="Y77" s="165"/>
      <c r="Z77" s="151"/>
      <c r="AA77" s="317" t="s">
        <v>1093</v>
      </c>
      <c r="AB77" s="317" t="s">
        <v>2923</v>
      </c>
      <c r="AC77" s="325" t="s">
        <v>1712</v>
      </c>
      <c r="AD77" s="150">
        <v>768</v>
      </c>
      <c r="AE77" s="152" t="s">
        <v>1724</v>
      </c>
      <c r="AF77" s="152" t="s">
        <v>47</v>
      </c>
      <c r="AG77" s="166">
        <v>42430</v>
      </c>
      <c r="AH77" s="155">
        <v>42716</v>
      </c>
      <c r="AI77" s="151">
        <v>20</v>
      </c>
      <c r="AJ77" s="151" t="s">
        <v>1725</v>
      </c>
      <c r="AK77" s="152" t="s">
        <v>104</v>
      </c>
      <c r="AL77" s="151" t="s">
        <v>2449</v>
      </c>
      <c r="AM77" s="149"/>
      <c r="AN77" s="165"/>
      <c r="AO77" s="165"/>
      <c r="AP77" s="149" t="s">
        <v>982</v>
      </c>
      <c r="AQ77" s="165" t="s">
        <v>1726</v>
      </c>
      <c r="AR77" s="165" t="s">
        <v>1727</v>
      </c>
      <c r="AS77" s="316">
        <v>83</v>
      </c>
      <c r="AT77" s="158">
        <f t="shared" si="4"/>
        <v>0.74475524475524479</v>
      </c>
      <c r="AU77" s="322" t="s">
        <v>2982</v>
      </c>
      <c r="AV77" s="322" t="s">
        <v>1727</v>
      </c>
      <c r="AW77" s="142">
        <f t="shared" si="5"/>
        <v>286</v>
      </c>
      <c r="AX77" s="17">
        <f t="shared" si="6"/>
        <v>213</v>
      </c>
      <c r="AY77" s="223">
        <f t="shared" si="7"/>
        <v>0.74475524475524479</v>
      </c>
    </row>
    <row r="78" spans="1:51" s="224" customFormat="1" ht="75" customHeight="1" thickTop="1" thickBot="1" x14ac:dyDescent="0.3">
      <c r="A78" s="147" t="s">
        <v>32</v>
      </c>
      <c r="B78" s="147" t="s">
        <v>51</v>
      </c>
      <c r="C78" s="147" t="s">
        <v>32</v>
      </c>
      <c r="D78" s="148" t="s">
        <v>51</v>
      </c>
      <c r="E78" s="148" t="s">
        <v>416</v>
      </c>
      <c r="F78" s="148" t="s">
        <v>418</v>
      </c>
      <c r="G78" s="148" t="s">
        <v>804</v>
      </c>
      <c r="H78" s="148" t="s">
        <v>489</v>
      </c>
      <c r="I78" s="148" t="s">
        <v>488</v>
      </c>
      <c r="J78" s="148" t="s">
        <v>490</v>
      </c>
      <c r="K78" s="148">
        <v>50</v>
      </c>
      <c r="L78" s="148" t="s">
        <v>38</v>
      </c>
      <c r="M78" s="148" t="s">
        <v>491</v>
      </c>
      <c r="N78" s="148" t="s">
        <v>492</v>
      </c>
      <c r="O78" s="149">
        <v>3</v>
      </c>
      <c r="P78" s="149">
        <v>10</v>
      </c>
      <c r="Q78" s="151" t="s">
        <v>41</v>
      </c>
      <c r="R78" s="151" t="s">
        <v>1710</v>
      </c>
      <c r="S78" s="151" t="s">
        <v>142</v>
      </c>
      <c r="T78" s="151" t="s">
        <v>2449</v>
      </c>
      <c r="U78" s="151"/>
      <c r="V78" s="151"/>
      <c r="W78" s="151"/>
      <c r="X78" s="151"/>
      <c r="Y78" s="165"/>
      <c r="Z78" s="151"/>
      <c r="AA78" s="317" t="s">
        <v>1093</v>
      </c>
      <c r="AB78" s="317" t="s">
        <v>2923</v>
      </c>
      <c r="AC78" s="325" t="s">
        <v>1712</v>
      </c>
      <c r="AD78" s="150">
        <v>769</v>
      </c>
      <c r="AE78" s="152" t="s">
        <v>1728</v>
      </c>
      <c r="AF78" s="152" t="s">
        <v>70</v>
      </c>
      <c r="AG78" s="155">
        <v>42401</v>
      </c>
      <c r="AH78" s="155">
        <v>42716</v>
      </c>
      <c r="AI78" s="151">
        <v>20</v>
      </c>
      <c r="AJ78" s="151" t="s">
        <v>1729</v>
      </c>
      <c r="AK78" s="152" t="s">
        <v>104</v>
      </c>
      <c r="AL78" s="151" t="s">
        <v>2449</v>
      </c>
      <c r="AM78" s="150"/>
      <c r="AN78" s="153"/>
      <c r="AO78" s="153"/>
      <c r="AP78" s="150" t="s">
        <v>1103</v>
      </c>
      <c r="AQ78" s="153" t="s">
        <v>1730</v>
      </c>
      <c r="AR78" s="153"/>
      <c r="AS78" s="316">
        <v>80</v>
      </c>
      <c r="AT78" s="158">
        <f t="shared" si="4"/>
        <v>0.7682539682539683</v>
      </c>
      <c r="AU78" s="322" t="s">
        <v>2983</v>
      </c>
      <c r="AV78" s="322" t="s">
        <v>2984</v>
      </c>
      <c r="AW78" s="142">
        <f t="shared" si="5"/>
        <v>315</v>
      </c>
      <c r="AX78" s="17">
        <f t="shared" si="6"/>
        <v>242</v>
      </c>
      <c r="AY78" s="223">
        <f t="shared" si="7"/>
        <v>0.7682539682539683</v>
      </c>
    </row>
    <row r="79" spans="1:51" s="224" customFormat="1" ht="75" customHeight="1" thickTop="1" thickBot="1" x14ac:dyDescent="0.3">
      <c r="A79" s="147" t="s">
        <v>32</v>
      </c>
      <c r="B79" s="147" t="s">
        <v>51</v>
      </c>
      <c r="C79" s="147" t="s">
        <v>32</v>
      </c>
      <c r="D79" s="148" t="s">
        <v>51</v>
      </c>
      <c r="E79" s="148" t="s">
        <v>416</v>
      </c>
      <c r="F79" s="148" t="s">
        <v>418</v>
      </c>
      <c r="G79" s="148" t="s">
        <v>542</v>
      </c>
      <c r="H79" s="148" t="s">
        <v>421</v>
      </c>
      <c r="I79" s="148" t="s">
        <v>420</v>
      </c>
      <c r="J79" s="148" t="s">
        <v>422</v>
      </c>
      <c r="K79" s="148">
        <v>1387</v>
      </c>
      <c r="L79" s="148" t="s">
        <v>41</v>
      </c>
      <c r="M79" s="148" t="s">
        <v>433</v>
      </c>
      <c r="N79" s="148" t="s">
        <v>434</v>
      </c>
      <c r="O79" s="149">
        <v>4</v>
      </c>
      <c r="P79" s="149">
        <v>4</v>
      </c>
      <c r="Q79" s="147" t="s">
        <v>41</v>
      </c>
      <c r="R79" s="151" t="s">
        <v>1731</v>
      </c>
      <c r="S79" s="151" t="s">
        <v>404</v>
      </c>
      <c r="T79" s="151" t="s">
        <v>2449</v>
      </c>
      <c r="U79" s="151"/>
      <c r="V79" s="151"/>
      <c r="W79" s="151"/>
      <c r="X79" s="151">
        <v>1</v>
      </c>
      <c r="Y79" s="165" t="s">
        <v>1732</v>
      </c>
      <c r="Z79" s="152" t="s">
        <v>1733</v>
      </c>
      <c r="AA79" s="317" t="s">
        <v>2924</v>
      </c>
      <c r="AB79" s="317" t="s">
        <v>2925</v>
      </c>
      <c r="AC79" s="326" t="s">
        <v>1733</v>
      </c>
      <c r="AD79" s="150">
        <v>770</v>
      </c>
      <c r="AE79" s="147" t="s">
        <v>1734</v>
      </c>
      <c r="AF79" s="152" t="s">
        <v>47</v>
      </c>
      <c r="AG79" s="155">
        <v>42371</v>
      </c>
      <c r="AH79" s="155">
        <v>42716</v>
      </c>
      <c r="AI79" s="151">
        <v>20</v>
      </c>
      <c r="AJ79" s="151" t="s">
        <v>1735</v>
      </c>
      <c r="AK79" s="151" t="s">
        <v>404</v>
      </c>
      <c r="AL79" s="151" t="s">
        <v>2449</v>
      </c>
      <c r="AM79" s="149"/>
      <c r="AN79" s="165"/>
      <c r="AO79" s="165"/>
      <c r="AP79" s="149" t="s">
        <v>1015</v>
      </c>
      <c r="AQ79" s="167" t="s">
        <v>1736</v>
      </c>
      <c r="AR79" s="165" t="s">
        <v>1737</v>
      </c>
      <c r="AS79" s="316">
        <v>75</v>
      </c>
      <c r="AT79" s="158">
        <f t="shared" si="4"/>
        <v>0.78840579710144931</v>
      </c>
      <c r="AU79" s="322" t="s">
        <v>2985</v>
      </c>
      <c r="AV79" s="322" t="s">
        <v>1737</v>
      </c>
      <c r="AW79" s="142">
        <f t="shared" si="5"/>
        <v>345</v>
      </c>
      <c r="AX79" s="17">
        <f t="shared" si="6"/>
        <v>272</v>
      </c>
      <c r="AY79" s="223">
        <f t="shared" si="7"/>
        <v>0.78840579710144931</v>
      </c>
    </row>
    <row r="80" spans="1:51" s="224" customFormat="1" ht="75" customHeight="1" thickTop="1" thickBot="1" x14ac:dyDescent="0.3">
      <c r="A80" s="147" t="s">
        <v>32</v>
      </c>
      <c r="B80" s="147" t="s">
        <v>51</v>
      </c>
      <c r="C80" s="147" t="s">
        <v>32</v>
      </c>
      <c r="D80" s="148" t="s">
        <v>51</v>
      </c>
      <c r="E80" s="148" t="s">
        <v>416</v>
      </c>
      <c r="F80" s="148" t="s">
        <v>418</v>
      </c>
      <c r="G80" s="148" t="s">
        <v>542</v>
      </c>
      <c r="H80" s="148" t="s">
        <v>421</v>
      </c>
      <c r="I80" s="148" t="s">
        <v>420</v>
      </c>
      <c r="J80" s="148" t="s">
        <v>422</v>
      </c>
      <c r="K80" s="148">
        <v>1387</v>
      </c>
      <c r="L80" s="148" t="s">
        <v>41</v>
      </c>
      <c r="M80" s="148" t="s">
        <v>433</v>
      </c>
      <c r="N80" s="148" t="s">
        <v>434</v>
      </c>
      <c r="O80" s="149">
        <v>4</v>
      </c>
      <c r="P80" s="149">
        <v>4</v>
      </c>
      <c r="Q80" s="151" t="s">
        <v>41</v>
      </c>
      <c r="R80" s="151" t="s">
        <v>1731</v>
      </c>
      <c r="S80" s="151" t="s">
        <v>404</v>
      </c>
      <c r="T80" s="151" t="s">
        <v>2449</v>
      </c>
      <c r="U80" s="151"/>
      <c r="V80" s="151"/>
      <c r="W80" s="151"/>
      <c r="X80" s="151"/>
      <c r="Y80" s="165"/>
      <c r="Z80" s="151"/>
      <c r="AA80" s="317" t="s">
        <v>2924</v>
      </c>
      <c r="AB80" s="317" t="s">
        <v>2925</v>
      </c>
      <c r="AC80" s="326" t="s">
        <v>1733</v>
      </c>
      <c r="AD80" s="150">
        <v>771</v>
      </c>
      <c r="AE80" s="147" t="s">
        <v>1738</v>
      </c>
      <c r="AF80" s="152" t="s">
        <v>47</v>
      </c>
      <c r="AG80" s="155">
        <v>42371</v>
      </c>
      <c r="AH80" s="155">
        <v>42716</v>
      </c>
      <c r="AI80" s="151">
        <v>80</v>
      </c>
      <c r="AJ80" s="151" t="s">
        <v>1735</v>
      </c>
      <c r="AK80" s="151" t="s">
        <v>404</v>
      </c>
      <c r="AL80" s="151" t="s">
        <v>2449</v>
      </c>
      <c r="AM80" s="149"/>
      <c r="AN80" s="165"/>
      <c r="AO80" s="165"/>
      <c r="AP80" s="149" t="s">
        <v>1015</v>
      </c>
      <c r="AQ80" s="165" t="s">
        <v>1732</v>
      </c>
      <c r="AR80" s="165" t="s">
        <v>1733</v>
      </c>
      <c r="AS80" s="316">
        <v>50</v>
      </c>
      <c r="AT80" s="158">
        <f t="shared" si="4"/>
        <v>0.78840579710144931</v>
      </c>
      <c r="AU80" s="322" t="s">
        <v>2986</v>
      </c>
      <c r="AV80" s="322" t="s">
        <v>2987</v>
      </c>
      <c r="AW80" s="142">
        <f t="shared" si="5"/>
        <v>345</v>
      </c>
      <c r="AX80" s="17">
        <f t="shared" si="6"/>
        <v>272</v>
      </c>
      <c r="AY80" s="223">
        <f t="shared" si="7"/>
        <v>0.78840579710144931</v>
      </c>
    </row>
    <row r="81" spans="1:51" s="224" customFormat="1" ht="135" customHeight="1" thickTop="1" thickBot="1" x14ac:dyDescent="0.3">
      <c r="A81" s="147" t="s">
        <v>32</v>
      </c>
      <c r="B81" s="147" t="s">
        <v>51</v>
      </c>
      <c r="C81" s="147" t="s">
        <v>32</v>
      </c>
      <c r="D81" s="148" t="s">
        <v>51</v>
      </c>
      <c r="E81" s="148" t="s">
        <v>416</v>
      </c>
      <c r="F81" s="148" t="s">
        <v>418</v>
      </c>
      <c r="G81" s="148" t="s">
        <v>542</v>
      </c>
      <c r="H81" s="148" t="s">
        <v>421</v>
      </c>
      <c r="I81" s="148" t="s">
        <v>429</v>
      </c>
      <c r="J81" s="148" t="s">
        <v>2565</v>
      </c>
      <c r="K81" s="148">
        <v>4</v>
      </c>
      <c r="L81" s="148" t="s">
        <v>41</v>
      </c>
      <c r="M81" s="148" t="s">
        <v>442</v>
      </c>
      <c r="N81" s="148" t="s">
        <v>443</v>
      </c>
      <c r="O81" s="149">
        <v>4</v>
      </c>
      <c r="P81" s="149">
        <v>4</v>
      </c>
      <c r="Q81" s="147" t="s">
        <v>2557</v>
      </c>
      <c r="R81" s="151" t="s">
        <v>1731</v>
      </c>
      <c r="S81" s="151" t="s">
        <v>404</v>
      </c>
      <c r="T81" s="151" t="s">
        <v>2449</v>
      </c>
      <c r="U81" s="151"/>
      <c r="V81" s="151"/>
      <c r="W81" s="151"/>
      <c r="X81" s="151">
        <v>1</v>
      </c>
      <c r="Y81" s="165" t="s">
        <v>1739</v>
      </c>
      <c r="Z81" s="151"/>
      <c r="AA81" s="317" t="s">
        <v>2924</v>
      </c>
      <c r="AB81" s="327" t="s">
        <v>2926</v>
      </c>
      <c r="AC81" s="326" t="s">
        <v>2927</v>
      </c>
      <c r="AD81" s="150">
        <v>772</v>
      </c>
      <c r="AE81" s="147" t="s">
        <v>1740</v>
      </c>
      <c r="AF81" s="152" t="s">
        <v>47</v>
      </c>
      <c r="AG81" s="155">
        <v>42371</v>
      </c>
      <c r="AH81" s="155">
        <v>42716</v>
      </c>
      <c r="AI81" s="148">
        <v>20</v>
      </c>
      <c r="AJ81" s="151" t="s">
        <v>1735</v>
      </c>
      <c r="AK81" s="151" t="s">
        <v>404</v>
      </c>
      <c r="AL81" s="151" t="s">
        <v>2449</v>
      </c>
      <c r="AM81" s="149"/>
      <c r="AN81" s="165"/>
      <c r="AO81" s="165"/>
      <c r="AP81" s="149" t="s">
        <v>1015</v>
      </c>
      <c r="AQ81" s="165" t="s">
        <v>1741</v>
      </c>
      <c r="AR81" s="165" t="s">
        <v>1742</v>
      </c>
      <c r="AS81" s="316">
        <v>75</v>
      </c>
      <c r="AT81" s="158">
        <f t="shared" si="4"/>
        <v>0.78840579710144931</v>
      </c>
      <c r="AU81" s="322" t="s">
        <v>2988</v>
      </c>
      <c r="AV81" s="322" t="s">
        <v>2989</v>
      </c>
      <c r="AW81" s="142">
        <f t="shared" si="5"/>
        <v>345</v>
      </c>
      <c r="AX81" s="17">
        <f t="shared" si="6"/>
        <v>272</v>
      </c>
      <c r="AY81" s="223">
        <f t="shared" si="7"/>
        <v>0.78840579710144931</v>
      </c>
    </row>
    <row r="82" spans="1:51" s="224" customFormat="1" ht="409.6" thickTop="1" thickBot="1" x14ac:dyDescent="0.3">
      <c r="A82" s="147" t="s">
        <v>32</v>
      </c>
      <c r="B82" s="147" t="s">
        <v>51</v>
      </c>
      <c r="C82" s="147" t="s">
        <v>32</v>
      </c>
      <c r="D82" s="148" t="s">
        <v>51</v>
      </c>
      <c r="E82" s="148" t="s">
        <v>416</v>
      </c>
      <c r="F82" s="148" t="s">
        <v>418</v>
      </c>
      <c r="G82" s="148" t="s">
        <v>542</v>
      </c>
      <c r="H82" s="148" t="s">
        <v>421</v>
      </c>
      <c r="I82" s="148" t="s">
        <v>429</v>
      </c>
      <c r="J82" s="148" t="s">
        <v>2565</v>
      </c>
      <c r="K82" s="148">
        <v>4</v>
      </c>
      <c r="L82" s="148" t="s">
        <v>41</v>
      </c>
      <c r="M82" s="148" t="s">
        <v>442</v>
      </c>
      <c r="N82" s="148" t="s">
        <v>443</v>
      </c>
      <c r="O82" s="149">
        <v>4</v>
      </c>
      <c r="P82" s="149">
        <v>4</v>
      </c>
      <c r="Q82" s="147" t="s">
        <v>2557</v>
      </c>
      <c r="R82" s="151" t="s">
        <v>1731</v>
      </c>
      <c r="S82" s="151" t="s">
        <v>404</v>
      </c>
      <c r="T82" s="151" t="s">
        <v>2449</v>
      </c>
      <c r="U82" s="151"/>
      <c r="V82" s="151"/>
      <c r="W82" s="151"/>
      <c r="X82" s="151"/>
      <c r="Y82" s="165"/>
      <c r="Z82" s="151"/>
      <c r="AA82" s="317" t="s">
        <v>2924</v>
      </c>
      <c r="AB82" s="327" t="s">
        <v>2926</v>
      </c>
      <c r="AC82" s="326" t="s">
        <v>2927</v>
      </c>
      <c r="AD82" s="150">
        <v>773</v>
      </c>
      <c r="AE82" s="147" t="s">
        <v>1738</v>
      </c>
      <c r="AF82" s="152" t="s">
        <v>47</v>
      </c>
      <c r="AG82" s="155">
        <v>42371</v>
      </c>
      <c r="AH82" s="155">
        <v>42716</v>
      </c>
      <c r="AI82" s="148">
        <v>80</v>
      </c>
      <c r="AJ82" s="151" t="s">
        <v>1735</v>
      </c>
      <c r="AK82" s="151" t="s">
        <v>404</v>
      </c>
      <c r="AL82" s="151" t="s">
        <v>2449</v>
      </c>
      <c r="AM82" s="149"/>
      <c r="AN82" s="165"/>
      <c r="AO82" s="165"/>
      <c r="AP82" s="149" t="s">
        <v>1015</v>
      </c>
      <c r="AQ82" s="165" t="s">
        <v>1739</v>
      </c>
      <c r="AR82" s="165" t="s">
        <v>1743</v>
      </c>
      <c r="AS82" s="316">
        <v>50</v>
      </c>
      <c r="AT82" s="158">
        <f t="shared" si="4"/>
        <v>0.78840579710144931</v>
      </c>
      <c r="AU82" s="322" t="s">
        <v>2990</v>
      </c>
      <c r="AV82" s="322" t="s">
        <v>2927</v>
      </c>
      <c r="AW82" s="142">
        <f t="shared" si="5"/>
        <v>345</v>
      </c>
      <c r="AX82" s="17">
        <f t="shared" si="6"/>
        <v>272</v>
      </c>
      <c r="AY82" s="223">
        <f t="shared" si="7"/>
        <v>0.78840579710144931</v>
      </c>
    </row>
    <row r="83" spans="1:51" s="224" customFormat="1" ht="409.6" thickTop="1" thickBot="1" x14ac:dyDescent="0.3">
      <c r="A83" s="147" t="s">
        <v>32</v>
      </c>
      <c r="B83" s="147" t="s">
        <v>51</v>
      </c>
      <c r="C83" s="147" t="s">
        <v>32</v>
      </c>
      <c r="D83" s="148" t="s">
        <v>51</v>
      </c>
      <c r="E83" s="148" t="s">
        <v>416</v>
      </c>
      <c r="F83" s="148" t="s">
        <v>418</v>
      </c>
      <c r="G83" s="148" t="s">
        <v>542</v>
      </c>
      <c r="H83" s="148" t="s">
        <v>421</v>
      </c>
      <c r="I83" s="148" t="s">
        <v>420</v>
      </c>
      <c r="J83" s="148" t="s">
        <v>422</v>
      </c>
      <c r="K83" s="148">
        <v>1387</v>
      </c>
      <c r="L83" s="148" t="s">
        <v>41</v>
      </c>
      <c r="M83" s="148" t="s">
        <v>437</v>
      </c>
      <c r="N83" s="148" t="s">
        <v>438</v>
      </c>
      <c r="O83" s="149">
        <v>2</v>
      </c>
      <c r="P83" s="149">
        <v>25</v>
      </c>
      <c r="Q83" s="147" t="s">
        <v>41</v>
      </c>
      <c r="R83" s="151" t="s">
        <v>1731</v>
      </c>
      <c r="S83" s="151" t="s">
        <v>404</v>
      </c>
      <c r="T83" s="151" t="s">
        <v>2449</v>
      </c>
      <c r="U83" s="151"/>
      <c r="V83" s="151"/>
      <c r="W83" s="151"/>
      <c r="X83" s="151">
        <v>23</v>
      </c>
      <c r="Y83" s="165" t="s">
        <v>1744</v>
      </c>
      <c r="Z83" s="151" t="s">
        <v>433</v>
      </c>
      <c r="AA83" s="317">
        <v>25</v>
      </c>
      <c r="AB83" s="327" t="s">
        <v>2928</v>
      </c>
      <c r="AC83" s="326" t="s">
        <v>2929</v>
      </c>
      <c r="AD83" s="150">
        <v>774</v>
      </c>
      <c r="AE83" s="152" t="s">
        <v>1745</v>
      </c>
      <c r="AF83" s="152" t="s">
        <v>47</v>
      </c>
      <c r="AG83" s="155">
        <v>42371</v>
      </c>
      <c r="AH83" s="155">
        <v>42716</v>
      </c>
      <c r="AI83" s="148">
        <v>100</v>
      </c>
      <c r="AJ83" s="151" t="s">
        <v>1735</v>
      </c>
      <c r="AK83" s="151" t="s">
        <v>404</v>
      </c>
      <c r="AL83" s="151" t="s">
        <v>2449</v>
      </c>
      <c r="AM83" s="149"/>
      <c r="AN83" s="165"/>
      <c r="AO83" s="165"/>
      <c r="AP83" s="149" t="s">
        <v>1746</v>
      </c>
      <c r="AQ83" s="165" t="s">
        <v>1747</v>
      </c>
      <c r="AR83" s="165" t="s">
        <v>1748</v>
      </c>
      <c r="AS83" s="316">
        <v>55</v>
      </c>
      <c r="AT83" s="158">
        <f t="shared" si="4"/>
        <v>0.78840579710144931</v>
      </c>
      <c r="AU83" s="322" t="s">
        <v>2991</v>
      </c>
      <c r="AV83" s="322" t="s">
        <v>2992</v>
      </c>
      <c r="AW83" s="142">
        <f t="shared" si="5"/>
        <v>345</v>
      </c>
      <c r="AX83" s="17">
        <f t="shared" si="6"/>
        <v>272</v>
      </c>
      <c r="AY83" s="223">
        <f t="shared" si="7"/>
        <v>0.78840579710144931</v>
      </c>
    </row>
    <row r="84" spans="1:51" s="224" customFormat="1" ht="123" thickTop="1" thickBot="1" x14ac:dyDescent="0.3">
      <c r="A84" s="147" t="s">
        <v>32</v>
      </c>
      <c r="B84" s="147" t="s">
        <v>51</v>
      </c>
      <c r="C84" s="147" t="s">
        <v>32</v>
      </c>
      <c r="D84" s="148" t="s">
        <v>51</v>
      </c>
      <c r="E84" s="148" t="s">
        <v>416</v>
      </c>
      <c r="F84" s="148" t="s">
        <v>418</v>
      </c>
      <c r="G84" s="148" t="s">
        <v>803</v>
      </c>
      <c r="H84" s="148" t="s">
        <v>472</v>
      </c>
      <c r="I84" s="148" t="s">
        <v>471</v>
      </c>
      <c r="J84" s="148" t="s">
        <v>2558</v>
      </c>
      <c r="K84" s="148">
        <v>5</v>
      </c>
      <c r="L84" s="148" t="s">
        <v>38</v>
      </c>
      <c r="M84" s="148" t="s">
        <v>473</v>
      </c>
      <c r="N84" s="148" t="s">
        <v>474</v>
      </c>
      <c r="O84" s="149">
        <v>2</v>
      </c>
      <c r="P84" s="149">
        <v>40</v>
      </c>
      <c r="Q84" s="147" t="s">
        <v>41</v>
      </c>
      <c r="R84" s="151" t="s">
        <v>1749</v>
      </c>
      <c r="S84" s="151" t="s">
        <v>404</v>
      </c>
      <c r="T84" s="151" t="s">
        <v>2449</v>
      </c>
      <c r="U84" s="151"/>
      <c r="V84" s="151"/>
      <c r="W84" s="151"/>
      <c r="X84" s="151">
        <v>40</v>
      </c>
      <c r="Y84" s="165" t="s">
        <v>1750</v>
      </c>
      <c r="Z84" s="151" t="s">
        <v>1751</v>
      </c>
      <c r="AA84" s="269"/>
      <c r="AB84" s="328" t="s">
        <v>2690</v>
      </c>
      <c r="AC84" s="329"/>
      <c r="AD84" s="150">
        <v>775</v>
      </c>
      <c r="AE84" s="147" t="s">
        <v>1752</v>
      </c>
      <c r="AF84" s="152" t="s">
        <v>47</v>
      </c>
      <c r="AG84" s="155">
        <v>42384</v>
      </c>
      <c r="AH84" s="155">
        <v>42415</v>
      </c>
      <c r="AI84" s="151">
        <v>10</v>
      </c>
      <c r="AJ84" s="151" t="s">
        <v>1753</v>
      </c>
      <c r="AK84" s="151" t="s">
        <v>142</v>
      </c>
      <c r="AL84" s="151" t="s">
        <v>2449</v>
      </c>
      <c r="AM84" s="149">
        <v>100</v>
      </c>
      <c r="AN84" s="165" t="s">
        <v>1754</v>
      </c>
      <c r="AO84" s="165" t="s">
        <v>1755</v>
      </c>
      <c r="AP84" s="149">
        <v>100</v>
      </c>
      <c r="AQ84" s="165" t="s">
        <v>1754</v>
      </c>
      <c r="AR84" s="149" t="s">
        <v>1755</v>
      </c>
      <c r="AS84" s="320">
        <v>100</v>
      </c>
      <c r="AT84" s="158">
        <f t="shared" si="4"/>
        <v>1</v>
      </c>
      <c r="AU84" s="322" t="s">
        <v>1754</v>
      </c>
      <c r="AV84" s="322" t="s">
        <v>1755</v>
      </c>
      <c r="AW84" s="142">
        <f t="shared" si="5"/>
        <v>31</v>
      </c>
      <c r="AX84" s="17">
        <f t="shared" si="6"/>
        <v>31</v>
      </c>
      <c r="AY84" s="223">
        <f t="shared" si="7"/>
        <v>1</v>
      </c>
    </row>
    <row r="85" spans="1:51" s="224" customFormat="1" ht="123" thickTop="1" thickBot="1" x14ac:dyDescent="0.3">
      <c r="A85" s="147" t="s">
        <v>32</v>
      </c>
      <c r="B85" s="147" t="s">
        <v>51</v>
      </c>
      <c r="C85" s="147" t="s">
        <v>32</v>
      </c>
      <c r="D85" s="148" t="s">
        <v>51</v>
      </c>
      <c r="E85" s="148" t="s">
        <v>416</v>
      </c>
      <c r="F85" s="148" t="s">
        <v>418</v>
      </c>
      <c r="G85" s="148" t="s">
        <v>803</v>
      </c>
      <c r="H85" s="148" t="s">
        <v>472</v>
      </c>
      <c r="I85" s="148" t="s">
        <v>471</v>
      </c>
      <c r="J85" s="148" t="s">
        <v>2558</v>
      </c>
      <c r="K85" s="148">
        <v>5</v>
      </c>
      <c r="L85" s="148" t="s">
        <v>38</v>
      </c>
      <c r="M85" s="148" t="s">
        <v>473</v>
      </c>
      <c r="N85" s="148" t="s">
        <v>474</v>
      </c>
      <c r="O85" s="149">
        <v>2</v>
      </c>
      <c r="P85" s="149">
        <v>40</v>
      </c>
      <c r="Q85" s="151" t="s">
        <v>41</v>
      </c>
      <c r="R85" s="151" t="s">
        <v>1749</v>
      </c>
      <c r="S85" s="151" t="s">
        <v>404</v>
      </c>
      <c r="T85" s="151" t="s">
        <v>2449</v>
      </c>
      <c r="U85" s="151"/>
      <c r="V85" s="151"/>
      <c r="W85" s="151"/>
      <c r="X85" s="151"/>
      <c r="Y85" s="165"/>
      <c r="Z85" s="151"/>
      <c r="AA85" s="269"/>
      <c r="AB85" s="328" t="s">
        <v>2690</v>
      </c>
      <c r="AC85" s="329"/>
      <c r="AD85" s="150">
        <v>776</v>
      </c>
      <c r="AE85" s="147" t="s">
        <v>1756</v>
      </c>
      <c r="AF85" s="152" t="s">
        <v>47</v>
      </c>
      <c r="AG85" s="155">
        <v>42415</v>
      </c>
      <c r="AH85" s="155">
        <v>42428</v>
      </c>
      <c r="AI85" s="151">
        <v>10</v>
      </c>
      <c r="AJ85" s="151" t="s">
        <v>1753</v>
      </c>
      <c r="AK85" s="151" t="s">
        <v>142</v>
      </c>
      <c r="AL85" s="151" t="s">
        <v>2449</v>
      </c>
      <c r="AM85" s="149">
        <v>100</v>
      </c>
      <c r="AN85" s="165" t="s">
        <v>1757</v>
      </c>
      <c r="AO85" s="165" t="s">
        <v>1758</v>
      </c>
      <c r="AP85" s="149">
        <v>100</v>
      </c>
      <c r="AQ85" s="165" t="s">
        <v>1757</v>
      </c>
      <c r="AR85" s="149" t="s">
        <v>1758</v>
      </c>
      <c r="AS85" s="320">
        <v>100</v>
      </c>
      <c r="AT85" s="158">
        <f t="shared" si="4"/>
        <v>1</v>
      </c>
      <c r="AU85" s="322" t="s">
        <v>1757</v>
      </c>
      <c r="AV85" s="322" t="s">
        <v>1758</v>
      </c>
      <c r="AW85" s="142">
        <f t="shared" si="5"/>
        <v>13</v>
      </c>
      <c r="AX85" s="17">
        <f t="shared" si="6"/>
        <v>13</v>
      </c>
      <c r="AY85" s="223">
        <f t="shared" si="7"/>
        <v>1</v>
      </c>
    </row>
    <row r="86" spans="1:51" s="224" customFormat="1" ht="123" thickTop="1" thickBot="1" x14ac:dyDescent="0.3">
      <c r="A86" s="147" t="s">
        <v>32</v>
      </c>
      <c r="B86" s="147" t="s">
        <v>51</v>
      </c>
      <c r="C86" s="147" t="s">
        <v>32</v>
      </c>
      <c r="D86" s="148" t="s">
        <v>51</v>
      </c>
      <c r="E86" s="148" t="s">
        <v>416</v>
      </c>
      <c r="F86" s="148" t="s">
        <v>418</v>
      </c>
      <c r="G86" s="148" t="s">
        <v>803</v>
      </c>
      <c r="H86" s="148" t="s">
        <v>472</v>
      </c>
      <c r="I86" s="148" t="s">
        <v>471</v>
      </c>
      <c r="J86" s="148" t="s">
        <v>2558</v>
      </c>
      <c r="K86" s="148">
        <v>5</v>
      </c>
      <c r="L86" s="148" t="s">
        <v>38</v>
      </c>
      <c r="M86" s="148" t="s">
        <v>473</v>
      </c>
      <c r="N86" s="148" t="s">
        <v>474</v>
      </c>
      <c r="O86" s="149">
        <v>2</v>
      </c>
      <c r="P86" s="149">
        <v>40</v>
      </c>
      <c r="Q86" s="151" t="s">
        <v>41</v>
      </c>
      <c r="R86" s="151" t="s">
        <v>1749</v>
      </c>
      <c r="S86" s="151" t="s">
        <v>404</v>
      </c>
      <c r="T86" s="151" t="s">
        <v>2449</v>
      </c>
      <c r="U86" s="151"/>
      <c r="V86" s="151"/>
      <c r="W86" s="151"/>
      <c r="X86" s="151"/>
      <c r="Y86" s="165"/>
      <c r="Z86" s="151"/>
      <c r="AA86" s="269"/>
      <c r="AB86" s="328" t="s">
        <v>2690</v>
      </c>
      <c r="AC86" s="329"/>
      <c r="AD86" s="150">
        <v>777</v>
      </c>
      <c r="AE86" s="147" t="s">
        <v>1759</v>
      </c>
      <c r="AF86" s="152" t="s">
        <v>47</v>
      </c>
      <c r="AG86" s="155">
        <v>42430</v>
      </c>
      <c r="AH86" s="155">
        <v>42444</v>
      </c>
      <c r="AI86" s="151">
        <v>5</v>
      </c>
      <c r="AJ86" s="151" t="s">
        <v>1753</v>
      </c>
      <c r="AK86" s="151" t="s">
        <v>142</v>
      </c>
      <c r="AL86" s="151" t="s">
        <v>2449</v>
      </c>
      <c r="AM86" s="149">
        <v>100</v>
      </c>
      <c r="AN86" s="153" t="s">
        <v>1760</v>
      </c>
      <c r="AO86" s="165" t="s">
        <v>1761</v>
      </c>
      <c r="AP86" s="149">
        <v>100</v>
      </c>
      <c r="AQ86" s="165" t="s">
        <v>1760</v>
      </c>
      <c r="AR86" s="149" t="s">
        <v>1761</v>
      </c>
      <c r="AS86" s="320">
        <v>100</v>
      </c>
      <c r="AT86" s="158">
        <f t="shared" si="4"/>
        <v>1</v>
      </c>
      <c r="AU86" s="322" t="s">
        <v>1760</v>
      </c>
      <c r="AV86" s="322" t="s">
        <v>1761</v>
      </c>
      <c r="AW86" s="142">
        <f t="shared" si="5"/>
        <v>14</v>
      </c>
      <c r="AX86" s="17">
        <f t="shared" si="6"/>
        <v>14</v>
      </c>
      <c r="AY86" s="223">
        <f t="shared" si="7"/>
        <v>1</v>
      </c>
    </row>
    <row r="87" spans="1:51" s="224" customFormat="1" ht="409.6" thickTop="1" thickBot="1" x14ac:dyDescent="0.3">
      <c r="A87" s="147" t="s">
        <v>32</v>
      </c>
      <c r="B87" s="147" t="s">
        <v>51</v>
      </c>
      <c r="C87" s="147" t="s">
        <v>32</v>
      </c>
      <c r="D87" s="148" t="s">
        <v>51</v>
      </c>
      <c r="E87" s="148" t="s">
        <v>416</v>
      </c>
      <c r="F87" s="148" t="s">
        <v>418</v>
      </c>
      <c r="G87" s="148" t="s">
        <v>803</v>
      </c>
      <c r="H87" s="148" t="s">
        <v>472</v>
      </c>
      <c r="I87" s="148" t="s">
        <v>471</v>
      </c>
      <c r="J87" s="148" t="s">
        <v>2558</v>
      </c>
      <c r="K87" s="148">
        <v>5</v>
      </c>
      <c r="L87" s="148" t="s">
        <v>38</v>
      </c>
      <c r="M87" s="148" t="s">
        <v>473</v>
      </c>
      <c r="N87" s="148" t="s">
        <v>474</v>
      </c>
      <c r="O87" s="149">
        <v>2</v>
      </c>
      <c r="P87" s="149">
        <v>40</v>
      </c>
      <c r="Q87" s="151" t="s">
        <v>41</v>
      </c>
      <c r="R87" s="151" t="s">
        <v>1749</v>
      </c>
      <c r="S87" s="151" t="s">
        <v>404</v>
      </c>
      <c r="T87" s="151" t="s">
        <v>2449</v>
      </c>
      <c r="U87" s="151"/>
      <c r="V87" s="151"/>
      <c r="W87" s="151"/>
      <c r="X87" s="151"/>
      <c r="Y87" s="165"/>
      <c r="Z87" s="151"/>
      <c r="AA87" s="269"/>
      <c r="AB87" s="328" t="s">
        <v>2690</v>
      </c>
      <c r="AC87" s="330"/>
      <c r="AD87" s="150">
        <v>778</v>
      </c>
      <c r="AE87" s="147" t="s">
        <v>1762</v>
      </c>
      <c r="AF87" s="152" t="s">
        <v>70</v>
      </c>
      <c r="AG87" s="155">
        <v>42444</v>
      </c>
      <c r="AH87" s="155">
        <v>42581</v>
      </c>
      <c r="AI87" s="151">
        <v>25</v>
      </c>
      <c r="AJ87" s="151" t="s">
        <v>1753</v>
      </c>
      <c r="AK87" s="151" t="s">
        <v>142</v>
      </c>
      <c r="AL87" s="151" t="s">
        <v>2449</v>
      </c>
      <c r="AM87" s="149"/>
      <c r="AN87" s="165"/>
      <c r="AO87" s="165"/>
      <c r="AP87" s="149" t="s">
        <v>1763</v>
      </c>
      <c r="AQ87" s="165" t="s">
        <v>1764</v>
      </c>
      <c r="AR87" s="165" t="s">
        <v>1765</v>
      </c>
      <c r="AS87" s="316">
        <v>100</v>
      </c>
      <c r="AT87" s="158">
        <f t="shared" si="4"/>
        <v>1</v>
      </c>
      <c r="AU87" s="322" t="s">
        <v>2993</v>
      </c>
      <c r="AV87" s="322" t="s">
        <v>1765</v>
      </c>
      <c r="AW87" s="142">
        <f t="shared" si="5"/>
        <v>137</v>
      </c>
      <c r="AX87" s="17">
        <f t="shared" si="6"/>
        <v>137</v>
      </c>
      <c r="AY87" s="223">
        <f t="shared" si="7"/>
        <v>1</v>
      </c>
    </row>
    <row r="88" spans="1:51" s="224" customFormat="1" ht="409.6" thickTop="1" thickBot="1" x14ac:dyDescent="0.3">
      <c r="A88" s="147" t="s">
        <v>32</v>
      </c>
      <c r="B88" s="147" t="s">
        <v>51</v>
      </c>
      <c r="C88" s="147" t="s">
        <v>32</v>
      </c>
      <c r="D88" s="148" t="s">
        <v>51</v>
      </c>
      <c r="E88" s="148" t="s">
        <v>416</v>
      </c>
      <c r="F88" s="148" t="s">
        <v>418</v>
      </c>
      <c r="G88" s="148" t="s">
        <v>803</v>
      </c>
      <c r="H88" s="148" t="s">
        <v>472</v>
      </c>
      <c r="I88" s="148" t="s">
        <v>471</v>
      </c>
      <c r="J88" s="148" t="s">
        <v>2558</v>
      </c>
      <c r="K88" s="148">
        <v>5</v>
      </c>
      <c r="L88" s="148" t="s">
        <v>38</v>
      </c>
      <c r="M88" s="148" t="s">
        <v>473</v>
      </c>
      <c r="N88" s="148" t="s">
        <v>474</v>
      </c>
      <c r="O88" s="149">
        <v>2</v>
      </c>
      <c r="P88" s="149">
        <v>40</v>
      </c>
      <c r="Q88" s="151" t="s">
        <v>41</v>
      </c>
      <c r="R88" s="151" t="s">
        <v>1749</v>
      </c>
      <c r="S88" s="151" t="s">
        <v>404</v>
      </c>
      <c r="T88" s="151" t="s">
        <v>2449</v>
      </c>
      <c r="U88" s="151"/>
      <c r="V88" s="151"/>
      <c r="W88" s="151"/>
      <c r="X88" s="151"/>
      <c r="Y88" s="165"/>
      <c r="Z88" s="151"/>
      <c r="AA88" s="269"/>
      <c r="AB88" s="328" t="s">
        <v>2690</v>
      </c>
      <c r="AC88" s="330"/>
      <c r="AD88" s="150">
        <v>779</v>
      </c>
      <c r="AE88" s="147" t="s">
        <v>1766</v>
      </c>
      <c r="AF88" s="152" t="s">
        <v>47</v>
      </c>
      <c r="AG88" s="155">
        <v>42459</v>
      </c>
      <c r="AH88" s="155">
        <v>42612</v>
      </c>
      <c r="AI88" s="151">
        <v>20</v>
      </c>
      <c r="AJ88" s="151" t="s">
        <v>1753</v>
      </c>
      <c r="AK88" s="151" t="s">
        <v>142</v>
      </c>
      <c r="AL88" s="151" t="s">
        <v>2449</v>
      </c>
      <c r="AM88" s="149"/>
      <c r="AN88" s="165"/>
      <c r="AO88" s="165"/>
      <c r="AP88" s="149" t="s">
        <v>1580</v>
      </c>
      <c r="AQ88" s="165" t="s">
        <v>1767</v>
      </c>
      <c r="AR88" s="165" t="s">
        <v>1768</v>
      </c>
      <c r="AS88" s="316">
        <v>100</v>
      </c>
      <c r="AT88" s="158">
        <f t="shared" si="4"/>
        <v>1</v>
      </c>
      <c r="AU88" s="322" t="s">
        <v>2994</v>
      </c>
      <c r="AV88" s="322" t="s">
        <v>2995</v>
      </c>
      <c r="AW88" s="142">
        <f t="shared" si="5"/>
        <v>153</v>
      </c>
      <c r="AX88" s="17">
        <f t="shared" si="6"/>
        <v>153</v>
      </c>
      <c r="AY88" s="223">
        <f t="shared" si="7"/>
        <v>1</v>
      </c>
    </row>
    <row r="89" spans="1:51" s="224" customFormat="1" ht="352.5" thickTop="1" thickBot="1" x14ac:dyDescent="0.3">
      <c r="A89" s="147" t="s">
        <v>32</v>
      </c>
      <c r="B89" s="147" t="s">
        <v>51</v>
      </c>
      <c r="C89" s="147" t="s">
        <v>32</v>
      </c>
      <c r="D89" s="148" t="s">
        <v>51</v>
      </c>
      <c r="E89" s="148" t="s">
        <v>416</v>
      </c>
      <c r="F89" s="148" t="s">
        <v>418</v>
      </c>
      <c r="G89" s="148" t="s">
        <v>803</v>
      </c>
      <c r="H89" s="148" t="s">
        <v>472</v>
      </c>
      <c r="I89" s="148" t="s">
        <v>471</v>
      </c>
      <c r="J89" s="148" t="s">
        <v>2558</v>
      </c>
      <c r="K89" s="148">
        <v>5</v>
      </c>
      <c r="L89" s="148" t="s">
        <v>38</v>
      </c>
      <c r="M89" s="148" t="s">
        <v>473</v>
      </c>
      <c r="N89" s="148" t="s">
        <v>474</v>
      </c>
      <c r="O89" s="149">
        <v>2</v>
      </c>
      <c r="P89" s="149">
        <v>40</v>
      </c>
      <c r="Q89" s="151" t="s">
        <v>41</v>
      </c>
      <c r="R89" s="151" t="s">
        <v>1749</v>
      </c>
      <c r="S89" s="151" t="s">
        <v>404</v>
      </c>
      <c r="T89" s="151" t="s">
        <v>2449</v>
      </c>
      <c r="U89" s="151"/>
      <c r="V89" s="151"/>
      <c r="W89" s="151"/>
      <c r="X89" s="151"/>
      <c r="Y89" s="165"/>
      <c r="Z89" s="151"/>
      <c r="AA89" s="269"/>
      <c r="AB89" s="328" t="s">
        <v>2690</v>
      </c>
      <c r="AC89" s="330"/>
      <c r="AD89" s="150">
        <v>780</v>
      </c>
      <c r="AE89" s="147" t="s">
        <v>1769</v>
      </c>
      <c r="AF89" s="152" t="s">
        <v>47</v>
      </c>
      <c r="AG89" s="155">
        <v>42459</v>
      </c>
      <c r="AH89" s="155">
        <v>42643</v>
      </c>
      <c r="AI89" s="151">
        <v>10</v>
      </c>
      <c r="AJ89" s="151" t="s">
        <v>1753</v>
      </c>
      <c r="AK89" s="151" t="s">
        <v>142</v>
      </c>
      <c r="AL89" s="151" t="s">
        <v>2449</v>
      </c>
      <c r="AM89" s="149"/>
      <c r="AN89" s="165"/>
      <c r="AO89" s="165"/>
      <c r="AP89" s="149"/>
      <c r="AQ89" s="165" t="s">
        <v>1770</v>
      </c>
      <c r="AR89" s="165"/>
      <c r="AS89" s="316">
        <v>100</v>
      </c>
      <c r="AT89" s="158">
        <f t="shared" si="4"/>
        <v>1</v>
      </c>
      <c r="AU89" s="322" t="s">
        <v>2996</v>
      </c>
      <c r="AV89" s="322" t="s">
        <v>2997</v>
      </c>
      <c r="AW89" s="142">
        <f t="shared" si="5"/>
        <v>184</v>
      </c>
      <c r="AX89" s="17">
        <f t="shared" si="6"/>
        <v>184</v>
      </c>
      <c r="AY89" s="223">
        <f t="shared" si="7"/>
        <v>1</v>
      </c>
    </row>
    <row r="90" spans="1:51" s="224" customFormat="1" ht="409.6" thickTop="1" thickBot="1" x14ac:dyDescent="0.3">
      <c r="A90" s="147" t="s">
        <v>32</v>
      </c>
      <c r="B90" s="147" t="s">
        <v>51</v>
      </c>
      <c r="C90" s="147" t="s">
        <v>32</v>
      </c>
      <c r="D90" s="148" t="s">
        <v>51</v>
      </c>
      <c r="E90" s="148" t="s">
        <v>416</v>
      </c>
      <c r="F90" s="148" t="s">
        <v>418</v>
      </c>
      <c r="G90" s="148" t="s">
        <v>803</v>
      </c>
      <c r="H90" s="148" t="s">
        <v>472</v>
      </c>
      <c r="I90" s="148" t="s">
        <v>471</v>
      </c>
      <c r="J90" s="148" t="s">
        <v>2558</v>
      </c>
      <c r="K90" s="148">
        <v>5</v>
      </c>
      <c r="L90" s="148" t="s">
        <v>38</v>
      </c>
      <c r="M90" s="148" t="s">
        <v>473</v>
      </c>
      <c r="N90" s="148" t="s">
        <v>474</v>
      </c>
      <c r="O90" s="149">
        <v>2</v>
      </c>
      <c r="P90" s="149">
        <v>40</v>
      </c>
      <c r="Q90" s="151" t="s">
        <v>41</v>
      </c>
      <c r="R90" s="151" t="s">
        <v>1749</v>
      </c>
      <c r="S90" s="151" t="s">
        <v>404</v>
      </c>
      <c r="T90" s="151" t="s">
        <v>2449</v>
      </c>
      <c r="U90" s="151"/>
      <c r="V90" s="151"/>
      <c r="W90" s="151"/>
      <c r="X90" s="151"/>
      <c r="Y90" s="165"/>
      <c r="Z90" s="151"/>
      <c r="AA90" s="269"/>
      <c r="AB90" s="328" t="s">
        <v>2690</v>
      </c>
      <c r="AC90" s="330"/>
      <c r="AD90" s="150">
        <v>781</v>
      </c>
      <c r="AE90" s="147" t="s">
        <v>1771</v>
      </c>
      <c r="AF90" s="152" t="s">
        <v>47</v>
      </c>
      <c r="AG90" s="155">
        <v>42505</v>
      </c>
      <c r="AH90" s="155">
        <v>42704</v>
      </c>
      <c r="AI90" s="151">
        <v>20</v>
      </c>
      <c r="AJ90" s="151" t="s">
        <v>1753</v>
      </c>
      <c r="AK90" s="151" t="s">
        <v>142</v>
      </c>
      <c r="AL90" s="151" t="s">
        <v>2449</v>
      </c>
      <c r="AM90" s="149"/>
      <c r="AN90" s="165"/>
      <c r="AO90" s="165"/>
      <c r="AP90" s="149"/>
      <c r="AQ90" s="165" t="s">
        <v>1772</v>
      </c>
      <c r="AR90" s="165"/>
      <c r="AS90" s="316">
        <v>33</v>
      </c>
      <c r="AT90" s="158">
        <f t="shared" si="4"/>
        <v>0.69346733668341709</v>
      </c>
      <c r="AU90" s="322" t="s">
        <v>2998</v>
      </c>
      <c r="AV90" s="322" t="s">
        <v>2999</v>
      </c>
      <c r="AW90" s="142">
        <f t="shared" si="5"/>
        <v>199</v>
      </c>
      <c r="AX90" s="17">
        <f t="shared" si="6"/>
        <v>138</v>
      </c>
      <c r="AY90" s="223">
        <f t="shared" si="7"/>
        <v>0.69346733668341709</v>
      </c>
    </row>
    <row r="91" spans="1:51" s="224" customFormat="1" ht="55.5" thickTop="1" thickBot="1" x14ac:dyDescent="0.3">
      <c r="A91" s="147" t="s">
        <v>32</v>
      </c>
      <c r="B91" s="147" t="s">
        <v>51</v>
      </c>
      <c r="C91" s="147" t="s">
        <v>32</v>
      </c>
      <c r="D91" s="148" t="s">
        <v>51</v>
      </c>
      <c r="E91" s="148" t="s">
        <v>416</v>
      </c>
      <c r="F91" s="148" t="s">
        <v>418</v>
      </c>
      <c r="G91" s="148" t="s">
        <v>803</v>
      </c>
      <c r="H91" s="148" t="s">
        <v>472</v>
      </c>
      <c r="I91" s="148" t="s">
        <v>471</v>
      </c>
      <c r="J91" s="148" t="s">
        <v>2558</v>
      </c>
      <c r="K91" s="148">
        <v>5</v>
      </c>
      <c r="L91" s="148" t="s">
        <v>38</v>
      </c>
      <c r="M91" s="148" t="s">
        <v>475</v>
      </c>
      <c r="N91" s="148" t="s">
        <v>1773</v>
      </c>
      <c r="O91" s="149">
        <v>1</v>
      </c>
      <c r="P91" s="149">
        <v>100</v>
      </c>
      <c r="Q91" s="147" t="s">
        <v>38</v>
      </c>
      <c r="R91" s="151" t="s">
        <v>1749</v>
      </c>
      <c r="S91" s="151" t="s">
        <v>404</v>
      </c>
      <c r="T91" s="151" t="s">
        <v>2449</v>
      </c>
      <c r="U91" s="151"/>
      <c r="V91" s="151"/>
      <c r="W91" s="151"/>
      <c r="X91" s="151"/>
      <c r="Y91" s="165" t="s">
        <v>1774</v>
      </c>
      <c r="Z91" s="151"/>
      <c r="AA91" s="269"/>
      <c r="AB91" s="327" t="s">
        <v>2930</v>
      </c>
      <c r="AC91" s="330"/>
      <c r="AD91" s="150">
        <v>782</v>
      </c>
      <c r="AE91" s="152" t="s">
        <v>1775</v>
      </c>
      <c r="AF91" s="152" t="s">
        <v>47</v>
      </c>
      <c r="AG91" s="155">
        <v>42374</v>
      </c>
      <c r="AH91" s="155">
        <v>42704</v>
      </c>
      <c r="AI91" s="151">
        <v>25</v>
      </c>
      <c r="AJ91" s="151" t="s">
        <v>2587</v>
      </c>
      <c r="AK91" s="151" t="s">
        <v>142</v>
      </c>
      <c r="AL91" s="151" t="s">
        <v>2449</v>
      </c>
      <c r="AM91" s="149"/>
      <c r="AN91" s="165"/>
      <c r="AO91" s="165"/>
      <c r="AP91" s="149"/>
      <c r="AQ91" s="165" t="s">
        <v>1776</v>
      </c>
      <c r="AR91" s="165"/>
      <c r="AS91" s="282"/>
      <c r="AT91" s="158">
        <f t="shared" si="4"/>
        <v>0.81515151515151518</v>
      </c>
      <c r="AU91" s="322" t="s">
        <v>3000</v>
      </c>
      <c r="AV91" s="281"/>
      <c r="AW91" s="142">
        <f t="shared" si="5"/>
        <v>330</v>
      </c>
      <c r="AX91" s="17">
        <f t="shared" si="6"/>
        <v>269</v>
      </c>
      <c r="AY91" s="223">
        <f t="shared" si="7"/>
        <v>0.81515151515151518</v>
      </c>
    </row>
    <row r="92" spans="1:51" s="224" customFormat="1" ht="69" thickTop="1" thickBot="1" x14ac:dyDescent="0.3">
      <c r="A92" s="147" t="s">
        <v>32</v>
      </c>
      <c r="B92" s="147" t="s">
        <v>51</v>
      </c>
      <c r="C92" s="147" t="s">
        <v>32</v>
      </c>
      <c r="D92" s="148" t="s">
        <v>51</v>
      </c>
      <c r="E92" s="148" t="s">
        <v>416</v>
      </c>
      <c r="F92" s="148" t="s">
        <v>418</v>
      </c>
      <c r="G92" s="148" t="s">
        <v>803</v>
      </c>
      <c r="H92" s="148" t="s">
        <v>472</v>
      </c>
      <c r="I92" s="148" t="s">
        <v>471</v>
      </c>
      <c r="J92" s="148" t="s">
        <v>2558</v>
      </c>
      <c r="K92" s="148">
        <v>5</v>
      </c>
      <c r="L92" s="148" t="s">
        <v>38</v>
      </c>
      <c r="M92" s="148" t="s">
        <v>475</v>
      </c>
      <c r="N92" s="148" t="s">
        <v>1773</v>
      </c>
      <c r="O92" s="149">
        <v>1</v>
      </c>
      <c r="P92" s="149">
        <v>100</v>
      </c>
      <c r="Q92" s="147" t="s">
        <v>38</v>
      </c>
      <c r="R92" s="151" t="s">
        <v>1749</v>
      </c>
      <c r="S92" s="151" t="s">
        <v>404</v>
      </c>
      <c r="T92" s="151" t="s">
        <v>2449</v>
      </c>
      <c r="U92" s="151"/>
      <c r="V92" s="151"/>
      <c r="W92" s="151"/>
      <c r="X92" s="151"/>
      <c r="Y92" s="165"/>
      <c r="Z92" s="151"/>
      <c r="AA92" s="269"/>
      <c r="AB92" s="327" t="s">
        <v>2930</v>
      </c>
      <c r="AC92" s="329"/>
      <c r="AD92" s="150">
        <v>783</v>
      </c>
      <c r="AE92" s="152" t="s">
        <v>1777</v>
      </c>
      <c r="AF92" s="152" t="s">
        <v>47</v>
      </c>
      <c r="AG92" s="155">
        <v>42374</v>
      </c>
      <c r="AH92" s="155">
        <v>42399</v>
      </c>
      <c r="AI92" s="151">
        <v>25</v>
      </c>
      <c r="AJ92" s="151" t="s">
        <v>2588</v>
      </c>
      <c r="AK92" s="151" t="s">
        <v>142</v>
      </c>
      <c r="AL92" s="151" t="s">
        <v>2449</v>
      </c>
      <c r="AM92" s="149">
        <v>100</v>
      </c>
      <c r="AN92" s="165" t="s">
        <v>1778</v>
      </c>
      <c r="AO92" s="165" t="s">
        <v>1779</v>
      </c>
      <c r="AP92" s="149">
        <v>100</v>
      </c>
      <c r="AQ92" s="165" t="s">
        <v>1778</v>
      </c>
      <c r="AR92" s="149" t="s">
        <v>1779</v>
      </c>
      <c r="AS92" s="320">
        <v>100</v>
      </c>
      <c r="AT92" s="158">
        <f t="shared" si="4"/>
        <v>1</v>
      </c>
      <c r="AU92" s="322" t="s">
        <v>1778</v>
      </c>
      <c r="AV92" s="322" t="s">
        <v>1779</v>
      </c>
      <c r="AW92" s="142">
        <f t="shared" si="5"/>
        <v>25</v>
      </c>
      <c r="AX92" s="17">
        <f t="shared" si="6"/>
        <v>25</v>
      </c>
      <c r="AY92" s="223">
        <f t="shared" si="7"/>
        <v>1</v>
      </c>
    </row>
    <row r="93" spans="1:51" s="224" customFormat="1" ht="42" thickTop="1" thickBot="1" x14ac:dyDescent="0.3">
      <c r="A93" s="147" t="s">
        <v>32</v>
      </c>
      <c r="B93" s="147" t="s">
        <v>51</v>
      </c>
      <c r="C93" s="147" t="s">
        <v>32</v>
      </c>
      <c r="D93" s="148" t="s">
        <v>51</v>
      </c>
      <c r="E93" s="148" t="s">
        <v>416</v>
      </c>
      <c r="F93" s="148" t="s">
        <v>418</v>
      </c>
      <c r="G93" s="148" t="s">
        <v>803</v>
      </c>
      <c r="H93" s="148" t="s">
        <v>472</v>
      </c>
      <c r="I93" s="148" t="s">
        <v>471</v>
      </c>
      <c r="J93" s="148" t="s">
        <v>2558</v>
      </c>
      <c r="K93" s="148">
        <v>5</v>
      </c>
      <c r="L93" s="148" t="s">
        <v>38</v>
      </c>
      <c r="M93" s="148" t="s">
        <v>475</v>
      </c>
      <c r="N93" s="148" t="s">
        <v>1773</v>
      </c>
      <c r="O93" s="149">
        <v>1</v>
      </c>
      <c r="P93" s="149">
        <v>100</v>
      </c>
      <c r="Q93" s="147" t="s">
        <v>38</v>
      </c>
      <c r="R93" s="151" t="s">
        <v>1749</v>
      </c>
      <c r="S93" s="151" t="s">
        <v>404</v>
      </c>
      <c r="T93" s="151" t="s">
        <v>2449</v>
      </c>
      <c r="U93" s="151"/>
      <c r="V93" s="151"/>
      <c r="W93" s="151"/>
      <c r="X93" s="151"/>
      <c r="Y93" s="165"/>
      <c r="Z93" s="151"/>
      <c r="AA93" s="269"/>
      <c r="AB93" s="327" t="s">
        <v>2930</v>
      </c>
      <c r="AC93" s="330"/>
      <c r="AD93" s="150">
        <v>784</v>
      </c>
      <c r="AE93" s="152" t="s">
        <v>1780</v>
      </c>
      <c r="AF93" s="152" t="s">
        <v>47</v>
      </c>
      <c r="AG93" s="155">
        <v>42401</v>
      </c>
      <c r="AH93" s="155">
        <v>42704</v>
      </c>
      <c r="AI93" s="151">
        <v>25</v>
      </c>
      <c r="AJ93" s="151" t="s">
        <v>2587</v>
      </c>
      <c r="AK93" s="151" t="s">
        <v>142</v>
      </c>
      <c r="AL93" s="151" t="s">
        <v>2449</v>
      </c>
      <c r="AM93" s="149"/>
      <c r="AN93" s="165"/>
      <c r="AO93" s="165"/>
      <c r="AP93" s="149"/>
      <c r="AQ93" s="165" t="s">
        <v>1781</v>
      </c>
      <c r="AR93" s="165"/>
      <c r="AS93" s="282"/>
      <c r="AT93" s="158">
        <f t="shared" si="4"/>
        <v>0.79867986798679869</v>
      </c>
      <c r="AU93" s="322" t="s">
        <v>3001</v>
      </c>
      <c r="AV93" s="281"/>
      <c r="AW93" s="142">
        <f t="shared" si="5"/>
        <v>303</v>
      </c>
      <c r="AX93" s="17">
        <f t="shared" si="6"/>
        <v>242</v>
      </c>
      <c r="AY93" s="223">
        <f t="shared" si="7"/>
        <v>0.79867986798679869</v>
      </c>
    </row>
    <row r="94" spans="1:51" s="224" customFormat="1" ht="42" thickTop="1" thickBot="1" x14ac:dyDescent="0.3">
      <c r="A94" s="147" t="s">
        <v>32</v>
      </c>
      <c r="B94" s="147" t="s">
        <v>51</v>
      </c>
      <c r="C94" s="147" t="s">
        <v>32</v>
      </c>
      <c r="D94" s="148" t="s">
        <v>51</v>
      </c>
      <c r="E94" s="148" t="s">
        <v>416</v>
      </c>
      <c r="F94" s="148" t="s">
        <v>418</v>
      </c>
      <c r="G94" s="148" t="s">
        <v>803</v>
      </c>
      <c r="H94" s="148" t="s">
        <v>472</v>
      </c>
      <c r="I94" s="148" t="s">
        <v>471</v>
      </c>
      <c r="J94" s="148" t="s">
        <v>2558</v>
      </c>
      <c r="K94" s="148">
        <v>5</v>
      </c>
      <c r="L94" s="148" t="s">
        <v>38</v>
      </c>
      <c r="M94" s="148" t="s">
        <v>475</v>
      </c>
      <c r="N94" s="148" t="s">
        <v>1773</v>
      </c>
      <c r="O94" s="149">
        <v>1</v>
      </c>
      <c r="P94" s="149">
        <v>100</v>
      </c>
      <c r="Q94" s="147" t="s">
        <v>38</v>
      </c>
      <c r="R94" s="151" t="s">
        <v>1749</v>
      </c>
      <c r="S94" s="151" t="s">
        <v>404</v>
      </c>
      <c r="T94" s="151" t="s">
        <v>2449</v>
      </c>
      <c r="U94" s="151"/>
      <c r="V94" s="151"/>
      <c r="W94" s="151"/>
      <c r="X94" s="151"/>
      <c r="Y94" s="165"/>
      <c r="Z94" s="151"/>
      <c r="AA94" s="269"/>
      <c r="AB94" s="327" t="s">
        <v>2930</v>
      </c>
      <c r="AC94" s="330"/>
      <c r="AD94" s="150">
        <v>785</v>
      </c>
      <c r="AE94" s="152" t="s">
        <v>1782</v>
      </c>
      <c r="AF94" s="152" t="s">
        <v>47</v>
      </c>
      <c r="AG94" s="155">
        <v>42614</v>
      </c>
      <c r="AH94" s="155">
        <v>42704</v>
      </c>
      <c r="AI94" s="151">
        <v>25</v>
      </c>
      <c r="AJ94" s="151" t="s">
        <v>2587</v>
      </c>
      <c r="AK94" s="151" t="s">
        <v>142</v>
      </c>
      <c r="AL94" s="151" t="s">
        <v>2449</v>
      </c>
      <c r="AM94" s="149"/>
      <c r="AN94" s="165"/>
      <c r="AO94" s="165"/>
      <c r="AP94" s="149"/>
      <c r="AQ94" s="165"/>
      <c r="AR94" s="165"/>
      <c r="AS94" s="282"/>
      <c r="AT94" s="158">
        <f t="shared" si="4"/>
        <v>0.32222222222222224</v>
      </c>
      <c r="AU94" s="322" t="s">
        <v>3002</v>
      </c>
      <c r="AV94" s="281"/>
      <c r="AW94" s="142">
        <f t="shared" si="5"/>
        <v>90</v>
      </c>
      <c r="AX94" s="17">
        <f t="shared" si="6"/>
        <v>29</v>
      </c>
      <c r="AY94" s="223">
        <f t="shared" si="7"/>
        <v>0.32222222222222224</v>
      </c>
    </row>
    <row r="95" spans="1:51" s="224" customFormat="1" ht="150" thickTop="1" thickBot="1" x14ac:dyDescent="0.3">
      <c r="A95" s="147" t="s">
        <v>32</v>
      </c>
      <c r="B95" s="147" t="s">
        <v>51</v>
      </c>
      <c r="C95" s="147" t="s">
        <v>32</v>
      </c>
      <c r="D95" s="148" t="s">
        <v>51</v>
      </c>
      <c r="E95" s="148" t="s">
        <v>416</v>
      </c>
      <c r="F95" s="148" t="s">
        <v>418</v>
      </c>
      <c r="G95" s="148" t="s">
        <v>803</v>
      </c>
      <c r="H95" s="148" t="s">
        <v>472</v>
      </c>
      <c r="I95" s="148" t="s">
        <v>471</v>
      </c>
      <c r="J95" s="148" t="s">
        <v>2558</v>
      </c>
      <c r="K95" s="148">
        <v>5</v>
      </c>
      <c r="L95" s="148" t="s">
        <v>38</v>
      </c>
      <c r="M95" s="148" t="s">
        <v>476</v>
      </c>
      <c r="N95" s="148" t="s">
        <v>477</v>
      </c>
      <c r="O95" s="149">
        <v>4</v>
      </c>
      <c r="P95" s="149">
        <v>1</v>
      </c>
      <c r="Q95" s="147" t="s">
        <v>41</v>
      </c>
      <c r="R95" s="151" t="s">
        <v>1749</v>
      </c>
      <c r="S95" s="151" t="s">
        <v>404</v>
      </c>
      <c r="T95" s="151" t="s">
        <v>2449</v>
      </c>
      <c r="U95" s="151"/>
      <c r="V95" s="151"/>
      <c r="W95" s="151"/>
      <c r="X95" s="151"/>
      <c r="Y95" s="165" t="s">
        <v>1783</v>
      </c>
      <c r="Z95" s="151"/>
      <c r="AA95" s="269"/>
      <c r="AB95" s="331" t="s">
        <v>2931</v>
      </c>
      <c r="AC95" s="329"/>
      <c r="AD95" s="150">
        <v>786</v>
      </c>
      <c r="AE95" s="152" t="s">
        <v>1784</v>
      </c>
      <c r="AF95" s="152" t="s">
        <v>47</v>
      </c>
      <c r="AG95" s="155">
        <v>42444</v>
      </c>
      <c r="AH95" s="155">
        <v>42551</v>
      </c>
      <c r="AI95" s="151">
        <v>20</v>
      </c>
      <c r="AJ95" s="151" t="s">
        <v>2587</v>
      </c>
      <c r="AK95" s="151" t="s">
        <v>142</v>
      </c>
      <c r="AL95" s="151" t="s">
        <v>2449</v>
      </c>
      <c r="AM95" s="149"/>
      <c r="AN95" s="165"/>
      <c r="AO95" s="165"/>
      <c r="AP95" s="149">
        <v>100</v>
      </c>
      <c r="AQ95" s="165" t="s">
        <v>1785</v>
      </c>
      <c r="AR95" s="149" t="s">
        <v>1786</v>
      </c>
      <c r="AS95" s="320">
        <v>100</v>
      </c>
      <c r="AT95" s="158">
        <f t="shared" si="4"/>
        <v>1</v>
      </c>
      <c r="AU95" s="322" t="s">
        <v>1785</v>
      </c>
      <c r="AV95" s="322" t="s">
        <v>1786</v>
      </c>
      <c r="AW95" s="142">
        <f t="shared" si="5"/>
        <v>107</v>
      </c>
      <c r="AX95" s="17">
        <f t="shared" si="6"/>
        <v>107</v>
      </c>
      <c r="AY95" s="223">
        <f t="shared" si="7"/>
        <v>1</v>
      </c>
    </row>
    <row r="96" spans="1:51" s="224" customFormat="1" ht="55.5" thickTop="1" thickBot="1" x14ac:dyDescent="0.3">
      <c r="A96" s="147" t="s">
        <v>32</v>
      </c>
      <c r="B96" s="147" t="s">
        <v>51</v>
      </c>
      <c r="C96" s="147" t="s">
        <v>32</v>
      </c>
      <c r="D96" s="148" t="s">
        <v>51</v>
      </c>
      <c r="E96" s="148" t="s">
        <v>416</v>
      </c>
      <c r="F96" s="148" t="s">
        <v>418</v>
      </c>
      <c r="G96" s="148" t="s">
        <v>803</v>
      </c>
      <c r="H96" s="148" t="s">
        <v>472</v>
      </c>
      <c r="I96" s="148" t="s">
        <v>471</v>
      </c>
      <c r="J96" s="148" t="s">
        <v>2558</v>
      </c>
      <c r="K96" s="148">
        <v>5</v>
      </c>
      <c r="L96" s="148" t="s">
        <v>38</v>
      </c>
      <c r="M96" s="148" t="s">
        <v>476</v>
      </c>
      <c r="N96" s="148" t="s">
        <v>477</v>
      </c>
      <c r="O96" s="149">
        <v>4</v>
      </c>
      <c r="P96" s="149">
        <v>1</v>
      </c>
      <c r="Q96" s="147" t="s">
        <v>41</v>
      </c>
      <c r="R96" s="151" t="s">
        <v>1749</v>
      </c>
      <c r="S96" s="151" t="s">
        <v>404</v>
      </c>
      <c r="T96" s="151" t="s">
        <v>2449</v>
      </c>
      <c r="U96" s="151"/>
      <c r="V96" s="151"/>
      <c r="W96" s="151"/>
      <c r="X96" s="151"/>
      <c r="Y96" s="165"/>
      <c r="Z96" s="151"/>
      <c r="AA96" s="269"/>
      <c r="AB96" s="331" t="s">
        <v>2931</v>
      </c>
      <c r="AC96" s="330"/>
      <c r="AD96" s="150">
        <v>787</v>
      </c>
      <c r="AE96" s="152" t="s">
        <v>1787</v>
      </c>
      <c r="AF96" s="152" t="s">
        <v>47</v>
      </c>
      <c r="AG96" s="155">
        <v>42552</v>
      </c>
      <c r="AH96" s="155">
        <v>42613</v>
      </c>
      <c r="AI96" s="151">
        <v>60</v>
      </c>
      <c r="AJ96" s="151" t="s">
        <v>2587</v>
      </c>
      <c r="AK96" s="151" t="s">
        <v>142</v>
      </c>
      <c r="AL96" s="151" t="s">
        <v>2449</v>
      </c>
      <c r="AM96" s="149"/>
      <c r="AN96" s="165"/>
      <c r="AO96" s="165"/>
      <c r="AP96" s="149"/>
      <c r="AQ96" s="165"/>
      <c r="AR96" s="165"/>
      <c r="AS96" s="316">
        <v>100</v>
      </c>
      <c r="AT96" s="158">
        <f t="shared" si="4"/>
        <v>1</v>
      </c>
      <c r="AU96" s="322" t="s">
        <v>3003</v>
      </c>
      <c r="AV96" s="322" t="s">
        <v>3004</v>
      </c>
      <c r="AW96" s="142">
        <f t="shared" si="5"/>
        <v>61</v>
      </c>
      <c r="AX96" s="17">
        <f t="shared" si="6"/>
        <v>61</v>
      </c>
      <c r="AY96" s="223">
        <f t="shared" si="7"/>
        <v>1</v>
      </c>
    </row>
    <row r="97" spans="1:51" s="224" customFormat="1" ht="55.5" thickTop="1" thickBot="1" x14ac:dyDescent="0.3">
      <c r="A97" s="147" t="s">
        <v>32</v>
      </c>
      <c r="B97" s="147" t="s">
        <v>51</v>
      </c>
      <c r="C97" s="147" t="s">
        <v>32</v>
      </c>
      <c r="D97" s="148" t="s">
        <v>51</v>
      </c>
      <c r="E97" s="148" t="s">
        <v>416</v>
      </c>
      <c r="F97" s="148" t="s">
        <v>418</v>
      </c>
      <c r="G97" s="148" t="s">
        <v>803</v>
      </c>
      <c r="H97" s="148" t="s">
        <v>472</v>
      </c>
      <c r="I97" s="148" t="s">
        <v>471</v>
      </c>
      <c r="J97" s="148" t="s">
        <v>2558</v>
      </c>
      <c r="K97" s="148">
        <v>5</v>
      </c>
      <c r="L97" s="148" t="s">
        <v>38</v>
      </c>
      <c r="M97" s="148" t="s">
        <v>476</v>
      </c>
      <c r="N97" s="148" t="s">
        <v>477</v>
      </c>
      <c r="O97" s="149">
        <v>4</v>
      </c>
      <c r="P97" s="149">
        <v>1</v>
      </c>
      <c r="Q97" s="147" t="s">
        <v>41</v>
      </c>
      <c r="R97" s="151" t="s">
        <v>1749</v>
      </c>
      <c r="S97" s="151" t="s">
        <v>404</v>
      </c>
      <c r="T97" s="151" t="s">
        <v>2449</v>
      </c>
      <c r="U97" s="151"/>
      <c r="V97" s="151"/>
      <c r="W97" s="151"/>
      <c r="X97" s="151"/>
      <c r="Y97" s="165"/>
      <c r="Z97" s="151"/>
      <c r="AA97" s="269"/>
      <c r="AB97" s="331" t="s">
        <v>2931</v>
      </c>
      <c r="AC97" s="330"/>
      <c r="AD97" s="150">
        <v>788</v>
      </c>
      <c r="AE97" s="152" t="s">
        <v>1788</v>
      </c>
      <c r="AF97" s="152" t="s">
        <v>47</v>
      </c>
      <c r="AG97" s="155">
        <v>42614</v>
      </c>
      <c r="AH97" s="155">
        <v>42674</v>
      </c>
      <c r="AI97" s="151">
        <v>20</v>
      </c>
      <c r="AJ97" s="151" t="s">
        <v>2587</v>
      </c>
      <c r="AK97" s="151" t="s">
        <v>142</v>
      </c>
      <c r="AL97" s="151" t="s">
        <v>2449</v>
      </c>
      <c r="AM97" s="149"/>
      <c r="AN97" s="165"/>
      <c r="AO97" s="165"/>
      <c r="AP97" s="149"/>
      <c r="AQ97" s="165"/>
      <c r="AR97" s="165"/>
      <c r="AS97" s="282"/>
      <c r="AT97" s="158">
        <f t="shared" si="4"/>
        <v>0.48333333333333334</v>
      </c>
      <c r="AU97" s="322" t="s">
        <v>3005</v>
      </c>
      <c r="AV97" s="281"/>
      <c r="AW97" s="142">
        <f t="shared" si="5"/>
        <v>60</v>
      </c>
      <c r="AX97" s="17">
        <f t="shared" si="6"/>
        <v>29</v>
      </c>
      <c r="AY97" s="223">
        <f t="shared" si="7"/>
        <v>0.48333333333333334</v>
      </c>
    </row>
    <row r="98" spans="1:51" s="224" customFormat="1" ht="55.5" thickTop="1" thickBot="1" x14ac:dyDescent="0.3">
      <c r="A98" s="147" t="s">
        <v>32</v>
      </c>
      <c r="B98" s="147" t="s">
        <v>51</v>
      </c>
      <c r="C98" s="147" t="s">
        <v>32</v>
      </c>
      <c r="D98" s="148" t="s">
        <v>51</v>
      </c>
      <c r="E98" s="148" t="s">
        <v>416</v>
      </c>
      <c r="F98" s="148" t="s">
        <v>418</v>
      </c>
      <c r="G98" s="148" t="s">
        <v>803</v>
      </c>
      <c r="H98" s="148" t="s">
        <v>472</v>
      </c>
      <c r="I98" s="148" t="s">
        <v>471</v>
      </c>
      <c r="J98" s="148" t="s">
        <v>2558</v>
      </c>
      <c r="K98" s="148">
        <v>5</v>
      </c>
      <c r="L98" s="148" t="s">
        <v>38</v>
      </c>
      <c r="M98" s="148" t="s">
        <v>478</v>
      </c>
      <c r="N98" s="148" t="s">
        <v>479</v>
      </c>
      <c r="O98" s="149">
        <v>2</v>
      </c>
      <c r="P98" s="149">
        <v>50</v>
      </c>
      <c r="Q98" s="147" t="s">
        <v>38</v>
      </c>
      <c r="R98" s="151" t="s">
        <v>1749</v>
      </c>
      <c r="S98" s="151" t="s">
        <v>404</v>
      </c>
      <c r="T98" s="151" t="s">
        <v>2449</v>
      </c>
      <c r="U98" s="151"/>
      <c r="V98" s="151"/>
      <c r="W98" s="151"/>
      <c r="X98" s="151">
        <v>35</v>
      </c>
      <c r="Y98" s="165" t="s">
        <v>1789</v>
      </c>
      <c r="Z98" s="151" t="s">
        <v>1790</v>
      </c>
      <c r="AA98" s="269"/>
      <c r="AB98" s="328" t="s">
        <v>2690</v>
      </c>
      <c r="AC98" s="329"/>
      <c r="AD98" s="150">
        <v>789</v>
      </c>
      <c r="AE98" s="147" t="s">
        <v>1791</v>
      </c>
      <c r="AF98" s="152" t="s">
        <v>47</v>
      </c>
      <c r="AG98" s="155">
        <v>42384</v>
      </c>
      <c r="AH98" s="155">
        <v>42415</v>
      </c>
      <c r="AI98" s="151">
        <v>15</v>
      </c>
      <c r="AJ98" s="151" t="s">
        <v>2587</v>
      </c>
      <c r="AK98" s="151" t="s">
        <v>142</v>
      </c>
      <c r="AL98" s="151" t="s">
        <v>2449</v>
      </c>
      <c r="AM98" s="149">
        <v>100</v>
      </c>
      <c r="AN98" s="165" t="s">
        <v>1792</v>
      </c>
      <c r="AO98" s="165" t="s">
        <v>1793</v>
      </c>
      <c r="AP98" s="149">
        <v>100</v>
      </c>
      <c r="AQ98" s="165" t="s">
        <v>1792</v>
      </c>
      <c r="AR98" s="149" t="s">
        <v>1793</v>
      </c>
      <c r="AS98" s="320">
        <v>100</v>
      </c>
      <c r="AT98" s="158">
        <f t="shared" si="4"/>
        <v>1</v>
      </c>
      <c r="AU98" s="322" t="s">
        <v>1792</v>
      </c>
      <c r="AV98" s="322" t="s">
        <v>1793</v>
      </c>
      <c r="AW98" s="142">
        <f t="shared" si="5"/>
        <v>31</v>
      </c>
      <c r="AX98" s="17">
        <f t="shared" si="6"/>
        <v>31</v>
      </c>
      <c r="AY98" s="223">
        <f t="shared" si="7"/>
        <v>1</v>
      </c>
    </row>
    <row r="99" spans="1:51" s="224" customFormat="1" ht="42" thickTop="1" thickBot="1" x14ac:dyDescent="0.3">
      <c r="A99" s="147" t="s">
        <v>32</v>
      </c>
      <c r="B99" s="147" t="s">
        <v>51</v>
      </c>
      <c r="C99" s="147" t="s">
        <v>32</v>
      </c>
      <c r="D99" s="148" t="s">
        <v>51</v>
      </c>
      <c r="E99" s="148" t="s">
        <v>416</v>
      </c>
      <c r="F99" s="148" t="s">
        <v>418</v>
      </c>
      <c r="G99" s="148" t="s">
        <v>803</v>
      </c>
      <c r="H99" s="148" t="s">
        <v>472</v>
      </c>
      <c r="I99" s="148" t="s">
        <v>471</v>
      </c>
      <c r="J99" s="148" t="s">
        <v>2558</v>
      </c>
      <c r="K99" s="148">
        <v>5</v>
      </c>
      <c r="L99" s="148" t="s">
        <v>38</v>
      </c>
      <c r="M99" s="148" t="s">
        <v>478</v>
      </c>
      <c r="N99" s="148" t="s">
        <v>479</v>
      </c>
      <c r="O99" s="149">
        <v>2</v>
      </c>
      <c r="P99" s="149">
        <v>50</v>
      </c>
      <c r="Q99" s="147" t="s">
        <v>38</v>
      </c>
      <c r="R99" s="151" t="s">
        <v>1749</v>
      </c>
      <c r="S99" s="151" t="s">
        <v>404</v>
      </c>
      <c r="T99" s="151" t="s">
        <v>2449</v>
      </c>
      <c r="U99" s="151"/>
      <c r="V99" s="151"/>
      <c r="W99" s="151"/>
      <c r="X99" s="151"/>
      <c r="Y99" s="165"/>
      <c r="Z99" s="151"/>
      <c r="AA99" s="269"/>
      <c r="AB99" s="328" t="s">
        <v>2690</v>
      </c>
      <c r="AC99" s="329"/>
      <c r="AD99" s="150">
        <v>790</v>
      </c>
      <c r="AE99" s="147" t="s">
        <v>1794</v>
      </c>
      <c r="AF99" s="152" t="s">
        <v>47</v>
      </c>
      <c r="AG99" s="155">
        <v>42415</v>
      </c>
      <c r="AH99" s="155">
        <v>42428</v>
      </c>
      <c r="AI99" s="151">
        <v>15</v>
      </c>
      <c r="AJ99" s="151" t="s">
        <v>2587</v>
      </c>
      <c r="AK99" s="151" t="s">
        <v>142</v>
      </c>
      <c r="AL99" s="151" t="s">
        <v>2449</v>
      </c>
      <c r="AM99" s="149">
        <v>100</v>
      </c>
      <c r="AN99" s="165" t="s">
        <v>1795</v>
      </c>
      <c r="AO99" s="165" t="s">
        <v>1796</v>
      </c>
      <c r="AP99" s="149">
        <v>100</v>
      </c>
      <c r="AQ99" s="165" t="s">
        <v>1795</v>
      </c>
      <c r="AR99" s="149" t="s">
        <v>1796</v>
      </c>
      <c r="AS99" s="320">
        <v>100</v>
      </c>
      <c r="AT99" s="158">
        <f t="shared" si="4"/>
        <v>1</v>
      </c>
      <c r="AU99" s="322" t="s">
        <v>1795</v>
      </c>
      <c r="AV99" s="322" t="s">
        <v>1796</v>
      </c>
      <c r="AW99" s="142">
        <f t="shared" si="5"/>
        <v>13</v>
      </c>
      <c r="AX99" s="17">
        <f t="shared" si="6"/>
        <v>13</v>
      </c>
      <c r="AY99" s="223">
        <f t="shared" si="7"/>
        <v>1</v>
      </c>
    </row>
    <row r="100" spans="1:51" s="224" customFormat="1" ht="69" thickTop="1" thickBot="1" x14ac:dyDescent="0.3">
      <c r="A100" s="147" t="s">
        <v>32</v>
      </c>
      <c r="B100" s="147" t="s">
        <v>51</v>
      </c>
      <c r="C100" s="147" t="s">
        <v>32</v>
      </c>
      <c r="D100" s="148" t="s">
        <v>51</v>
      </c>
      <c r="E100" s="148" t="s">
        <v>416</v>
      </c>
      <c r="F100" s="148" t="s">
        <v>418</v>
      </c>
      <c r="G100" s="148" t="s">
        <v>803</v>
      </c>
      <c r="H100" s="148" t="s">
        <v>472</v>
      </c>
      <c r="I100" s="148" t="s">
        <v>471</v>
      </c>
      <c r="J100" s="148" t="s">
        <v>2558</v>
      </c>
      <c r="K100" s="148">
        <v>5</v>
      </c>
      <c r="L100" s="148" t="s">
        <v>38</v>
      </c>
      <c r="M100" s="148" t="s">
        <v>478</v>
      </c>
      <c r="N100" s="148" t="s">
        <v>479</v>
      </c>
      <c r="O100" s="149">
        <v>2</v>
      </c>
      <c r="P100" s="149">
        <v>50</v>
      </c>
      <c r="Q100" s="147" t="s">
        <v>38</v>
      </c>
      <c r="R100" s="151" t="s">
        <v>1749</v>
      </c>
      <c r="S100" s="151" t="s">
        <v>404</v>
      </c>
      <c r="T100" s="151" t="s">
        <v>2449</v>
      </c>
      <c r="U100" s="151"/>
      <c r="V100" s="151"/>
      <c r="W100" s="151"/>
      <c r="X100" s="151"/>
      <c r="Y100" s="165"/>
      <c r="Z100" s="151"/>
      <c r="AA100" s="269"/>
      <c r="AB100" s="328" t="s">
        <v>2690</v>
      </c>
      <c r="AC100" s="329"/>
      <c r="AD100" s="150">
        <v>791</v>
      </c>
      <c r="AE100" s="147" t="s">
        <v>1797</v>
      </c>
      <c r="AF100" s="152" t="s">
        <v>47</v>
      </c>
      <c r="AG100" s="155">
        <v>42430</v>
      </c>
      <c r="AH100" s="155">
        <v>42439</v>
      </c>
      <c r="AI100" s="151">
        <v>15</v>
      </c>
      <c r="AJ100" s="151" t="s">
        <v>2587</v>
      </c>
      <c r="AK100" s="151" t="s">
        <v>142</v>
      </c>
      <c r="AL100" s="151" t="s">
        <v>2449</v>
      </c>
      <c r="AM100" s="149">
        <v>100</v>
      </c>
      <c r="AN100" s="153" t="s">
        <v>1798</v>
      </c>
      <c r="AO100" s="165" t="s">
        <v>1799</v>
      </c>
      <c r="AP100" s="149">
        <v>100</v>
      </c>
      <c r="AQ100" s="165" t="s">
        <v>1798</v>
      </c>
      <c r="AR100" s="149" t="s">
        <v>1799</v>
      </c>
      <c r="AS100" s="320">
        <v>100</v>
      </c>
      <c r="AT100" s="158">
        <f t="shared" si="4"/>
        <v>1</v>
      </c>
      <c r="AU100" s="322" t="s">
        <v>1798</v>
      </c>
      <c r="AV100" s="322" t="s">
        <v>1799</v>
      </c>
      <c r="AW100" s="142">
        <f t="shared" si="5"/>
        <v>9</v>
      </c>
      <c r="AX100" s="17">
        <f t="shared" si="6"/>
        <v>9</v>
      </c>
      <c r="AY100" s="223">
        <f t="shared" si="7"/>
        <v>1</v>
      </c>
    </row>
    <row r="101" spans="1:51" s="224" customFormat="1" ht="82.5" thickTop="1" thickBot="1" x14ac:dyDescent="0.3">
      <c r="A101" s="147" t="s">
        <v>32</v>
      </c>
      <c r="B101" s="147" t="s">
        <v>51</v>
      </c>
      <c r="C101" s="147" t="s">
        <v>32</v>
      </c>
      <c r="D101" s="148" t="s">
        <v>51</v>
      </c>
      <c r="E101" s="148" t="s">
        <v>416</v>
      </c>
      <c r="F101" s="148" t="s">
        <v>418</v>
      </c>
      <c r="G101" s="148" t="s">
        <v>803</v>
      </c>
      <c r="H101" s="148" t="s">
        <v>472</v>
      </c>
      <c r="I101" s="148" t="s">
        <v>471</v>
      </c>
      <c r="J101" s="148" t="s">
        <v>2558</v>
      </c>
      <c r="K101" s="148">
        <v>5</v>
      </c>
      <c r="L101" s="148" t="s">
        <v>38</v>
      </c>
      <c r="M101" s="148" t="s">
        <v>478</v>
      </c>
      <c r="N101" s="148" t="s">
        <v>479</v>
      </c>
      <c r="O101" s="149">
        <v>2</v>
      </c>
      <c r="P101" s="149">
        <v>50</v>
      </c>
      <c r="Q101" s="147" t="s">
        <v>38</v>
      </c>
      <c r="R101" s="151" t="s">
        <v>1749</v>
      </c>
      <c r="S101" s="151" t="s">
        <v>404</v>
      </c>
      <c r="T101" s="151" t="s">
        <v>2449</v>
      </c>
      <c r="U101" s="151"/>
      <c r="V101" s="151"/>
      <c r="W101" s="151"/>
      <c r="X101" s="151"/>
      <c r="Y101" s="165"/>
      <c r="Z101" s="151"/>
      <c r="AA101" s="269"/>
      <c r="AB101" s="328" t="s">
        <v>2690</v>
      </c>
      <c r="AC101" s="329"/>
      <c r="AD101" s="150">
        <v>792</v>
      </c>
      <c r="AE101" s="147" t="s">
        <v>1800</v>
      </c>
      <c r="AF101" s="152" t="s">
        <v>47</v>
      </c>
      <c r="AG101" s="155">
        <v>42439</v>
      </c>
      <c r="AH101" s="155">
        <v>42459</v>
      </c>
      <c r="AI101" s="151">
        <v>15</v>
      </c>
      <c r="AJ101" s="151" t="s">
        <v>2587</v>
      </c>
      <c r="AK101" s="151" t="s">
        <v>142</v>
      </c>
      <c r="AL101" s="151" t="s">
        <v>2449</v>
      </c>
      <c r="AM101" s="149">
        <v>100</v>
      </c>
      <c r="AN101" s="153" t="s">
        <v>1801</v>
      </c>
      <c r="AO101" s="165" t="s">
        <v>1802</v>
      </c>
      <c r="AP101" s="149">
        <v>100</v>
      </c>
      <c r="AQ101" s="165" t="s">
        <v>1801</v>
      </c>
      <c r="AR101" s="149" t="s">
        <v>1802</v>
      </c>
      <c r="AS101" s="320">
        <v>100</v>
      </c>
      <c r="AT101" s="158">
        <f t="shared" si="4"/>
        <v>1</v>
      </c>
      <c r="AU101" s="322" t="s">
        <v>1801</v>
      </c>
      <c r="AV101" s="322" t="s">
        <v>1802</v>
      </c>
      <c r="AW101" s="142">
        <f t="shared" si="5"/>
        <v>20</v>
      </c>
      <c r="AX101" s="17">
        <f t="shared" si="6"/>
        <v>20</v>
      </c>
      <c r="AY101" s="223">
        <f t="shared" si="7"/>
        <v>1</v>
      </c>
    </row>
    <row r="102" spans="1:51" s="224" customFormat="1" ht="82.5" thickTop="1" thickBot="1" x14ac:dyDescent="0.3">
      <c r="A102" s="147" t="s">
        <v>32</v>
      </c>
      <c r="B102" s="147" t="s">
        <v>51</v>
      </c>
      <c r="C102" s="147" t="s">
        <v>32</v>
      </c>
      <c r="D102" s="148" t="s">
        <v>51</v>
      </c>
      <c r="E102" s="148" t="s">
        <v>416</v>
      </c>
      <c r="F102" s="148" t="s">
        <v>418</v>
      </c>
      <c r="G102" s="148" t="s">
        <v>803</v>
      </c>
      <c r="H102" s="148" t="s">
        <v>472</v>
      </c>
      <c r="I102" s="148" t="s">
        <v>471</v>
      </c>
      <c r="J102" s="148" t="s">
        <v>2558</v>
      </c>
      <c r="K102" s="148">
        <v>5</v>
      </c>
      <c r="L102" s="148" t="s">
        <v>38</v>
      </c>
      <c r="M102" s="148" t="s">
        <v>478</v>
      </c>
      <c r="N102" s="148" t="s">
        <v>479</v>
      </c>
      <c r="O102" s="149">
        <v>2</v>
      </c>
      <c r="P102" s="149">
        <v>50</v>
      </c>
      <c r="Q102" s="147" t="s">
        <v>38</v>
      </c>
      <c r="R102" s="151" t="s">
        <v>1749</v>
      </c>
      <c r="S102" s="151" t="s">
        <v>404</v>
      </c>
      <c r="T102" s="151" t="s">
        <v>2449</v>
      </c>
      <c r="U102" s="151"/>
      <c r="V102" s="151"/>
      <c r="W102" s="151"/>
      <c r="X102" s="151"/>
      <c r="Y102" s="165"/>
      <c r="Z102" s="151"/>
      <c r="AA102" s="269"/>
      <c r="AB102" s="328" t="s">
        <v>2690</v>
      </c>
      <c r="AC102" s="330"/>
      <c r="AD102" s="150">
        <v>793</v>
      </c>
      <c r="AE102" s="147" t="s">
        <v>1803</v>
      </c>
      <c r="AF102" s="152" t="s">
        <v>47</v>
      </c>
      <c r="AG102" s="155">
        <v>42439</v>
      </c>
      <c r="AH102" s="155">
        <v>42612</v>
      </c>
      <c r="AI102" s="151">
        <v>20</v>
      </c>
      <c r="AJ102" s="151" t="s">
        <v>2587</v>
      </c>
      <c r="AK102" s="151" t="s">
        <v>142</v>
      </c>
      <c r="AL102" s="151" t="s">
        <v>2449</v>
      </c>
      <c r="AM102" s="149"/>
      <c r="AN102" s="165"/>
      <c r="AO102" s="165"/>
      <c r="AP102" s="149"/>
      <c r="AQ102" s="165" t="s">
        <v>1804</v>
      </c>
      <c r="AR102" s="165"/>
      <c r="AS102" s="316">
        <v>100</v>
      </c>
      <c r="AT102" s="158">
        <f t="shared" si="4"/>
        <v>1</v>
      </c>
      <c r="AU102" s="322" t="s">
        <v>3006</v>
      </c>
      <c r="AV102" s="322" t="s">
        <v>3007</v>
      </c>
      <c r="AW102" s="142">
        <f t="shared" si="5"/>
        <v>173</v>
      </c>
      <c r="AX102" s="17">
        <f t="shared" si="6"/>
        <v>173</v>
      </c>
      <c r="AY102" s="223">
        <f t="shared" si="7"/>
        <v>1</v>
      </c>
    </row>
    <row r="103" spans="1:51" s="224" customFormat="1" ht="55.5" thickTop="1" thickBot="1" x14ac:dyDescent="0.3">
      <c r="A103" s="147" t="s">
        <v>32</v>
      </c>
      <c r="B103" s="147" t="s">
        <v>51</v>
      </c>
      <c r="C103" s="147" t="s">
        <v>32</v>
      </c>
      <c r="D103" s="148" t="s">
        <v>51</v>
      </c>
      <c r="E103" s="148" t="s">
        <v>416</v>
      </c>
      <c r="F103" s="148" t="s">
        <v>418</v>
      </c>
      <c r="G103" s="148" t="s">
        <v>803</v>
      </c>
      <c r="H103" s="148" t="s">
        <v>472</v>
      </c>
      <c r="I103" s="148" t="s">
        <v>471</v>
      </c>
      <c r="J103" s="148" t="s">
        <v>2558</v>
      </c>
      <c r="K103" s="148">
        <v>5</v>
      </c>
      <c r="L103" s="148" t="s">
        <v>38</v>
      </c>
      <c r="M103" s="148" t="s">
        <v>478</v>
      </c>
      <c r="N103" s="148" t="s">
        <v>479</v>
      </c>
      <c r="O103" s="149">
        <v>2</v>
      </c>
      <c r="P103" s="149">
        <v>50</v>
      </c>
      <c r="Q103" s="147" t="s">
        <v>38</v>
      </c>
      <c r="R103" s="151" t="s">
        <v>1749</v>
      </c>
      <c r="S103" s="151" t="s">
        <v>404</v>
      </c>
      <c r="T103" s="151" t="s">
        <v>2449</v>
      </c>
      <c r="U103" s="151"/>
      <c r="V103" s="151"/>
      <c r="W103" s="151"/>
      <c r="X103" s="151"/>
      <c r="Y103" s="165"/>
      <c r="Z103" s="151"/>
      <c r="AA103" s="269"/>
      <c r="AB103" s="328" t="s">
        <v>2690</v>
      </c>
      <c r="AC103" s="330"/>
      <c r="AD103" s="150">
        <v>794</v>
      </c>
      <c r="AE103" s="147" t="s">
        <v>1805</v>
      </c>
      <c r="AF103" s="152" t="s">
        <v>47</v>
      </c>
      <c r="AG103" s="155">
        <v>42614</v>
      </c>
      <c r="AH103" s="155">
        <v>42704</v>
      </c>
      <c r="AI103" s="151">
        <v>20</v>
      </c>
      <c r="AJ103" s="151" t="s">
        <v>2587</v>
      </c>
      <c r="AK103" s="151" t="s">
        <v>142</v>
      </c>
      <c r="AL103" s="151" t="s">
        <v>2449</v>
      </c>
      <c r="AM103" s="149"/>
      <c r="AN103" s="165"/>
      <c r="AO103" s="165"/>
      <c r="AP103" s="149"/>
      <c r="AQ103" s="165"/>
      <c r="AR103" s="165"/>
      <c r="AS103" s="282"/>
      <c r="AT103" s="158">
        <f t="shared" si="4"/>
        <v>0.32222222222222224</v>
      </c>
      <c r="AU103" s="322" t="s">
        <v>3008</v>
      </c>
      <c r="AV103" s="281"/>
      <c r="AW103" s="142">
        <f t="shared" si="5"/>
        <v>90</v>
      </c>
      <c r="AX103" s="17">
        <f t="shared" si="6"/>
        <v>29</v>
      </c>
      <c r="AY103" s="223">
        <f t="shared" si="7"/>
        <v>0.32222222222222224</v>
      </c>
    </row>
    <row r="104" spans="1:51" s="224" customFormat="1" ht="109.5" thickTop="1" thickBot="1" x14ac:dyDescent="0.3">
      <c r="A104" s="147" t="s">
        <v>32</v>
      </c>
      <c r="B104" s="147" t="s">
        <v>51</v>
      </c>
      <c r="C104" s="147" t="s">
        <v>32</v>
      </c>
      <c r="D104" s="148" t="s">
        <v>51</v>
      </c>
      <c r="E104" s="148" t="s">
        <v>416</v>
      </c>
      <c r="F104" s="148" t="s">
        <v>418</v>
      </c>
      <c r="G104" s="148" t="s">
        <v>803</v>
      </c>
      <c r="H104" s="148" t="s">
        <v>472</v>
      </c>
      <c r="I104" s="148" t="s">
        <v>471</v>
      </c>
      <c r="J104" s="148" t="s">
        <v>2558</v>
      </c>
      <c r="K104" s="148">
        <v>5</v>
      </c>
      <c r="L104" s="148" t="s">
        <v>38</v>
      </c>
      <c r="M104" s="148" t="s">
        <v>480</v>
      </c>
      <c r="N104" s="148" t="s">
        <v>481</v>
      </c>
      <c r="O104" s="149">
        <v>1</v>
      </c>
      <c r="P104" s="149">
        <v>100</v>
      </c>
      <c r="Q104" s="147" t="s">
        <v>38</v>
      </c>
      <c r="R104" s="151" t="s">
        <v>1749</v>
      </c>
      <c r="S104" s="151" t="s">
        <v>404</v>
      </c>
      <c r="T104" s="151" t="s">
        <v>2449</v>
      </c>
      <c r="U104" s="151"/>
      <c r="V104" s="151"/>
      <c r="W104" s="151"/>
      <c r="X104" s="151"/>
      <c r="Y104" s="165" t="s">
        <v>1806</v>
      </c>
      <c r="Z104" s="151"/>
      <c r="AA104" s="317" t="s">
        <v>1043</v>
      </c>
      <c r="AB104" s="331" t="s">
        <v>2932</v>
      </c>
      <c r="AC104" s="332" t="s">
        <v>2933</v>
      </c>
      <c r="AD104" s="150">
        <v>795</v>
      </c>
      <c r="AE104" s="152" t="s">
        <v>1807</v>
      </c>
      <c r="AF104" s="152" t="s">
        <v>47</v>
      </c>
      <c r="AG104" s="155">
        <v>42401</v>
      </c>
      <c r="AH104" s="155">
        <v>42425</v>
      </c>
      <c r="AI104" s="151">
        <v>10</v>
      </c>
      <c r="AJ104" s="151" t="s">
        <v>2587</v>
      </c>
      <c r="AK104" s="151" t="s">
        <v>142</v>
      </c>
      <c r="AL104" s="151" t="s">
        <v>2449</v>
      </c>
      <c r="AM104" s="149">
        <v>100</v>
      </c>
      <c r="AN104" s="165" t="s">
        <v>1808</v>
      </c>
      <c r="AO104" s="165" t="s">
        <v>1809</v>
      </c>
      <c r="AP104" s="149">
        <v>100</v>
      </c>
      <c r="AQ104" s="165" t="s">
        <v>1808</v>
      </c>
      <c r="AR104" s="149" t="s">
        <v>1809</v>
      </c>
      <c r="AS104" s="320">
        <v>100</v>
      </c>
      <c r="AT104" s="158">
        <f t="shared" si="4"/>
        <v>1</v>
      </c>
      <c r="AU104" s="322" t="s">
        <v>1808</v>
      </c>
      <c r="AV104" s="322" t="s">
        <v>1809</v>
      </c>
      <c r="AW104" s="142">
        <f t="shared" si="5"/>
        <v>24</v>
      </c>
      <c r="AX104" s="17">
        <f t="shared" si="6"/>
        <v>24</v>
      </c>
      <c r="AY104" s="223">
        <f t="shared" si="7"/>
        <v>1</v>
      </c>
    </row>
    <row r="105" spans="1:51" s="224" customFormat="1" ht="109.5" thickTop="1" thickBot="1" x14ac:dyDescent="0.3">
      <c r="A105" s="147" t="s">
        <v>32</v>
      </c>
      <c r="B105" s="147" t="s">
        <v>51</v>
      </c>
      <c r="C105" s="147" t="s">
        <v>32</v>
      </c>
      <c r="D105" s="148" t="s">
        <v>51</v>
      </c>
      <c r="E105" s="148" t="s">
        <v>416</v>
      </c>
      <c r="F105" s="148" t="s">
        <v>418</v>
      </c>
      <c r="G105" s="148" t="s">
        <v>803</v>
      </c>
      <c r="H105" s="148" t="s">
        <v>472</v>
      </c>
      <c r="I105" s="148" t="s">
        <v>471</v>
      </c>
      <c r="J105" s="148" t="s">
        <v>2558</v>
      </c>
      <c r="K105" s="148">
        <v>5</v>
      </c>
      <c r="L105" s="148" t="s">
        <v>38</v>
      </c>
      <c r="M105" s="148" t="s">
        <v>480</v>
      </c>
      <c r="N105" s="148" t="s">
        <v>481</v>
      </c>
      <c r="O105" s="149">
        <v>1</v>
      </c>
      <c r="P105" s="149">
        <v>100</v>
      </c>
      <c r="Q105" s="147" t="s">
        <v>38</v>
      </c>
      <c r="R105" s="151" t="s">
        <v>1749</v>
      </c>
      <c r="S105" s="151" t="s">
        <v>404</v>
      </c>
      <c r="T105" s="151" t="s">
        <v>2449</v>
      </c>
      <c r="U105" s="151"/>
      <c r="V105" s="151"/>
      <c r="W105" s="151"/>
      <c r="X105" s="151"/>
      <c r="Y105" s="165"/>
      <c r="Z105" s="151"/>
      <c r="AA105" s="317" t="s">
        <v>1043</v>
      </c>
      <c r="AB105" s="331" t="s">
        <v>2932</v>
      </c>
      <c r="AC105" s="332" t="s">
        <v>2933</v>
      </c>
      <c r="AD105" s="150">
        <v>796</v>
      </c>
      <c r="AE105" s="152" t="s">
        <v>1810</v>
      </c>
      <c r="AF105" s="152" t="s">
        <v>70</v>
      </c>
      <c r="AG105" s="155">
        <v>42426</v>
      </c>
      <c r="AH105" s="155">
        <v>42490</v>
      </c>
      <c r="AI105" s="151">
        <v>15</v>
      </c>
      <c r="AJ105" s="151" t="s">
        <v>2587</v>
      </c>
      <c r="AK105" s="151" t="s">
        <v>142</v>
      </c>
      <c r="AL105" s="151" t="s">
        <v>2449</v>
      </c>
      <c r="AM105" s="149"/>
      <c r="AN105" s="165"/>
      <c r="AO105" s="165"/>
      <c r="AP105" s="149" t="s">
        <v>1043</v>
      </c>
      <c r="AQ105" s="167" t="s">
        <v>1811</v>
      </c>
      <c r="AR105" s="165" t="s">
        <v>1812</v>
      </c>
      <c r="AS105" s="316">
        <v>100</v>
      </c>
      <c r="AT105" s="158">
        <f t="shared" si="4"/>
        <v>1</v>
      </c>
      <c r="AU105" s="322" t="s">
        <v>1811</v>
      </c>
      <c r="AV105" s="322" t="s">
        <v>1812</v>
      </c>
      <c r="AW105" s="142">
        <f t="shared" si="5"/>
        <v>64</v>
      </c>
      <c r="AX105" s="17">
        <f t="shared" si="6"/>
        <v>64</v>
      </c>
      <c r="AY105" s="223">
        <f t="shared" si="7"/>
        <v>1</v>
      </c>
    </row>
    <row r="106" spans="1:51" s="224" customFormat="1" ht="109.5" thickTop="1" thickBot="1" x14ac:dyDescent="0.3">
      <c r="A106" s="147" t="s">
        <v>32</v>
      </c>
      <c r="B106" s="147" t="s">
        <v>51</v>
      </c>
      <c r="C106" s="147" t="s">
        <v>32</v>
      </c>
      <c r="D106" s="148" t="s">
        <v>51</v>
      </c>
      <c r="E106" s="148" t="s">
        <v>416</v>
      </c>
      <c r="F106" s="148" t="s">
        <v>418</v>
      </c>
      <c r="G106" s="148" t="s">
        <v>803</v>
      </c>
      <c r="H106" s="148" t="s">
        <v>472</v>
      </c>
      <c r="I106" s="148" t="s">
        <v>471</v>
      </c>
      <c r="J106" s="148" t="s">
        <v>2558</v>
      </c>
      <c r="K106" s="148">
        <v>5</v>
      </c>
      <c r="L106" s="148" t="s">
        <v>38</v>
      </c>
      <c r="M106" s="148" t="s">
        <v>480</v>
      </c>
      <c r="N106" s="148" t="s">
        <v>481</v>
      </c>
      <c r="O106" s="149">
        <v>1</v>
      </c>
      <c r="P106" s="149">
        <v>100</v>
      </c>
      <c r="Q106" s="147" t="s">
        <v>38</v>
      </c>
      <c r="R106" s="151" t="s">
        <v>1749</v>
      </c>
      <c r="S106" s="151" t="s">
        <v>404</v>
      </c>
      <c r="T106" s="151" t="s">
        <v>2449</v>
      </c>
      <c r="U106" s="151"/>
      <c r="V106" s="151"/>
      <c r="W106" s="151"/>
      <c r="X106" s="151"/>
      <c r="Y106" s="165"/>
      <c r="Z106" s="151"/>
      <c r="AA106" s="317" t="s">
        <v>1043</v>
      </c>
      <c r="AB106" s="331" t="s">
        <v>2932</v>
      </c>
      <c r="AC106" s="332" t="s">
        <v>2933</v>
      </c>
      <c r="AD106" s="150">
        <v>797</v>
      </c>
      <c r="AE106" s="152" t="s">
        <v>1769</v>
      </c>
      <c r="AF106" s="152" t="s">
        <v>47</v>
      </c>
      <c r="AG106" s="155">
        <v>42491</v>
      </c>
      <c r="AH106" s="155">
        <v>42505</v>
      </c>
      <c r="AI106" s="151">
        <v>25</v>
      </c>
      <c r="AJ106" s="151" t="s">
        <v>2587</v>
      </c>
      <c r="AK106" s="151" t="s">
        <v>142</v>
      </c>
      <c r="AL106" s="151" t="s">
        <v>2449</v>
      </c>
      <c r="AM106" s="149"/>
      <c r="AN106" s="165"/>
      <c r="AO106" s="165"/>
      <c r="AP106" s="149">
        <v>100</v>
      </c>
      <c r="AQ106" s="167" t="s">
        <v>1813</v>
      </c>
      <c r="AR106" s="165" t="s">
        <v>1814</v>
      </c>
      <c r="AS106" s="320">
        <v>100</v>
      </c>
      <c r="AT106" s="158">
        <f t="shared" si="4"/>
        <v>1</v>
      </c>
      <c r="AU106" s="322" t="s">
        <v>1813</v>
      </c>
      <c r="AV106" s="322" t="s">
        <v>1814</v>
      </c>
      <c r="AW106" s="142">
        <f t="shared" si="5"/>
        <v>14</v>
      </c>
      <c r="AX106" s="17">
        <f t="shared" si="6"/>
        <v>14</v>
      </c>
      <c r="AY106" s="223">
        <f t="shared" si="7"/>
        <v>1</v>
      </c>
    </row>
    <row r="107" spans="1:51" s="224" customFormat="1" ht="109.5" thickTop="1" thickBot="1" x14ac:dyDescent="0.3">
      <c r="A107" s="147" t="s">
        <v>32</v>
      </c>
      <c r="B107" s="147" t="s">
        <v>51</v>
      </c>
      <c r="C107" s="147" t="s">
        <v>32</v>
      </c>
      <c r="D107" s="148" t="s">
        <v>51</v>
      </c>
      <c r="E107" s="148" t="s">
        <v>416</v>
      </c>
      <c r="F107" s="148" t="s">
        <v>418</v>
      </c>
      <c r="G107" s="148" t="s">
        <v>803</v>
      </c>
      <c r="H107" s="148" t="s">
        <v>472</v>
      </c>
      <c r="I107" s="148" t="s">
        <v>471</v>
      </c>
      <c r="J107" s="148" t="s">
        <v>2558</v>
      </c>
      <c r="K107" s="148">
        <v>5</v>
      </c>
      <c r="L107" s="148" t="s">
        <v>38</v>
      </c>
      <c r="M107" s="148" t="s">
        <v>480</v>
      </c>
      <c r="N107" s="148" t="s">
        <v>481</v>
      </c>
      <c r="O107" s="149">
        <v>1</v>
      </c>
      <c r="P107" s="149">
        <v>100</v>
      </c>
      <c r="Q107" s="147" t="s">
        <v>38</v>
      </c>
      <c r="R107" s="151" t="s">
        <v>1749</v>
      </c>
      <c r="S107" s="151" t="s">
        <v>404</v>
      </c>
      <c r="T107" s="151" t="s">
        <v>2449</v>
      </c>
      <c r="U107" s="151"/>
      <c r="V107" s="151"/>
      <c r="W107" s="151"/>
      <c r="X107" s="151"/>
      <c r="Y107" s="165"/>
      <c r="Z107" s="151"/>
      <c r="AA107" s="317" t="s">
        <v>1043</v>
      </c>
      <c r="AB107" s="331" t="s">
        <v>2932</v>
      </c>
      <c r="AC107" s="332" t="s">
        <v>2933</v>
      </c>
      <c r="AD107" s="150">
        <v>798</v>
      </c>
      <c r="AE107" s="152" t="s">
        <v>1810</v>
      </c>
      <c r="AF107" s="152" t="s">
        <v>70</v>
      </c>
      <c r="AG107" s="155">
        <v>42506</v>
      </c>
      <c r="AH107" s="155">
        <v>42613</v>
      </c>
      <c r="AI107" s="151">
        <v>15</v>
      </c>
      <c r="AJ107" s="151" t="s">
        <v>2587</v>
      </c>
      <c r="AK107" s="151" t="s">
        <v>142</v>
      </c>
      <c r="AL107" s="151" t="s">
        <v>2449</v>
      </c>
      <c r="AM107" s="150"/>
      <c r="AN107" s="153"/>
      <c r="AO107" s="153"/>
      <c r="AP107" s="150" t="s">
        <v>1815</v>
      </c>
      <c r="AQ107" s="153" t="s">
        <v>1811</v>
      </c>
      <c r="AR107" s="153" t="s">
        <v>1816</v>
      </c>
      <c r="AS107" s="316">
        <v>100</v>
      </c>
      <c r="AT107" s="158">
        <f t="shared" si="4"/>
        <v>1</v>
      </c>
      <c r="AU107" s="322" t="s">
        <v>3009</v>
      </c>
      <c r="AV107" s="322" t="s">
        <v>1816</v>
      </c>
      <c r="AW107" s="142">
        <f t="shared" si="5"/>
        <v>107</v>
      </c>
      <c r="AX107" s="17">
        <f t="shared" si="6"/>
        <v>107</v>
      </c>
      <c r="AY107" s="223">
        <f t="shared" si="7"/>
        <v>1</v>
      </c>
    </row>
    <row r="108" spans="1:51" s="224" customFormat="1" ht="109.5" thickTop="1" thickBot="1" x14ac:dyDescent="0.3">
      <c r="A108" s="147" t="s">
        <v>32</v>
      </c>
      <c r="B108" s="147" t="s">
        <v>51</v>
      </c>
      <c r="C108" s="147" t="s">
        <v>32</v>
      </c>
      <c r="D108" s="148" t="s">
        <v>51</v>
      </c>
      <c r="E108" s="148" t="s">
        <v>416</v>
      </c>
      <c r="F108" s="148" t="s">
        <v>418</v>
      </c>
      <c r="G108" s="148" t="s">
        <v>803</v>
      </c>
      <c r="H108" s="148" t="s">
        <v>472</v>
      </c>
      <c r="I108" s="148" t="s">
        <v>471</v>
      </c>
      <c r="J108" s="148" t="s">
        <v>2558</v>
      </c>
      <c r="K108" s="148">
        <v>5</v>
      </c>
      <c r="L108" s="148" t="s">
        <v>38</v>
      </c>
      <c r="M108" s="148" t="s">
        <v>480</v>
      </c>
      <c r="N108" s="148" t="s">
        <v>481</v>
      </c>
      <c r="O108" s="149">
        <v>1</v>
      </c>
      <c r="P108" s="149">
        <v>100</v>
      </c>
      <c r="Q108" s="147" t="s">
        <v>38</v>
      </c>
      <c r="R108" s="151" t="s">
        <v>1749</v>
      </c>
      <c r="S108" s="151" t="s">
        <v>404</v>
      </c>
      <c r="T108" s="151" t="s">
        <v>2449</v>
      </c>
      <c r="U108" s="151"/>
      <c r="V108" s="151"/>
      <c r="W108" s="151"/>
      <c r="X108" s="151"/>
      <c r="Y108" s="165"/>
      <c r="Z108" s="151"/>
      <c r="AA108" s="317" t="s">
        <v>1043</v>
      </c>
      <c r="AB108" s="331" t="s">
        <v>2932</v>
      </c>
      <c r="AC108" s="332" t="s">
        <v>2933</v>
      </c>
      <c r="AD108" s="150">
        <v>799</v>
      </c>
      <c r="AE108" s="152" t="s">
        <v>1769</v>
      </c>
      <c r="AF108" s="152" t="s">
        <v>47</v>
      </c>
      <c r="AG108" s="155">
        <v>42614</v>
      </c>
      <c r="AH108" s="155">
        <v>42628</v>
      </c>
      <c r="AI108" s="151">
        <v>25</v>
      </c>
      <c r="AJ108" s="151" t="s">
        <v>2587</v>
      </c>
      <c r="AK108" s="151" t="s">
        <v>142</v>
      </c>
      <c r="AL108" s="151" t="s">
        <v>2449</v>
      </c>
      <c r="AM108" s="149"/>
      <c r="AN108" s="165"/>
      <c r="AO108" s="165"/>
      <c r="AP108" s="149"/>
      <c r="AQ108" s="165"/>
      <c r="AR108" s="165"/>
      <c r="AS108" s="316">
        <v>100</v>
      </c>
      <c r="AT108" s="158">
        <f t="shared" si="4"/>
        <v>1</v>
      </c>
      <c r="AU108" s="322" t="s">
        <v>3010</v>
      </c>
      <c r="AV108" s="322" t="s">
        <v>3011</v>
      </c>
      <c r="AW108" s="142">
        <f t="shared" si="5"/>
        <v>14</v>
      </c>
      <c r="AX108" s="17">
        <f t="shared" si="6"/>
        <v>14</v>
      </c>
      <c r="AY108" s="223">
        <f t="shared" si="7"/>
        <v>1</v>
      </c>
    </row>
    <row r="109" spans="1:51" s="224" customFormat="1" ht="109.5" thickTop="1" thickBot="1" x14ac:dyDescent="0.3">
      <c r="A109" s="147" t="s">
        <v>32</v>
      </c>
      <c r="B109" s="147" t="s">
        <v>51</v>
      </c>
      <c r="C109" s="147" t="s">
        <v>32</v>
      </c>
      <c r="D109" s="148" t="s">
        <v>51</v>
      </c>
      <c r="E109" s="148" t="s">
        <v>416</v>
      </c>
      <c r="F109" s="148" t="s">
        <v>418</v>
      </c>
      <c r="G109" s="148" t="s">
        <v>803</v>
      </c>
      <c r="H109" s="148" t="s">
        <v>472</v>
      </c>
      <c r="I109" s="148" t="s">
        <v>471</v>
      </c>
      <c r="J109" s="148" t="s">
        <v>2558</v>
      </c>
      <c r="K109" s="148">
        <v>5</v>
      </c>
      <c r="L109" s="148" t="s">
        <v>38</v>
      </c>
      <c r="M109" s="148" t="s">
        <v>480</v>
      </c>
      <c r="N109" s="148" t="s">
        <v>481</v>
      </c>
      <c r="O109" s="149">
        <v>1</v>
      </c>
      <c r="P109" s="149">
        <v>100</v>
      </c>
      <c r="Q109" s="147" t="s">
        <v>38</v>
      </c>
      <c r="R109" s="151" t="s">
        <v>1749</v>
      </c>
      <c r="S109" s="151" t="s">
        <v>404</v>
      </c>
      <c r="T109" s="151" t="s">
        <v>2449</v>
      </c>
      <c r="U109" s="151"/>
      <c r="V109" s="151"/>
      <c r="W109" s="151"/>
      <c r="X109" s="151"/>
      <c r="Y109" s="165"/>
      <c r="Z109" s="151"/>
      <c r="AA109" s="317" t="s">
        <v>1043</v>
      </c>
      <c r="AB109" s="331" t="s">
        <v>2932</v>
      </c>
      <c r="AC109" s="332" t="s">
        <v>2933</v>
      </c>
      <c r="AD109" s="150">
        <v>800</v>
      </c>
      <c r="AE109" s="152" t="s">
        <v>1771</v>
      </c>
      <c r="AF109" s="152" t="s">
        <v>47</v>
      </c>
      <c r="AG109" s="155">
        <v>42629</v>
      </c>
      <c r="AH109" s="155">
        <v>42716</v>
      </c>
      <c r="AI109" s="151">
        <v>10</v>
      </c>
      <c r="AJ109" s="151" t="s">
        <v>2587</v>
      </c>
      <c r="AK109" s="151" t="s">
        <v>142</v>
      </c>
      <c r="AL109" s="151" t="s">
        <v>2449</v>
      </c>
      <c r="AM109" s="149"/>
      <c r="AN109" s="165"/>
      <c r="AO109" s="165"/>
      <c r="AP109" s="149"/>
      <c r="AQ109" s="165"/>
      <c r="AR109" s="165"/>
      <c r="AS109" s="282"/>
      <c r="AT109" s="158">
        <f t="shared" si="4"/>
        <v>0.16091954022988506</v>
      </c>
      <c r="AU109" s="322" t="s">
        <v>3012</v>
      </c>
      <c r="AV109" s="281"/>
      <c r="AW109" s="142">
        <f t="shared" si="5"/>
        <v>87</v>
      </c>
      <c r="AX109" s="17">
        <f t="shared" si="6"/>
        <v>14</v>
      </c>
      <c r="AY109" s="223">
        <f t="shared" si="7"/>
        <v>0.16091954022988506</v>
      </c>
    </row>
    <row r="110" spans="1:51" s="224" customFormat="1" ht="69" thickTop="1" thickBot="1" x14ac:dyDescent="0.3">
      <c r="A110" s="147" t="s">
        <v>32</v>
      </c>
      <c r="B110" s="147" t="s">
        <v>51</v>
      </c>
      <c r="C110" s="147" t="s">
        <v>32</v>
      </c>
      <c r="D110" s="148" t="s">
        <v>51</v>
      </c>
      <c r="E110" s="148" t="s">
        <v>416</v>
      </c>
      <c r="F110" s="148" t="s">
        <v>418</v>
      </c>
      <c r="G110" s="148" t="s">
        <v>803</v>
      </c>
      <c r="H110" s="148" t="s">
        <v>472</v>
      </c>
      <c r="I110" s="148" t="s">
        <v>471</v>
      </c>
      <c r="J110" s="148" t="s">
        <v>2558</v>
      </c>
      <c r="K110" s="148">
        <v>5</v>
      </c>
      <c r="L110" s="148" t="s">
        <v>38</v>
      </c>
      <c r="M110" s="148" t="s">
        <v>482</v>
      </c>
      <c r="N110" s="148" t="s">
        <v>483</v>
      </c>
      <c r="O110" s="149">
        <v>1</v>
      </c>
      <c r="P110" s="149">
        <v>25</v>
      </c>
      <c r="Q110" s="147" t="s">
        <v>38</v>
      </c>
      <c r="R110" s="151" t="s">
        <v>1749</v>
      </c>
      <c r="S110" s="151" t="s">
        <v>404</v>
      </c>
      <c r="T110" s="151" t="s">
        <v>2449</v>
      </c>
      <c r="U110" s="151"/>
      <c r="V110" s="151"/>
      <c r="W110" s="151"/>
      <c r="X110" s="151"/>
      <c r="Y110" s="153" t="s">
        <v>1817</v>
      </c>
      <c r="Z110" s="151"/>
      <c r="AA110" s="317" t="s">
        <v>1580</v>
      </c>
      <c r="AB110" s="327" t="s">
        <v>2934</v>
      </c>
      <c r="AC110" s="326" t="s">
        <v>1821</v>
      </c>
      <c r="AD110" s="150">
        <v>801</v>
      </c>
      <c r="AE110" s="152" t="s">
        <v>1818</v>
      </c>
      <c r="AF110" s="152" t="s">
        <v>47</v>
      </c>
      <c r="AG110" s="155">
        <v>42399</v>
      </c>
      <c r="AH110" s="155">
        <v>42704</v>
      </c>
      <c r="AI110" s="151">
        <v>100</v>
      </c>
      <c r="AJ110" s="151" t="s">
        <v>1819</v>
      </c>
      <c r="AK110" s="152" t="s">
        <v>104</v>
      </c>
      <c r="AL110" s="152" t="s">
        <v>2449</v>
      </c>
      <c r="AM110" s="149"/>
      <c r="AN110" s="165"/>
      <c r="AO110" s="165"/>
      <c r="AP110" s="149" t="s">
        <v>1580</v>
      </c>
      <c r="AQ110" s="165" t="s">
        <v>1820</v>
      </c>
      <c r="AR110" s="165" t="s">
        <v>1821</v>
      </c>
      <c r="AS110" s="316">
        <v>100</v>
      </c>
      <c r="AT110" s="158">
        <f t="shared" si="4"/>
        <v>0.8</v>
      </c>
      <c r="AU110" s="322" t="s">
        <v>3013</v>
      </c>
      <c r="AV110" s="322" t="s">
        <v>1821</v>
      </c>
      <c r="AW110" s="142">
        <f t="shared" si="5"/>
        <v>305</v>
      </c>
      <c r="AX110" s="17">
        <f t="shared" si="6"/>
        <v>244</v>
      </c>
      <c r="AY110" s="223">
        <f t="shared" si="7"/>
        <v>0.8</v>
      </c>
    </row>
    <row r="111" spans="1:51" s="224" customFormat="1" ht="231" thickTop="1" thickBot="1" x14ac:dyDescent="0.3">
      <c r="A111" s="147" t="s">
        <v>32</v>
      </c>
      <c r="B111" s="147" t="s">
        <v>51</v>
      </c>
      <c r="C111" s="147" t="s">
        <v>32</v>
      </c>
      <c r="D111" s="148" t="s">
        <v>51</v>
      </c>
      <c r="E111" s="148" t="s">
        <v>416</v>
      </c>
      <c r="F111" s="148" t="s">
        <v>418</v>
      </c>
      <c r="G111" s="148" t="s">
        <v>803</v>
      </c>
      <c r="H111" s="148" t="s">
        <v>472</v>
      </c>
      <c r="I111" s="148" t="s">
        <v>471</v>
      </c>
      <c r="J111" s="148" t="s">
        <v>2558</v>
      </c>
      <c r="K111" s="148">
        <v>5</v>
      </c>
      <c r="L111" s="148" t="s">
        <v>38</v>
      </c>
      <c r="M111" s="148" t="s">
        <v>486</v>
      </c>
      <c r="N111" s="148" t="s">
        <v>487</v>
      </c>
      <c r="O111" s="149">
        <v>1</v>
      </c>
      <c r="P111" s="149">
        <v>3</v>
      </c>
      <c r="Q111" s="147" t="s">
        <v>2557</v>
      </c>
      <c r="R111" s="151" t="s">
        <v>1749</v>
      </c>
      <c r="S111" s="151" t="s">
        <v>404</v>
      </c>
      <c r="T111" s="151" t="s">
        <v>2449</v>
      </c>
      <c r="U111" s="151"/>
      <c r="V111" s="151"/>
      <c r="W111" s="151"/>
      <c r="X111" s="151"/>
      <c r="Y111" s="165" t="s">
        <v>1822</v>
      </c>
      <c r="Z111" s="151"/>
      <c r="AA111" s="269"/>
      <c r="AB111" s="327" t="s">
        <v>2935</v>
      </c>
      <c r="AC111" s="326" t="s">
        <v>2936</v>
      </c>
      <c r="AD111" s="150">
        <v>802</v>
      </c>
      <c r="AE111" s="152" t="s">
        <v>1823</v>
      </c>
      <c r="AF111" s="152" t="s">
        <v>47</v>
      </c>
      <c r="AG111" s="155">
        <v>42399</v>
      </c>
      <c r="AH111" s="155">
        <v>42704</v>
      </c>
      <c r="AI111" s="151">
        <v>100</v>
      </c>
      <c r="AJ111" s="151" t="s">
        <v>1819</v>
      </c>
      <c r="AK111" s="152" t="s">
        <v>104</v>
      </c>
      <c r="AL111" s="152" t="s">
        <v>2449</v>
      </c>
      <c r="AM111" s="149"/>
      <c r="AN111" s="165"/>
      <c r="AO111" s="165"/>
      <c r="AP111" s="149" t="s">
        <v>1103</v>
      </c>
      <c r="AQ111" s="165" t="s">
        <v>1824</v>
      </c>
      <c r="AR111" s="165"/>
      <c r="AS111" s="316">
        <v>67</v>
      </c>
      <c r="AT111" s="158">
        <f t="shared" si="4"/>
        <v>0.8</v>
      </c>
      <c r="AU111" s="322" t="s">
        <v>3014</v>
      </c>
      <c r="AV111" s="322" t="s">
        <v>3015</v>
      </c>
      <c r="AW111" s="142">
        <f t="shared" si="5"/>
        <v>305</v>
      </c>
      <c r="AX111" s="17">
        <f t="shared" si="6"/>
        <v>244</v>
      </c>
      <c r="AY111" s="223">
        <f t="shared" si="7"/>
        <v>0.8</v>
      </c>
    </row>
    <row r="112" spans="1:51" s="224" customFormat="1" ht="393" thickTop="1" thickBot="1" x14ac:dyDescent="0.3">
      <c r="A112" s="147" t="s">
        <v>32</v>
      </c>
      <c r="B112" s="147" t="s">
        <v>51</v>
      </c>
      <c r="C112" s="147" t="s">
        <v>32</v>
      </c>
      <c r="D112" s="148" t="s">
        <v>51</v>
      </c>
      <c r="E112" s="148" t="s">
        <v>11</v>
      </c>
      <c r="F112" s="148" t="s">
        <v>74</v>
      </c>
      <c r="G112" s="148" t="s">
        <v>20</v>
      </c>
      <c r="H112" s="148" t="s">
        <v>96</v>
      </c>
      <c r="I112" s="148" t="s">
        <v>21</v>
      </c>
      <c r="J112" s="148" t="s">
        <v>97</v>
      </c>
      <c r="K112" s="148">
        <v>4</v>
      </c>
      <c r="L112" s="148" t="s">
        <v>41</v>
      </c>
      <c r="M112" s="148" t="s">
        <v>64</v>
      </c>
      <c r="N112" s="148" t="s">
        <v>1825</v>
      </c>
      <c r="O112" s="149">
        <v>3</v>
      </c>
      <c r="P112" s="149">
        <v>100</v>
      </c>
      <c r="Q112" s="147" t="s">
        <v>41</v>
      </c>
      <c r="R112" s="151" t="s">
        <v>1695</v>
      </c>
      <c r="S112" s="151" t="s">
        <v>142</v>
      </c>
      <c r="T112" s="151" t="s">
        <v>2449</v>
      </c>
      <c r="U112" s="151"/>
      <c r="V112" s="151"/>
      <c r="W112" s="151"/>
      <c r="X112" s="151"/>
      <c r="Y112" s="165" t="s">
        <v>1826</v>
      </c>
      <c r="Z112" s="151"/>
      <c r="AA112" s="317" t="s">
        <v>982</v>
      </c>
      <c r="AB112" s="327" t="s">
        <v>2937</v>
      </c>
      <c r="AC112" s="326" t="s">
        <v>2938</v>
      </c>
      <c r="AD112" s="150">
        <v>803</v>
      </c>
      <c r="AE112" s="147" t="s">
        <v>1827</v>
      </c>
      <c r="AF112" s="152" t="s">
        <v>47</v>
      </c>
      <c r="AG112" s="155">
        <v>42370</v>
      </c>
      <c r="AH112" s="155">
        <v>42716</v>
      </c>
      <c r="AI112" s="148">
        <v>100</v>
      </c>
      <c r="AJ112" s="148" t="s">
        <v>1708</v>
      </c>
      <c r="AK112" s="151" t="s">
        <v>142</v>
      </c>
      <c r="AL112" s="151" t="s">
        <v>2449</v>
      </c>
      <c r="AM112" s="149"/>
      <c r="AN112" s="165"/>
      <c r="AO112" s="165"/>
      <c r="AP112" s="149" t="s">
        <v>1103</v>
      </c>
      <c r="AQ112" s="165" t="s">
        <v>1828</v>
      </c>
      <c r="AR112" s="165" t="s">
        <v>1829</v>
      </c>
      <c r="AS112" s="316">
        <v>50</v>
      </c>
      <c r="AT112" s="158">
        <f t="shared" si="4"/>
        <v>0.78901734104046239</v>
      </c>
      <c r="AU112" s="322" t="s">
        <v>3016</v>
      </c>
      <c r="AV112" s="322" t="s">
        <v>2938</v>
      </c>
      <c r="AW112" s="142">
        <f t="shared" si="5"/>
        <v>346</v>
      </c>
      <c r="AX112" s="17">
        <f t="shared" si="6"/>
        <v>273</v>
      </c>
      <c r="AY112" s="223">
        <f t="shared" si="7"/>
        <v>0.78901734104046239</v>
      </c>
    </row>
    <row r="113" spans="1:51" s="224" customFormat="1" ht="312" thickTop="1" thickBot="1" x14ac:dyDescent="0.3">
      <c r="A113" s="147" t="s">
        <v>32</v>
      </c>
      <c r="B113" s="147" t="s">
        <v>51</v>
      </c>
      <c r="C113" s="147" t="s">
        <v>32</v>
      </c>
      <c r="D113" s="148" t="s">
        <v>51</v>
      </c>
      <c r="E113" s="148" t="s">
        <v>11</v>
      </c>
      <c r="F113" s="148" t="s">
        <v>74</v>
      </c>
      <c r="G113" s="148" t="s">
        <v>554</v>
      </c>
      <c r="H113" s="148" t="s">
        <v>276</v>
      </c>
      <c r="I113" s="148" t="s">
        <v>21</v>
      </c>
      <c r="J113" s="148">
        <v>0</v>
      </c>
      <c r="K113" s="148">
        <v>4</v>
      </c>
      <c r="L113" s="148" t="s">
        <v>41</v>
      </c>
      <c r="M113" s="148" t="s">
        <v>333</v>
      </c>
      <c r="N113" s="148" t="s">
        <v>1830</v>
      </c>
      <c r="O113" s="149">
        <v>2</v>
      </c>
      <c r="P113" s="149">
        <v>30</v>
      </c>
      <c r="Q113" s="147" t="s">
        <v>38</v>
      </c>
      <c r="R113" s="151" t="s">
        <v>1731</v>
      </c>
      <c r="S113" s="151" t="s">
        <v>404</v>
      </c>
      <c r="T113" s="151" t="s">
        <v>2449</v>
      </c>
      <c r="U113" s="151"/>
      <c r="V113" s="151"/>
      <c r="W113" s="151"/>
      <c r="X113" s="151"/>
      <c r="Y113" s="165" t="s">
        <v>1831</v>
      </c>
      <c r="Z113" s="151"/>
      <c r="AA113" s="269"/>
      <c r="AB113" s="327" t="s">
        <v>2939</v>
      </c>
      <c r="AC113" s="330"/>
      <c r="AD113" s="150">
        <v>804</v>
      </c>
      <c r="AE113" s="147" t="s">
        <v>1832</v>
      </c>
      <c r="AF113" s="152" t="s">
        <v>47</v>
      </c>
      <c r="AG113" s="155">
        <v>42522</v>
      </c>
      <c r="AH113" s="155">
        <v>42719</v>
      </c>
      <c r="AI113" s="148">
        <v>10</v>
      </c>
      <c r="AJ113" s="168" t="s">
        <v>1833</v>
      </c>
      <c r="AK113" s="152" t="s">
        <v>104</v>
      </c>
      <c r="AL113" s="152" t="s">
        <v>2449</v>
      </c>
      <c r="AM113" s="149"/>
      <c r="AN113" s="165"/>
      <c r="AO113" s="165"/>
      <c r="AP113" s="149"/>
      <c r="AQ113" s="165" t="s">
        <v>1834</v>
      </c>
      <c r="AR113" s="165"/>
      <c r="AS113" s="282"/>
      <c r="AT113" s="158">
        <f t="shared" si="4"/>
        <v>0.6142131979695431</v>
      </c>
      <c r="AU113" s="322" t="s">
        <v>3017</v>
      </c>
      <c r="AV113" s="322" t="s">
        <v>3018</v>
      </c>
      <c r="AW113" s="142">
        <f t="shared" si="5"/>
        <v>197</v>
      </c>
      <c r="AX113" s="17">
        <f t="shared" si="6"/>
        <v>121</v>
      </c>
      <c r="AY113" s="223">
        <f t="shared" si="7"/>
        <v>0.6142131979695431</v>
      </c>
    </row>
    <row r="114" spans="1:51" s="224" customFormat="1" ht="69" thickTop="1" thickBot="1" x14ac:dyDescent="0.3">
      <c r="A114" s="147" t="s">
        <v>32</v>
      </c>
      <c r="B114" s="147" t="s">
        <v>51</v>
      </c>
      <c r="C114" s="147" t="s">
        <v>32</v>
      </c>
      <c r="D114" s="148" t="s">
        <v>51</v>
      </c>
      <c r="E114" s="148" t="s">
        <v>11</v>
      </c>
      <c r="F114" s="148" t="s">
        <v>74</v>
      </c>
      <c r="G114" s="148" t="s">
        <v>554</v>
      </c>
      <c r="H114" s="148" t="s">
        <v>276</v>
      </c>
      <c r="I114" s="148" t="s">
        <v>21</v>
      </c>
      <c r="J114" s="148">
        <v>0</v>
      </c>
      <c r="K114" s="148">
        <v>4</v>
      </c>
      <c r="L114" s="148" t="s">
        <v>41</v>
      </c>
      <c r="M114" s="148" t="s">
        <v>333</v>
      </c>
      <c r="N114" s="148" t="s">
        <v>1830</v>
      </c>
      <c r="O114" s="149">
        <v>2</v>
      </c>
      <c r="P114" s="149">
        <v>30</v>
      </c>
      <c r="Q114" s="148" t="s">
        <v>38</v>
      </c>
      <c r="R114" s="148" t="s">
        <v>1731</v>
      </c>
      <c r="S114" s="148" t="s">
        <v>404</v>
      </c>
      <c r="T114" s="151" t="s">
        <v>2449</v>
      </c>
      <c r="U114" s="148"/>
      <c r="V114" s="148"/>
      <c r="W114" s="148"/>
      <c r="X114" s="148"/>
      <c r="Y114" s="165"/>
      <c r="Z114" s="148"/>
      <c r="AA114" s="269"/>
      <c r="AB114" s="327" t="s">
        <v>2939</v>
      </c>
      <c r="AC114" s="270"/>
      <c r="AD114" s="150">
        <v>805</v>
      </c>
      <c r="AE114" s="147" t="s">
        <v>1835</v>
      </c>
      <c r="AF114" s="152" t="s">
        <v>47</v>
      </c>
      <c r="AG114" s="155">
        <v>42522</v>
      </c>
      <c r="AH114" s="155">
        <v>42719</v>
      </c>
      <c r="AI114" s="148">
        <v>20</v>
      </c>
      <c r="AJ114" s="168" t="s">
        <v>1833</v>
      </c>
      <c r="AK114" s="152" t="s">
        <v>104</v>
      </c>
      <c r="AL114" s="152" t="s">
        <v>2449</v>
      </c>
      <c r="AM114" s="149"/>
      <c r="AN114" s="165"/>
      <c r="AO114" s="165"/>
      <c r="AP114" s="149"/>
      <c r="AQ114" s="165" t="s">
        <v>1836</v>
      </c>
      <c r="AR114" s="165"/>
      <c r="AS114" s="282"/>
      <c r="AT114" s="158">
        <f t="shared" si="4"/>
        <v>0.6142131979695431</v>
      </c>
      <c r="AU114" s="322" t="s">
        <v>3019</v>
      </c>
      <c r="AV114" s="322" t="s">
        <v>3020</v>
      </c>
      <c r="AW114" s="142">
        <f t="shared" si="5"/>
        <v>197</v>
      </c>
      <c r="AX114" s="17">
        <f t="shared" si="6"/>
        <v>121</v>
      </c>
      <c r="AY114" s="223">
        <f t="shared" si="7"/>
        <v>0.6142131979695431</v>
      </c>
    </row>
    <row r="115" spans="1:51" s="224" customFormat="1" ht="69" thickTop="1" thickBot="1" x14ac:dyDescent="0.3">
      <c r="A115" s="147" t="s">
        <v>32</v>
      </c>
      <c r="B115" s="147" t="s">
        <v>51</v>
      </c>
      <c r="C115" s="147" t="s">
        <v>32</v>
      </c>
      <c r="D115" s="148" t="s">
        <v>51</v>
      </c>
      <c r="E115" s="148" t="s">
        <v>11</v>
      </c>
      <c r="F115" s="148" t="s">
        <v>74</v>
      </c>
      <c r="G115" s="148" t="s">
        <v>554</v>
      </c>
      <c r="H115" s="148" t="s">
        <v>276</v>
      </c>
      <c r="I115" s="148" t="s">
        <v>21</v>
      </c>
      <c r="J115" s="148">
        <v>0</v>
      </c>
      <c r="K115" s="148">
        <v>4</v>
      </c>
      <c r="L115" s="148" t="s">
        <v>41</v>
      </c>
      <c r="M115" s="148" t="s">
        <v>333</v>
      </c>
      <c r="N115" s="148" t="s">
        <v>1830</v>
      </c>
      <c r="O115" s="149">
        <v>2</v>
      </c>
      <c r="P115" s="149">
        <v>30</v>
      </c>
      <c r="Q115" s="148" t="s">
        <v>38</v>
      </c>
      <c r="R115" s="148" t="s">
        <v>1731</v>
      </c>
      <c r="S115" s="148" t="s">
        <v>404</v>
      </c>
      <c r="T115" s="151" t="s">
        <v>2449</v>
      </c>
      <c r="U115" s="148"/>
      <c r="V115" s="148"/>
      <c r="W115" s="148"/>
      <c r="X115" s="148"/>
      <c r="Y115" s="165"/>
      <c r="Z115" s="148"/>
      <c r="AA115" s="269"/>
      <c r="AB115" s="327" t="s">
        <v>2939</v>
      </c>
      <c r="AC115" s="270"/>
      <c r="AD115" s="150">
        <v>806</v>
      </c>
      <c r="AE115" s="147" t="s">
        <v>1837</v>
      </c>
      <c r="AF115" s="152" t="s">
        <v>47</v>
      </c>
      <c r="AG115" s="155">
        <v>42552</v>
      </c>
      <c r="AH115" s="155">
        <v>42719</v>
      </c>
      <c r="AI115" s="148">
        <v>15</v>
      </c>
      <c r="AJ115" s="168" t="s">
        <v>1833</v>
      </c>
      <c r="AK115" s="152" t="s">
        <v>104</v>
      </c>
      <c r="AL115" s="152" t="s">
        <v>2449</v>
      </c>
      <c r="AM115" s="150"/>
      <c r="AN115" s="153"/>
      <c r="AO115" s="153"/>
      <c r="AP115" s="150"/>
      <c r="AQ115" s="153"/>
      <c r="AR115" s="153"/>
      <c r="AS115" s="282"/>
      <c r="AT115" s="158">
        <f t="shared" si="4"/>
        <v>0.54491017964071853</v>
      </c>
      <c r="AU115" s="322" t="s">
        <v>3021</v>
      </c>
      <c r="AV115" s="281"/>
      <c r="AW115" s="142">
        <f t="shared" si="5"/>
        <v>167</v>
      </c>
      <c r="AX115" s="17">
        <f t="shared" si="6"/>
        <v>91</v>
      </c>
      <c r="AY115" s="223">
        <f t="shared" si="7"/>
        <v>0.54491017964071853</v>
      </c>
    </row>
    <row r="116" spans="1:51" s="224" customFormat="1" ht="69" thickTop="1" thickBot="1" x14ac:dyDescent="0.3">
      <c r="A116" s="147" t="s">
        <v>32</v>
      </c>
      <c r="B116" s="147" t="s">
        <v>51</v>
      </c>
      <c r="C116" s="147" t="s">
        <v>32</v>
      </c>
      <c r="D116" s="148" t="s">
        <v>51</v>
      </c>
      <c r="E116" s="148" t="s">
        <v>11</v>
      </c>
      <c r="F116" s="148" t="s">
        <v>74</v>
      </c>
      <c r="G116" s="148" t="s">
        <v>554</v>
      </c>
      <c r="H116" s="148" t="s">
        <v>276</v>
      </c>
      <c r="I116" s="148" t="s">
        <v>21</v>
      </c>
      <c r="J116" s="148">
        <v>0</v>
      </c>
      <c r="K116" s="148">
        <v>4</v>
      </c>
      <c r="L116" s="148" t="s">
        <v>41</v>
      </c>
      <c r="M116" s="148" t="s">
        <v>333</v>
      </c>
      <c r="N116" s="148" t="s">
        <v>1830</v>
      </c>
      <c r="O116" s="149">
        <v>2</v>
      </c>
      <c r="P116" s="149">
        <v>30</v>
      </c>
      <c r="Q116" s="148" t="s">
        <v>38</v>
      </c>
      <c r="R116" s="148" t="s">
        <v>1731</v>
      </c>
      <c r="S116" s="148" t="s">
        <v>404</v>
      </c>
      <c r="T116" s="151" t="s">
        <v>2449</v>
      </c>
      <c r="U116" s="148"/>
      <c r="V116" s="148"/>
      <c r="W116" s="148"/>
      <c r="X116" s="148"/>
      <c r="Y116" s="165"/>
      <c r="Z116" s="148"/>
      <c r="AA116" s="269"/>
      <c r="AB116" s="327" t="s">
        <v>2939</v>
      </c>
      <c r="AC116" s="270"/>
      <c r="AD116" s="150">
        <v>807</v>
      </c>
      <c r="AE116" s="147" t="s">
        <v>1838</v>
      </c>
      <c r="AF116" s="152" t="s">
        <v>47</v>
      </c>
      <c r="AG116" s="155">
        <v>42552</v>
      </c>
      <c r="AH116" s="155">
        <v>42719</v>
      </c>
      <c r="AI116" s="148">
        <v>15</v>
      </c>
      <c r="AJ116" s="168" t="s">
        <v>1833</v>
      </c>
      <c r="AK116" s="152" t="s">
        <v>104</v>
      </c>
      <c r="AL116" s="152" t="s">
        <v>2449</v>
      </c>
      <c r="AM116" s="150"/>
      <c r="AN116" s="153"/>
      <c r="AO116" s="153"/>
      <c r="AP116" s="150"/>
      <c r="AQ116" s="153"/>
      <c r="AR116" s="153"/>
      <c r="AS116" s="282"/>
      <c r="AT116" s="158">
        <f t="shared" si="4"/>
        <v>0.54491017964071853</v>
      </c>
      <c r="AU116" s="322" t="s">
        <v>3022</v>
      </c>
      <c r="AV116" s="281"/>
      <c r="AW116" s="142">
        <f t="shared" si="5"/>
        <v>167</v>
      </c>
      <c r="AX116" s="17">
        <f t="shared" si="6"/>
        <v>91</v>
      </c>
      <c r="AY116" s="223">
        <f t="shared" si="7"/>
        <v>0.54491017964071853</v>
      </c>
    </row>
    <row r="117" spans="1:51" s="224" customFormat="1" ht="69" thickTop="1" thickBot="1" x14ac:dyDescent="0.3">
      <c r="A117" s="147" t="s">
        <v>32</v>
      </c>
      <c r="B117" s="147" t="s">
        <v>51</v>
      </c>
      <c r="C117" s="147" t="s">
        <v>32</v>
      </c>
      <c r="D117" s="148" t="s">
        <v>51</v>
      </c>
      <c r="E117" s="148" t="s">
        <v>11</v>
      </c>
      <c r="F117" s="148" t="s">
        <v>74</v>
      </c>
      <c r="G117" s="148" t="s">
        <v>554</v>
      </c>
      <c r="H117" s="148" t="s">
        <v>276</v>
      </c>
      <c r="I117" s="148" t="s">
        <v>21</v>
      </c>
      <c r="J117" s="148">
        <v>0</v>
      </c>
      <c r="K117" s="148">
        <v>4</v>
      </c>
      <c r="L117" s="148" t="s">
        <v>41</v>
      </c>
      <c r="M117" s="148" t="s">
        <v>333</v>
      </c>
      <c r="N117" s="148" t="s">
        <v>1830</v>
      </c>
      <c r="O117" s="149">
        <v>2</v>
      </c>
      <c r="P117" s="149">
        <v>30</v>
      </c>
      <c r="Q117" s="148" t="s">
        <v>38</v>
      </c>
      <c r="R117" s="148" t="s">
        <v>1731</v>
      </c>
      <c r="S117" s="148" t="s">
        <v>404</v>
      </c>
      <c r="T117" s="151" t="s">
        <v>2449</v>
      </c>
      <c r="U117" s="148"/>
      <c r="V117" s="148"/>
      <c r="W117" s="148"/>
      <c r="X117" s="148"/>
      <c r="Y117" s="165"/>
      <c r="Z117" s="148"/>
      <c r="AA117" s="269"/>
      <c r="AB117" s="327" t="s">
        <v>2939</v>
      </c>
      <c r="AC117" s="270"/>
      <c r="AD117" s="150">
        <v>808</v>
      </c>
      <c r="AE117" s="147" t="s">
        <v>1839</v>
      </c>
      <c r="AF117" s="152" t="s">
        <v>47</v>
      </c>
      <c r="AG117" s="155">
        <v>42552</v>
      </c>
      <c r="AH117" s="155">
        <v>42719</v>
      </c>
      <c r="AI117" s="148">
        <v>20</v>
      </c>
      <c r="AJ117" s="168" t="s">
        <v>1833</v>
      </c>
      <c r="AK117" s="152" t="s">
        <v>104</v>
      </c>
      <c r="AL117" s="152" t="s">
        <v>2449</v>
      </c>
      <c r="AM117" s="150"/>
      <c r="AN117" s="153"/>
      <c r="AO117" s="153"/>
      <c r="AP117" s="150"/>
      <c r="AQ117" s="153"/>
      <c r="AR117" s="153"/>
      <c r="AS117" s="282"/>
      <c r="AT117" s="158">
        <f t="shared" si="4"/>
        <v>0.54491017964071853</v>
      </c>
      <c r="AU117" s="322" t="s">
        <v>3023</v>
      </c>
      <c r="AV117" s="281"/>
      <c r="AW117" s="142">
        <f t="shared" si="5"/>
        <v>167</v>
      </c>
      <c r="AX117" s="17">
        <f t="shared" si="6"/>
        <v>91</v>
      </c>
      <c r="AY117" s="223">
        <f t="shared" si="7"/>
        <v>0.54491017964071853</v>
      </c>
    </row>
    <row r="118" spans="1:51" s="224" customFormat="1" ht="69" thickTop="1" thickBot="1" x14ac:dyDescent="0.3">
      <c r="A118" s="147" t="s">
        <v>32</v>
      </c>
      <c r="B118" s="147" t="s">
        <v>51</v>
      </c>
      <c r="C118" s="147" t="s">
        <v>32</v>
      </c>
      <c r="D118" s="148" t="s">
        <v>51</v>
      </c>
      <c r="E118" s="148" t="s">
        <v>11</v>
      </c>
      <c r="F118" s="148" t="s">
        <v>74</v>
      </c>
      <c r="G118" s="148" t="s">
        <v>554</v>
      </c>
      <c r="H118" s="148" t="s">
        <v>276</v>
      </c>
      <c r="I118" s="148" t="s">
        <v>21</v>
      </c>
      <c r="J118" s="148">
        <v>0</v>
      </c>
      <c r="K118" s="148">
        <v>4</v>
      </c>
      <c r="L118" s="148" t="s">
        <v>41</v>
      </c>
      <c r="M118" s="148" t="s">
        <v>333</v>
      </c>
      <c r="N118" s="148" t="s">
        <v>1830</v>
      </c>
      <c r="O118" s="149">
        <v>2</v>
      </c>
      <c r="P118" s="149">
        <v>30</v>
      </c>
      <c r="Q118" s="148" t="s">
        <v>38</v>
      </c>
      <c r="R118" s="148" t="s">
        <v>1731</v>
      </c>
      <c r="S118" s="148" t="s">
        <v>404</v>
      </c>
      <c r="T118" s="151" t="s">
        <v>2449</v>
      </c>
      <c r="U118" s="148"/>
      <c r="V118" s="148"/>
      <c r="W118" s="148"/>
      <c r="X118" s="148"/>
      <c r="Y118" s="165"/>
      <c r="Z118" s="148"/>
      <c r="AA118" s="269"/>
      <c r="AB118" s="327" t="s">
        <v>2939</v>
      </c>
      <c r="AC118" s="270"/>
      <c r="AD118" s="150">
        <v>809</v>
      </c>
      <c r="AE118" s="147" t="s">
        <v>1840</v>
      </c>
      <c r="AF118" s="152" t="s">
        <v>47</v>
      </c>
      <c r="AG118" s="155">
        <v>42552</v>
      </c>
      <c r="AH118" s="155">
        <v>42716</v>
      </c>
      <c r="AI118" s="148">
        <v>20</v>
      </c>
      <c r="AJ118" s="168" t="s">
        <v>1833</v>
      </c>
      <c r="AK118" s="152" t="s">
        <v>104</v>
      </c>
      <c r="AL118" s="152" t="s">
        <v>2449</v>
      </c>
      <c r="AM118" s="150"/>
      <c r="AN118" s="153"/>
      <c r="AO118" s="153"/>
      <c r="AP118" s="150"/>
      <c r="AQ118" s="153"/>
      <c r="AR118" s="153"/>
      <c r="AS118" s="282"/>
      <c r="AT118" s="158">
        <f t="shared" si="4"/>
        <v>0.55487804878048785</v>
      </c>
      <c r="AU118" s="322" t="s">
        <v>3023</v>
      </c>
      <c r="AV118" s="281"/>
      <c r="AW118" s="142">
        <f t="shared" si="5"/>
        <v>164</v>
      </c>
      <c r="AX118" s="17">
        <f t="shared" si="6"/>
        <v>91</v>
      </c>
      <c r="AY118" s="223">
        <f t="shared" si="7"/>
        <v>0.55487804878048785</v>
      </c>
    </row>
    <row r="119" spans="1:51" s="224" customFormat="1" ht="42" thickTop="1" thickBot="1" x14ac:dyDescent="0.3">
      <c r="A119" s="147" t="s">
        <v>32</v>
      </c>
      <c r="B119" s="147" t="s">
        <v>51</v>
      </c>
      <c r="C119" s="147" t="s">
        <v>32</v>
      </c>
      <c r="D119" s="148" t="s">
        <v>51</v>
      </c>
      <c r="E119" s="148" t="s">
        <v>11</v>
      </c>
      <c r="F119" s="148" t="s">
        <v>74</v>
      </c>
      <c r="G119" s="148" t="s">
        <v>542</v>
      </c>
      <c r="H119" s="148" t="s">
        <v>421</v>
      </c>
      <c r="I119" s="148" t="s">
        <v>21</v>
      </c>
      <c r="J119" s="148">
        <v>0</v>
      </c>
      <c r="K119" s="148">
        <v>4</v>
      </c>
      <c r="L119" s="148" t="s">
        <v>41</v>
      </c>
      <c r="M119" s="148" t="s">
        <v>446</v>
      </c>
      <c r="N119" s="148" t="s">
        <v>447</v>
      </c>
      <c r="O119" s="149">
        <v>2</v>
      </c>
      <c r="P119" s="149">
        <v>40</v>
      </c>
      <c r="Q119" s="147" t="s">
        <v>38</v>
      </c>
      <c r="R119" s="151" t="s">
        <v>1731</v>
      </c>
      <c r="S119" s="151" t="s">
        <v>404</v>
      </c>
      <c r="T119" s="151" t="s">
        <v>2449</v>
      </c>
      <c r="U119" s="151"/>
      <c r="V119" s="151"/>
      <c r="W119" s="151"/>
      <c r="X119" s="151"/>
      <c r="Y119" s="165" t="s">
        <v>1841</v>
      </c>
      <c r="Z119" s="151"/>
      <c r="AA119" s="269"/>
      <c r="AB119" s="327" t="s">
        <v>2940</v>
      </c>
      <c r="AC119" s="330"/>
      <c r="AD119" s="150">
        <v>810</v>
      </c>
      <c r="AE119" s="152" t="s">
        <v>1842</v>
      </c>
      <c r="AF119" s="152" t="s">
        <v>47</v>
      </c>
      <c r="AG119" s="155">
        <v>42401</v>
      </c>
      <c r="AH119" s="155">
        <v>42716</v>
      </c>
      <c r="AI119" s="151">
        <v>33</v>
      </c>
      <c r="AJ119" s="151" t="s">
        <v>1843</v>
      </c>
      <c r="AK119" s="151" t="s">
        <v>404</v>
      </c>
      <c r="AL119" s="151" t="s">
        <v>2449</v>
      </c>
      <c r="AM119" s="149"/>
      <c r="AN119" s="165"/>
      <c r="AO119" s="165"/>
      <c r="AP119" s="149"/>
      <c r="AQ119" s="165" t="s">
        <v>1844</v>
      </c>
      <c r="AR119" s="165"/>
      <c r="AS119" s="282"/>
      <c r="AT119" s="158">
        <f t="shared" si="4"/>
        <v>0.7682539682539683</v>
      </c>
      <c r="AU119" s="322" t="s">
        <v>1844</v>
      </c>
      <c r="AV119" s="281"/>
      <c r="AW119" s="142">
        <f t="shared" si="5"/>
        <v>315</v>
      </c>
      <c r="AX119" s="17">
        <f t="shared" si="6"/>
        <v>242</v>
      </c>
      <c r="AY119" s="223">
        <f t="shared" si="7"/>
        <v>0.7682539682539683</v>
      </c>
    </row>
    <row r="120" spans="1:51" s="224" customFormat="1" ht="42" thickTop="1" thickBot="1" x14ac:dyDescent="0.3">
      <c r="A120" s="147" t="s">
        <v>32</v>
      </c>
      <c r="B120" s="147" t="s">
        <v>51</v>
      </c>
      <c r="C120" s="147" t="s">
        <v>32</v>
      </c>
      <c r="D120" s="148" t="s">
        <v>51</v>
      </c>
      <c r="E120" s="148" t="s">
        <v>11</v>
      </c>
      <c r="F120" s="148" t="s">
        <v>74</v>
      </c>
      <c r="G120" s="148" t="s">
        <v>542</v>
      </c>
      <c r="H120" s="148" t="s">
        <v>421</v>
      </c>
      <c r="I120" s="148" t="s">
        <v>21</v>
      </c>
      <c r="J120" s="148">
        <v>0</v>
      </c>
      <c r="K120" s="148">
        <v>4</v>
      </c>
      <c r="L120" s="148" t="s">
        <v>41</v>
      </c>
      <c r="M120" s="148" t="s">
        <v>446</v>
      </c>
      <c r="N120" s="148" t="s">
        <v>447</v>
      </c>
      <c r="O120" s="149">
        <v>2</v>
      </c>
      <c r="P120" s="149">
        <v>40</v>
      </c>
      <c r="Q120" s="148" t="s">
        <v>38</v>
      </c>
      <c r="R120" s="151" t="s">
        <v>1731</v>
      </c>
      <c r="S120" s="151" t="s">
        <v>404</v>
      </c>
      <c r="T120" s="151" t="s">
        <v>2449</v>
      </c>
      <c r="U120" s="151"/>
      <c r="V120" s="151"/>
      <c r="W120" s="151"/>
      <c r="X120" s="151"/>
      <c r="Y120" s="165"/>
      <c r="Z120" s="151"/>
      <c r="AA120" s="269"/>
      <c r="AB120" s="327" t="s">
        <v>2940</v>
      </c>
      <c r="AC120" s="330"/>
      <c r="AD120" s="150">
        <v>811</v>
      </c>
      <c r="AE120" s="152" t="s">
        <v>1845</v>
      </c>
      <c r="AF120" s="152" t="s">
        <v>47</v>
      </c>
      <c r="AG120" s="155">
        <v>42401</v>
      </c>
      <c r="AH120" s="155">
        <v>42716</v>
      </c>
      <c r="AI120" s="151">
        <v>33</v>
      </c>
      <c r="AJ120" s="151" t="s">
        <v>1735</v>
      </c>
      <c r="AK120" s="151" t="s">
        <v>404</v>
      </c>
      <c r="AL120" s="151" t="s">
        <v>2449</v>
      </c>
      <c r="AM120" s="149"/>
      <c r="AN120" s="165"/>
      <c r="AO120" s="165"/>
      <c r="AP120" s="149"/>
      <c r="AQ120" s="165" t="s">
        <v>1846</v>
      </c>
      <c r="AR120" s="165"/>
      <c r="AS120" s="282"/>
      <c r="AT120" s="158">
        <f t="shared" si="4"/>
        <v>0.7682539682539683</v>
      </c>
      <c r="AU120" s="322" t="s">
        <v>3024</v>
      </c>
      <c r="AV120" s="281"/>
      <c r="AW120" s="142">
        <f t="shared" si="5"/>
        <v>315</v>
      </c>
      <c r="AX120" s="17">
        <f t="shared" si="6"/>
        <v>242</v>
      </c>
      <c r="AY120" s="223">
        <f t="shared" si="7"/>
        <v>0.7682539682539683</v>
      </c>
    </row>
    <row r="121" spans="1:51" s="224" customFormat="1" ht="42" thickTop="1" thickBot="1" x14ac:dyDescent="0.3">
      <c r="A121" s="147" t="s">
        <v>32</v>
      </c>
      <c r="B121" s="147" t="s">
        <v>51</v>
      </c>
      <c r="C121" s="147" t="s">
        <v>32</v>
      </c>
      <c r="D121" s="148" t="s">
        <v>51</v>
      </c>
      <c r="E121" s="148" t="s">
        <v>11</v>
      </c>
      <c r="F121" s="148" t="s">
        <v>74</v>
      </c>
      <c r="G121" s="148" t="s">
        <v>542</v>
      </c>
      <c r="H121" s="148" t="s">
        <v>421</v>
      </c>
      <c r="I121" s="148" t="s">
        <v>21</v>
      </c>
      <c r="J121" s="148">
        <v>0</v>
      </c>
      <c r="K121" s="148">
        <v>4</v>
      </c>
      <c r="L121" s="148" t="s">
        <v>41</v>
      </c>
      <c r="M121" s="148" t="s">
        <v>446</v>
      </c>
      <c r="N121" s="148" t="s">
        <v>447</v>
      </c>
      <c r="O121" s="149">
        <v>2</v>
      </c>
      <c r="P121" s="149">
        <v>40</v>
      </c>
      <c r="Q121" s="151" t="s">
        <v>38</v>
      </c>
      <c r="R121" s="151" t="s">
        <v>1731</v>
      </c>
      <c r="S121" s="151" t="s">
        <v>404</v>
      </c>
      <c r="T121" s="151" t="s">
        <v>2449</v>
      </c>
      <c r="U121" s="151"/>
      <c r="V121" s="151"/>
      <c r="W121" s="151"/>
      <c r="X121" s="151"/>
      <c r="Y121" s="165"/>
      <c r="Z121" s="151"/>
      <c r="AA121" s="269"/>
      <c r="AB121" s="327" t="s">
        <v>2940</v>
      </c>
      <c r="AC121" s="330"/>
      <c r="AD121" s="150">
        <v>812</v>
      </c>
      <c r="AE121" s="152" t="s">
        <v>1847</v>
      </c>
      <c r="AF121" s="152" t="s">
        <v>47</v>
      </c>
      <c r="AG121" s="155">
        <v>42401</v>
      </c>
      <c r="AH121" s="155">
        <v>42716</v>
      </c>
      <c r="AI121" s="151">
        <v>34</v>
      </c>
      <c r="AJ121" s="151" t="s">
        <v>1735</v>
      </c>
      <c r="AK121" s="151" t="s">
        <v>404</v>
      </c>
      <c r="AL121" s="151" t="s">
        <v>2449</v>
      </c>
      <c r="AM121" s="149"/>
      <c r="AN121" s="165"/>
      <c r="AO121" s="165"/>
      <c r="AP121" s="149"/>
      <c r="AQ121" s="165" t="s">
        <v>1848</v>
      </c>
      <c r="AR121" s="165"/>
      <c r="AS121" s="282"/>
      <c r="AT121" s="158">
        <f t="shared" si="4"/>
        <v>0.7682539682539683</v>
      </c>
      <c r="AU121" s="322" t="s">
        <v>1848</v>
      </c>
      <c r="AV121" s="281"/>
      <c r="AW121" s="142">
        <f t="shared" si="5"/>
        <v>315</v>
      </c>
      <c r="AX121" s="17">
        <f t="shared" si="6"/>
        <v>242</v>
      </c>
      <c r="AY121" s="223">
        <f t="shared" si="7"/>
        <v>0.7682539682539683</v>
      </c>
    </row>
    <row r="122" spans="1:51" s="224" customFormat="1" ht="190.5" thickTop="1" thickBot="1" x14ac:dyDescent="0.3">
      <c r="A122" s="147" t="s">
        <v>32</v>
      </c>
      <c r="B122" s="147" t="s">
        <v>51</v>
      </c>
      <c r="C122" s="147" t="s">
        <v>32</v>
      </c>
      <c r="D122" s="148" t="s">
        <v>51</v>
      </c>
      <c r="E122" s="148" t="s">
        <v>11</v>
      </c>
      <c r="F122" s="148" t="s">
        <v>74</v>
      </c>
      <c r="G122" s="148" t="s">
        <v>554</v>
      </c>
      <c r="H122" s="148" t="s">
        <v>276</v>
      </c>
      <c r="I122" s="148" t="s">
        <v>274</v>
      </c>
      <c r="J122" s="148" t="s">
        <v>2564</v>
      </c>
      <c r="K122" s="148">
        <v>97</v>
      </c>
      <c r="L122" s="148" t="s">
        <v>38</v>
      </c>
      <c r="M122" s="148" t="s">
        <v>286</v>
      </c>
      <c r="N122" s="148" t="s">
        <v>288</v>
      </c>
      <c r="O122" s="149">
        <v>1</v>
      </c>
      <c r="P122" s="149">
        <v>50</v>
      </c>
      <c r="Q122" s="147" t="s">
        <v>38</v>
      </c>
      <c r="R122" s="151" t="s">
        <v>1731</v>
      </c>
      <c r="S122" s="151" t="s">
        <v>404</v>
      </c>
      <c r="T122" s="151" t="s">
        <v>2449</v>
      </c>
      <c r="U122" s="151"/>
      <c r="V122" s="151"/>
      <c r="W122" s="151"/>
      <c r="X122" s="151"/>
      <c r="Y122" s="165" t="s">
        <v>1849</v>
      </c>
      <c r="Z122" s="151"/>
      <c r="AA122" s="269"/>
      <c r="AB122" s="327" t="s">
        <v>2941</v>
      </c>
      <c r="AC122" s="330"/>
      <c r="AD122" s="150">
        <v>813</v>
      </c>
      <c r="AE122" s="152" t="s">
        <v>1850</v>
      </c>
      <c r="AF122" s="152" t="s">
        <v>47</v>
      </c>
      <c r="AG122" s="155">
        <v>42401</v>
      </c>
      <c r="AH122" s="155">
        <v>42674</v>
      </c>
      <c r="AI122" s="151">
        <v>100</v>
      </c>
      <c r="AJ122" s="151" t="s">
        <v>1735</v>
      </c>
      <c r="AK122" s="151" t="s">
        <v>404</v>
      </c>
      <c r="AL122" s="151" t="s">
        <v>2449</v>
      </c>
      <c r="AM122" s="149"/>
      <c r="AN122" s="165"/>
      <c r="AO122" s="165"/>
      <c r="AP122" s="149" t="s">
        <v>990</v>
      </c>
      <c r="AQ122" s="165" t="s">
        <v>1851</v>
      </c>
      <c r="AR122" s="165" t="s">
        <v>1852</v>
      </c>
      <c r="AS122" s="282"/>
      <c r="AT122" s="158">
        <f t="shared" si="4"/>
        <v>0.88644688644688641</v>
      </c>
      <c r="AU122" s="322" t="s">
        <v>3025</v>
      </c>
      <c r="AV122" s="322" t="s">
        <v>3026</v>
      </c>
      <c r="AW122" s="142">
        <f t="shared" si="5"/>
        <v>273</v>
      </c>
      <c r="AX122" s="17">
        <f t="shared" si="6"/>
        <v>242</v>
      </c>
      <c r="AY122" s="223">
        <f t="shared" si="7"/>
        <v>0.88644688644688641</v>
      </c>
    </row>
    <row r="123" spans="1:51" s="224" customFormat="1" ht="82.5" thickTop="1" thickBot="1" x14ac:dyDescent="0.3">
      <c r="A123" s="147" t="s">
        <v>32</v>
      </c>
      <c r="B123" s="147" t="s">
        <v>51</v>
      </c>
      <c r="C123" s="147" t="s">
        <v>32</v>
      </c>
      <c r="D123" s="148" t="s">
        <v>51</v>
      </c>
      <c r="E123" s="148" t="s">
        <v>11</v>
      </c>
      <c r="F123" s="148" t="s">
        <v>74</v>
      </c>
      <c r="G123" s="148" t="s">
        <v>554</v>
      </c>
      <c r="H123" s="148" t="s">
        <v>276</v>
      </c>
      <c r="I123" s="148" t="s">
        <v>274</v>
      </c>
      <c r="J123" s="148" t="s">
        <v>2564</v>
      </c>
      <c r="K123" s="148">
        <v>97</v>
      </c>
      <c r="L123" s="148" t="s">
        <v>38</v>
      </c>
      <c r="M123" s="148" t="s">
        <v>298</v>
      </c>
      <c r="N123" s="148" t="s">
        <v>299</v>
      </c>
      <c r="O123" s="149">
        <v>1</v>
      </c>
      <c r="P123" s="149">
        <v>8</v>
      </c>
      <c r="Q123" s="147" t="s">
        <v>41</v>
      </c>
      <c r="R123" s="151" t="s">
        <v>1731</v>
      </c>
      <c r="S123" s="151" t="s">
        <v>404</v>
      </c>
      <c r="T123" s="151" t="s">
        <v>2449</v>
      </c>
      <c r="U123" s="151"/>
      <c r="V123" s="151"/>
      <c r="W123" s="151"/>
      <c r="X123" s="151">
        <v>1</v>
      </c>
      <c r="Y123" s="165" t="s">
        <v>1853</v>
      </c>
      <c r="Z123" s="151" t="s">
        <v>1854</v>
      </c>
      <c r="AA123" s="317" t="s">
        <v>2924</v>
      </c>
      <c r="AB123" s="331" t="s">
        <v>2942</v>
      </c>
      <c r="AC123" s="332" t="s">
        <v>1854</v>
      </c>
      <c r="AD123" s="150">
        <v>814</v>
      </c>
      <c r="AE123" s="147" t="s">
        <v>1855</v>
      </c>
      <c r="AF123" s="152" t="s">
        <v>47</v>
      </c>
      <c r="AG123" s="155">
        <v>42373</v>
      </c>
      <c r="AH123" s="155">
        <v>42401</v>
      </c>
      <c r="AI123" s="148">
        <v>30</v>
      </c>
      <c r="AJ123" s="151" t="s">
        <v>1856</v>
      </c>
      <c r="AK123" s="151" t="s">
        <v>142</v>
      </c>
      <c r="AL123" s="151" t="s">
        <v>2449</v>
      </c>
      <c r="AM123" s="149">
        <v>100</v>
      </c>
      <c r="AN123" s="165" t="s">
        <v>1857</v>
      </c>
      <c r="AO123" s="165" t="s">
        <v>1858</v>
      </c>
      <c r="AP123" s="149">
        <v>100</v>
      </c>
      <c r="AQ123" s="165" t="s">
        <v>1857</v>
      </c>
      <c r="AR123" s="149" t="s">
        <v>1858</v>
      </c>
      <c r="AS123" s="320">
        <v>100</v>
      </c>
      <c r="AT123" s="158">
        <f t="shared" si="4"/>
        <v>1</v>
      </c>
      <c r="AU123" s="322" t="s">
        <v>1857</v>
      </c>
      <c r="AV123" s="322" t="s">
        <v>1858</v>
      </c>
      <c r="AW123" s="142">
        <f t="shared" si="5"/>
        <v>28</v>
      </c>
      <c r="AX123" s="17">
        <f t="shared" si="6"/>
        <v>28</v>
      </c>
      <c r="AY123" s="223">
        <f t="shared" si="7"/>
        <v>1</v>
      </c>
    </row>
    <row r="124" spans="1:51" s="224" customFormat="1" ht="55.5" thickTop="1" thickBot="1" x14ac:dyDescent="0.3">
      <c r="A124" s="147" t="s">
        <v>32</v>
      </c>
      <c r="B124" s="147" t="s">
        <v>51</v>
      </c>
      <c r="C124" s="147" t="s">
        <v>32</v>
      </c>
      <c r="D124" s="148" t="s">
        <v>51</v>
      </c>
      <c r="E124" s="148" t="s">
        <v>11</v>
      </c>
      <c r="F124" s="148" t="s">
        <v>74</v>
      </c>
      <c r="G124" s="148" t="s">
        <v>554</v>
      </c>
      <c r="H124" s="148" t="s">
        <v>276</v>
      </c>
      <c r="I124" s="148" t="s">
        <v>274</v>
      </c>
      <c r="J124" s="148" t="s">
        <v>2564</v>
      </c>
      <c r="K124" s="148">
        <v>97</v>
      </c>
      <c r="L124" s="148" t="s">
        <v>38</v>
      </c>
      <c r="M124" s="148" t="s">
        <v>298</v>
      </c>
      <c r="N124" s="148" t="s">
        <v>299</v>
      </c>
      <c r="O124" s="149">
        <v>1</v>
      </c>
      <c r="P124" s="149">
        <v>8</v>
      </c>
      <c r="Q124" s="151" t="s">
        <v>41</v>
      </c>
      <c r="R124" s="148" t="s">
        <v>1731</v>
      </c>
      <c r="S124" s="151" t="s">
        <v>404</v>
      </c>
      <c r="T124" s="151" t="s">
        <v>2449</v>
      </c>
      <c r="U124" s="151"/>
      <c r="V124" s="151"/>
      <c r="W124" s="151"/>
      <c r="X124" s="151"/>
      <c r="Y124" s="165"/>
      <c r="Z124" s="151"/>
      <c r="AA124" s="317" t="s">
        <v>2924</v>
      </c>
      <c r="AB124" s="331" t="s">
        <v>2942</v>
      </c>
      <c r="AC124" s="332" t="s">
        <v>1854</v>
      </c>
      <c r="AD124" s="150">
        <v>815</v>
      </c>
      <c r="AE124" s="147" t="s">
        <v>1859</v>
      </c>
      <c r="AF124" s="152" t="s">
        <v>47</v>
      </c>
      <c r="AG124" s="155">
        <v>42461</v>
      </c>
      <c r="AH124" s="155">
        <v>42716</v>
      </c>
      <c r="AI124" s="148">
        <v>35</v>
      </c>
      <c r="AJ124" s="151" t="s">
        <v>1856</v>
      </c>
      <c r="AK124" s="151" t="s">
        <v>142</v>
      </c>
      <c r="AL124" s="151" t="s">
        <v>2449</v>
      </c>
      <c r="AM124" s="149"/>
      <c r="AN124" s="165"/>
      <c r="AO124" s="165"/>
      <c r="AP124" s="149" t="s">
        <v>1015</v>
      </c>
      <c r="AQ124" s="165" t="s">
        <v>1853</v>
      </c>
      <c r="AR124" s="165" t="s">
        <v>1860</v>
      </c>
      <c r="AS124" s="316">
        <v>50</v>
      </c>
      <c r="AT124" s="158">
        <f t="shared" si="4"/>
        <v>0.71372549019607845</v>
      </c>
      <c r="AU124" s="322" t="s">
        <v>3027</v>
      </c>
      <c r="AV124" s="322" t="s">
        <v>3028</v>
      </c>
      <c r="AW124" s="142">
        <f t="shared" si="5"/>
        <v>255</v>
      </c>
      <c r="AX124" s="17">
        <f t="shared" si="6"/>
        <v>182</v>
      </c>
      <c r="AY124" s="223">
        <f t="shared" si="7"/>
        <v>0.71372549019607845</v>
      </c>
    </row>
    <row r="125" spans="1:51" s="224" customFormat="1" ht="55.5" thickTop="1" thickBot="1" x14ac:dyDescent="0.3">
      <c r="A125" s="147" t="s">
        <v>32</v>
      </c>
      <c r="B125" s="147" t="s">
        <v>51</v>
      </c>
      <c r="C125" s="147" t="s">
        <v>32</v>
      </c>
      <c r="D125" s="148" t="s">
        <v>51</v>
      </c>
      <c r="E125" s="148" t="s">
        <v>11</v>
      </c>
      <c r="F125" s="148" t="s">
        <v>74</v>
      </c>
      <c r="G125" s="148" t="s">
        <v>554</v>
      </c>
      <c r="H125" s="148" t="s">
        <v>276</v>
      </c>
      <c r="I125" s="148" t="s">
        <v>274</v>
      </c>
      <c r="J125" s="148" t="s">
        <v>2564</v>
      </c>
      <c r="K125" s="148">
        <v>97</v>
      </c>
      <c r="L125" s="148" t="s">
        <v>38</v>
      </c>
      <c r="M125" s="148" t="s">
        <v>298</v>
      </c>
      <c r="N125" s="148" t="s">
        <v>299</v>
      </c>
      <c r="O125" s="149">
        <v>1</v>
      </c>
      <c r="P125" s="149">
        <v>8</v>
      </c>
      <c r="Q125" s="151" t="s">
        <v>41</v>
      </c>
      <c r="R125" s="148" t="s">
        <v>1731</v>
      </c>
      <c r="S125" s="151" t="s">
        <v>404</v>
      </c>
      <c r="T125" s="151" t="s">
        <v>2449</v>
      </c>
      <c r="U125" s="151"/>
      <c r="V125" s="151"/>
      <c r="W125" s="151"/>
      <c r="X125" s="151"/>
      <c r="Y125" s="165"/>
      <c r="Z125" s="151"/>
      <c r="AA125" s="317" t="s">
        <v>2924</v>
      </c>
      <c r="AB125" s="331" t="s">
        <v>2942</v>
      </c>
      <c r="AC125" s="332" t="s">
        <v>1854</v>
      </c>
      <c r="AD125" s="150">
        <v>816</v>
      </c>
      <c r="AE125" s="147" t="s">
        <v>1861</v>
      </c>
      <c r="AF125" s="152" t="s">
        <v>47</v>
      </c>
      <c r="AG125" s="155">
        <v>42480</v>
      </c>
      <c r="AH125" s="155">
        <v>42716</v>
      </c>
      <c r="AI125" s="148">
        <v>35</v>
      </c>
      <c r="AJ125" s="151" t="s">
        <v>1856</v>
      </c>
      <c r="AK125" s="151" t="s">
        <v>142</v>
      </c>
      <c r="AL125" s="151" t="s">
        <v>2449</v>
      </c>
      <c r="AM125" s="149"/>
      <c r="AN125" s="165"/>
      <c r="AO125" s="165"/>
      <c r="AP125" s="149" t="s">
        <v>1123</v>
      </c>
      <c r="AQ125" s="165" t="s">
        <v>1853</v>
      </c>
      <c r="AR125" s="165" t="s">
        <v>1854</v>
      </c>
      <c r="AS125" s="316">
        <v>40</v>
      </c>
      <c r="AT125" s="158">
        <f t="shared" si="4"/>
        <v>0.69067796610169496</v>
      </c>
      <c r="AU125" s="322" t="s">
        <v>2942</v>
      </c>
      <c r="AV125" s="322" t="s">
        <v>3029</v>
      </c>
      <c r="AW125" s="142">
        <f t="shared" si="5"/>
        <v>236</v>
      </c>
      <c r="AX125" s="17">
        <f t="shared" si="6"/>
        <v>163</v>
      </c>
      <c r="AY125" s="223">
        <f t="shared" si="7"/>
        <v>0.69067796610169496</v>
      </c>
    </row>
    <row r="126" spans="1:51" s="224" customFormat="1" ht="55.5" thickTop="1" thickBot="1" x14ac:dyDescent="0.3">
      <c r="A126" s="147" t="s">
        <v>32</v>
      </c>
      <c r="B126" s="147" t="s">
        <v>51</v>
      </c>
      <c r="C126" s="147" t="s">
        <v>32</v>
      </c>
      <c r="D126" s="148" t="s">
        <v>51</v>
      </c>
      <c r="E126" s="148" t="s">
        <v>11</v>
      </c>
      <c r="F126" s="148" t="s">
        <v>74</v>
      </c>
      <c r="G126" s="148" t="s">
        <v>554</v>
      </c>
      <c r="H126" s="148" t="s">
        <v>276</v>
      </c>
      <c r="I126" s="148" t="s">
        <v>274</v>
      </c>
      <c r="J126" s="148" t="s">
        <v>2564</v>
      </c>
      <c r="K126" s="148">
        <v>97</v>
      </c>
      <c r="L126" s="148" t="s">
        <v>38</v>
      </c>
      <c r="M126" s="148" t="s">
        <v>305</v>
      </c>
      <c r="N126" s="148" t="s">
        <v>1862</v>
      </c>
      <c r="O126" s="149">
        <v>1</v>
      </c>
      <c r="P126" s="149">
        <v>100</v>
      </c>
      <c r="Q126" s="147" t="s">
        <v>38</v>
      </c>
      <c r="R126" s="151" t="s">
        <v>1731</v>
      </c>
      <c r="S126" s="151" t="s">
        <v>404</v>
      </c>
      <c r="T126" s="151" t="s">
        <v>2449</v>
      </c>
      <c r="U126" s="151">
        <v>1</v>
      </c>
      <c r="V126" s="151" t="s">
        <v>1863</v>
      </c>
      <c r="W126" s="151" t="s">
        <v>1864</v>
      </c>
      <c r="X126" s="151"/>
      <c r="Y126" s="165"/>
      <c r="Z126" s="151"/>
      <c r="AA126" s="269"/>
      <c r="AB126" s="328" t="s">
        <v>2690</v>
      </c>
      <c r="AC126" s="329"/>
      <c r="AD126" s="150">
        <v>817</v>
      </c>
      <c r="AE126" s="147" t="s">
        <v>1865</v>
      </c>
      <c r="AF126" s="152" t="s">
        <v>47</v>
      </c>
      <c r="AG126" s="155">
        <v>42373</v>
      </c>
      <c r="AH126" s="155">
        <v>42401</v>
      </c>
      <c r="AI126" s="148">
        <v>35</v>
      </c>
      <c r="AJ126" s="151" t="s">
        <v>2589</v>
      </c>
      <c r="AK126" s="151" t="s">
        <v>142</v>
      </c>
      <c r="AL126" s="152" t="s">
        <v>2449</v>
      </c>
      <c r="AM126" s="150">
        <v>100</v>
      </c>
      <c r="AN126" s="153" t="s">
        <v>1866</v>
      </c>
      <c r="AO126" s="165" t="s">
        <v>1867</v>
      </c>
      <c r="AP126" s="149">
        <v>100</v>
      </c>
      <c r="AQ126" s="165" t="s">
        <v>1866</v>
      </c>
      <c r="AR126" s="149" t="s">
        <v>1867</v>
      </c>
      <c r="AS126" s="320">
        <v>100</v>
      </c>
      <c r="AT126" s="158">
        <f t="shared" si="4"/>
        <v>1</v>
      </c>
      <c r="AU126" s="322" t="s">
        <v>1866</v>
      </c>
      <c r="AV126" s="322" t="s">
        <v>1867</v>
      </c>
      <c r="AW126" s="142">
        <f t="shared" si="5"/>
        <v>28</v>
      </c>
      <c r="AX126" s="17">
        <f t="shared" si="6"/>
        <v>28</v>
      </c>
      <c r="AY126" s="223">
        <f t="shared" si="7"/>
        <v>1</v>
      </c>
    </row>
    <row r="127" spans="1:51" s="224" customFormat="1" ht="55.5" thickTop="1" thickBot="1" x14ac:dyDescent="0.3">
      <c r="A127" s="147" t="s">
        <v>32</v>
      </c>
      <c r="B127" s="147" t="s">
        <v>51</v>
      </c>
      <c r="C127" s="147" t="s">
        <v>32</v>
      </c>
      <c r="D127" s="148" t="s">
        <v>51</v>
      </c>
      <c r="E127" s="148" t="s">
        <v>11</v>
      </c>
      <c r="F127" s="148" t="s">
        <v>74</v>
      </c>
      <c r="G127" s="148" t="s">
        <v>554</v>
      </c>
      <c r="H127" s="148" t="s">
        <v>276</v>
      </c>
      <c r="I127" s="148" t="s">
        <v>274</v>
      </c>
      <c r="J127" s="148" t="s">
        <v>2564</v>
      </c>
      <c r="K127" s="148">
        <v>97</v>
      </c>
      <c r="L127" s="148" t="s">
        <v>38</v>
      </c>
      <c r="M127" s="148" t="s">
        <v>305</v>
      </c>
      <c r="N127" s="148" t="s">
        <v>1862</v>
      </c>
      <c r="O127" s="149">
        <v>1</v>
      </c>
      <c r="P127" s="149">
        <v>100</v>
      </c>
      <c r="Q127" s="147" t="s">
        <v>38</v>
      </c>
      <c r="R127" s="151" t="s">
        <v>1731</v>
      </c>
      <c r="S127" s="151" t="s">
        <v>404</v>
      </c>
      <c r="T127" s="151" t="s">
        <v>2449</v>
      </c>
      <c r="U127" s="151"/>
      <c r="V127" s="151"/>
      <c r="W127" s="151"/>
      <c r="X127" s="151"/>
      <c r="Y127" s="165"/>
      <c r="Z127" s="151"/>
      <c r="AA127" s="269"/>
      <c r="AB127" s="328" t="s">
        <v>2690</v>
      </c>
      <c r="AC127" s="329"/>
      <c r="AD127" s="150">
        <v>818</v>
      </c>
      <c r="AE127" s="147" t="s">
        <v>1868</v>
      </c>
      <c r="AF127" s="152" t="s">
        <v>47</v>
      </c>
      <c r="AG127" s="155">
        <v>42373</v>
      </c>
      <c r="AH127" s="155">
        <v>42401</v>
      </c>
      <c r="AI127" s="148">
        <v>35</v>
      </c>
      <c r="AJ127" s="151" t="s">
        <v>2589</v>
      </c>
      <c r="AK127" s="151" t="s">
        <v>142</v>
      </c>
      <c r="AL127" s="152" t="s">
        <v>2449</v>
      </c>
      <c r="AM127" s="150">
        <v>100</v>
      </c>
      <c r="AN127" s="153" t="s">
        <v>1866</v>
      </c>
      <c r="AO127" s="165" t="s">
        <v>1869</v>
      </c>
      <c r="AP127" s="149">
        <v>100</v>
      </c>
      <c r="AQ127" s="165" t="s">
        <v>1866</v>
      </c>
      <c r="AR127" s="149" t="s">
        <v>1869</v>
      </c>
      <c r="AS127" s="320">
        <v>100</v>
      </c>
      <c r="AT127" s="158">
        <f t="shared" si="4"/>
        <v>1</v>
      </c>
      <c r="AU127" s="322" t="s">
        <v>1866</v>
      </c>
      <c r="AV127" s="322" t="s">
        <v>1869</v>
      </c>
      <c r="AW127" s="142">
        <f t="shared" si="5"/>
        <v>28</v>
      </c>
      <c r="AX127" s="17">
        <f t="shared" si="6"/>
        <v>28</v>
      </c>
      <c r="AY127" s="223">
        <f t="shared" si="7"/>
        <v>1</v>
      </c>
    </row>
    <row r="128" spans="1:51" s="224" customFormat="1" ht="82.5" thickTop="1" thickBot="1" x14ac:dyDescent="0.3">
      <c r="A128" s="147" t="s">
        <v>32</v>
      </c>
      <c r="B128" s="147" t="s">
        <v>51</v>
      </c>
      <c r="C128" s="147" t="s">
        <v>32</v>
      </c>
      <c r="D128" s="148" t="s">
        <v>51</v>
      </c>
      <c r="E128" s="148" t="s">
        <v>11</v>
      </c>
      <c r="F128" s="148" t="s">
        <v>74</v>
      </c>
      <c r="G128" s="148" t="s">
        <v>554</v>
      </c>
      <c r="H128" s="148" t="s">
        <v>276</v>
      </c>
      <c r="I128" s="148" t="s">
        <v>274</v>
      </c>
      <c r="J128" s="148" t="s">
        <v>2564</v>
      </c>
      <c r="K128" s="148">
        <v>97</v>
      </c>
      <c r="L128" s="148" t="s">
        <v>38</v>
      </c>
      <c r="M128" s="148" t="s">
        <v>305</v>
      </c>
      <c r="N128" s="148" t="s">
        <v>1862</v>
      </c>
      <c r="O128" s="149">
        <v>1</v>
      </c>
      <c r="P128" s="149">
        <v>100</v>
      </c>
      <c r="Q128" s="147" t="s">
        <v>38</v>
      </c>
      <c r="R128" s="151" t="s">
        <v>1731</v>
      </c>
      <c r="S128" s="151" t="s">
        <v>404</v>
      </c>
      <c r="T128" s="151" t="s">
        <v>2449</v>
      </c>
      <c r="U128" s="151"/>
      <c r="V128" s="151"/>
      <c r="W128" s="151"/>
      <c r="X128" s="151"/>
      <c r="Y128" s="165"/>
      <c r="Z128" s="151"/>
      <c r="AA128" s="269"/>
      <c r="AB128" s="328" t="s">
        <v>2690</v>
      </c>
      <c r="AC128" s="329"/>
      <c r="AD128" s="150">
        <v>819</v>
      </c>
      <c r="AE128" s="147" t="s">
        <v>1870</v>
      </c>
      <c r="AF128" s="152" t="s">
        <v>47</v>
      </c>
      <c r="AG128" s="155">
        <v>42373</v>
      </c>
      <c r="AH128" s="155">
        <v>42401</v>
      </c>
      <c r="AI128" s="148">
        <v>30</v>
      </c>
      <c r="AJ128" s="151" t="s">
        <v>2589</v>
      </c>
      <c r="AK128" s="151" t="s">
        <v>142</v>
      </c>
      <c r="AL128" s="152" t="s">
        <v>2449</v>
      </c>
      <c r="AM128" s="150">
        <v>100</v>
      </c>
      <c r="AN128" s="153" t="s">
        <v>1871</v>
      </c>
      <c r="AO128" s="165" t="s">
        <v>1872</v>
      </c>
      <c r="AP128" s="149">
        <v>100</v>
      </c>
      <c r="AQ128" s="165" t="s">
        <v>1871</v>
      </c>
      <c r="AR128" s="149" t="s">
        <v>1872</v>
      </c>
      <c r="AS128" s="320">
        <v>100</v>
      </c>
      <c r="AT128" s="158">
        <f t="shared" si="4"/>
        <v>1</v>
      </c>
      <c r="AU128" s="322" t="s">
        <v>1871</v>
      </c>
      <c r="AV128" s="322" t="s">
        <v>1872</v>
      </c>
      <c r="AW128" s="142">
        <f t="shared" si="5"/>
        <v>28</v>
      </c>
      <c r="AX128" s="17">
        <f t="shared" si="6"/>
        <v>28</v>
      </c>
      <c r="AY128" s="223">
        <f t="shared" si="7"/>
        <v>1</v>
      </c>
    </row>
    <row r="129" spans="1:51" s="224" customFormat="1" ht="177" thickTop="1" thickBot="1" x14ac:dyDescent="0.3">
      <c r="A129" s="147" t="s">
        <v>32</v>
      </c>
      <c r="B129" s="147" t="s">
        <v>51</v>
      </c>
      <c r="C129" s="147" t="s">
        <v>32</v>
      </c>
      <c r="D129" s="148" t="s">
        <v>51</v>
      </c>
      <c r="E129" s="148" t="s">
        <v>11</v>
      </c>
      <c r="F129" s="148" t="s">
        <v>74</v>
      </c>
      <c r="G129" s="148" t="s">
        <v>554</v>
      </c>
      <c r="H129" s="148" t="s">
        <v>276</v>
      </c>
      <c r="I129" s="148" t="s">
        <v>274</v>
      </c>
      <c r="J129" s="148" t="s">
        <v>2564</v>
      </c>
      <c r="K129" s="148">
        <v>97</v>
      </c>
      <c r="L129" s="148" t="s">
        <v>38</v>
      </c>
      <c r="M129" s="148" t="s">
        <v>310</v>
      </c>
      <c r="N129" s="148" t="s">
        <v>1873</v>
      </c>
      <c r="O129" s="149">
        <v>1</v>
      </c>
      <c r="P129" s="149">
        <v>1</v>
      </c>
      <c r="Q129" s="147" t="s">
        <v>41</v>
      </c>
      <c r="R129" s="151" t="s">
        <v>1731</v>
      </c>
      <c r="S129" s="151" t="s">
        <v>404</v>
      </c>
      <c r="T129" s="151" t="s">
        <v>2449</v>
      </c>
      <c r="U129" s="151"/>
      <c r="V129" s="151"/>
      <c r="W129" s="151"/>
      <c r="X129" s="151"/>
      <c r="Y129" s="165" t="s">
        <v>1874</v>
      </c>
      <c r="Z129" s="151"/>
      <c r="AA129" s="269"/>
      <c r="AB129" s="331" t="s">
        <v>2943</v>
      </c>
      <c r="AC129" s="329"/>
      <c r="AD129" s="150">
        <v>820</v>
      </c>
      <c r="AE129" s="152" t="s">
        <v>1875</v>
      </c>
      <c r="AF129" s="152" t="s">
        <v>47</v>
      </c>
      <c r="AG129" s="155">
        <v>42401</v>
      </c>
      <c r="AH129" s="155">
        <v>42716</v>
      </c>
      <c r="AI129" s="151">
        <v>50</v>
      </c>
      <c r="AJ129" s="151" t="s">
        <v>1876</v>
      </c>
      <c r="AK129" s="151" t="s">
        <v>142</v>
      </c>
      <c r="AL129" s="151" t="s">
        <v>2449</v>
      </c>
      <c r="AM129" s="149"/>
      <c r="AN129" s="165"/>
      <c r="AO129" s="165"/>
      <c r="AP129" s="149" t="s">
        <v>1043</v>
      </c>
      <c r="AQ129" s="165" t="s">
        <v>1877</v>
      </c>
      <c r="AR129" s="165" t="s">
        <v>1878</v>
      </c>
      <c r="AS129" s="320" t="s">
        <v>1043</v>
      </c>
      <c r="AT129" s="158">
        <f t="shared" si="4"/>
        <v>0.7682539682539683</v>
      </c>
      <c r="AU129" s="322" t="s">
        <v>1877</v>
      </c>
      <c r="AV129" s="322" t="s">
        <v>1878</v>
      </c>
      <c r="AW129" s="142">
        <f t="shared" si="5"/>
        <v>315</v>
      </c>
      <c r="AX129" s="17">
        <f t="shared" si="6"/>
        <v>242</v>
      </c>
      <c r="AY129" s="223">
        <f t="shared" si="7"/>
        <v>0.7682539682539683</v>
      </c>
    </row>
    <row r="130" spans="1:51" s="224" customFormat="1" ht="82.5" thickTop="1" thickBot="1" x14ac:dyDescent="0.3">
      <c r="A130" s="147" t="s">
        <v>32</v>
      </c>
      <c r="B130" s="147" t="s">
        <v>51</v>
      </c>
      <c r="C130" s="147" t="s">
        <v>32</v>
      </c>
      <c r="D130" s="148" t="s">
        <v>51</v>
      </c>
      <c r="E130" s="148" t="s">
        <v>11</v>
      </c>
      <c r="F130" s="148" t="s">
        <v>74</v>
      </c>
      <c r="G130" s="148" t="s">
        <v>554</v>
      </c>
      <c r="H130" s="148" t="s">
        <v>276</v>
      </c>
      <c r="I130" s="148" t="s">
        <v>274</v>
      </c>
      <c r="J130" s="148" t="s">
        <v>2564</v>
      </c>
      <c r="K130" s="148">
        <v>97</v>
      </c>
      <c r="L130" s="148" t="s">
        <v>38</v>
      </c>
      <c r="M130" s="148" t="s">
        <v>310</v>
      </c>
      <c r="N130" s="148" t="s">
        <v>1873</v>
      </c>
      <c r="O130" s="149">
        <v>1</v>
      </c>
      <c r="P130" s="149">
        <v>1</v>
      </c>
      <c r="Q130" s="148" t="s">
        <v>41</v>
      </c>
      <c r="R130" s="151" t="s">
        <v>1731</v>
      </c>
      <c r="S130" s="151" t="s">
        <v>404</v>
      </c>
      <c r="T130" s="151" t="s">
        <v>2449</v>
      </c>
      <c r="U130" s="151"/>
      <c r="V130" s="151"/>
      <c r="W130" s="151"/>
      <c r="X130" s="151"/>
      <c r="Y130" s="165"/>
      <c r="Z130" s="151"/>
      <c r="AA130" s="269"/>
      <c r="AB130" s="331" t="s">
        <v>2943</v>
      </c>
      <c r="AC130" s="329"/>
      <c r="AD130" s="150">
        <v>821</v>
      </c>
      <c r="AE130" s="152" t="s">
        <v>1879</v>
      </c>
      <c r="AF130" s="152" t="s">
        <v>47</v>
      </c>
      <c r="AG130" s="155">
        <v>42401</v>
      </c>
      <c r="AH130" s="155">
        <v>42716</v>
      </c>
      <c r="AI130" s="151">
        <v>50</v>
      </c>
      <c r="AJ130" s="151" t="s">
        <v>1876</v>
      </c>
      <c r="AK130" s="151" t="s">
        <v>142</v>
      </c>
      <c r="AL130" s="151" t="s">
        <v>2449</v>
      </c>
      <c r="AM130" s="149"/>
      <c r="AN130" s="165"/>
      <c r="AO130" s="165"/>
      <c r="AP130" s="149"/>
      <c r="AQ130" s="165"/>
      <c r="AR130" s="165"/>
      <c r="AS130" s="282"/>
      <c r="AT130" s="158">
        <f t="shared" si="4"/>
        <v>0.7682539682539683</v>
      </c>
      <c r="AU130" s="322" t="s">
        <v>3030</v>
      </c>
      <c r="AV130" s="281"/>
      <c r="AW130" s="142">
        <f t="shared" si="5"/>
        <v>315</v>
      </c>
      <c r="AX130" s="17">
        <f t="shared" si="6"/>
        <v>242</v>
      </c>
      <c r="AY130" s="223">
        <f t="shared" si="7"/>
        <v>0.7682539682539683</v>
      </c>
    </row>
    <row r="131" spans="1:51" s="224" customFormat="1" ht="42" thickTop="1" thickBot="1" x14ac:dyDescent="0.3">
      <c r="A131" s="147" t="s">
        <v>32</v>
      </c>
      <c r="B131" s="147" t="s">
        <v>51</v>
      </c>
      <c r="C131" s="147" t="s">
        <v>32</v>
      </c>
      <c r="D131" s="148" t="s">
        <v>51</v>
      </c>
      <c r="E131" s="148" t="s">
        <v>11</v>
      </c>
      <c r="F131" s="148" t="s">
        <v>74</v>
      </c>
      <c r="G131" s="148" t="s">
        <v>554</v>
      </c>
      <c r="H131" s="148" t="s">
        <v>276</v>
      </c>
      <c r="I131" s="148" t="s">
        <v>274</v>
      </c>
      <c r="J131" s="148" t="s">
        <v>2564</v>
      </c>
      <c r="K131" s="148">
        <v>97</v>
      </c>
      <c r="L131" s="148" t="s">
        <v>38</v>
      </c>
      <c r="M131" s="148" t="s">
        <v>313</v>
      </c>
      <c r="N131" s="148" t="s">
        <v>314</v>
      </c>
      <c r="O131" s="149">
        <v>1</v>
      </c>
      <c r="P131" s="149">
        <v>100</v>
      </c>
      <c r="Q131" s="147" t="s">
        <v>38</v>
      </c>
      <c r="R131" s="151" t="s">
        <v>1731</v>
      </c>
      <c r="S131" s="151" t="s">
        <v>404</v>
      </c>
      <c r="T131" s="151" t="s">
        <v>2449</v>
      </c>
      <c r="U131" s="151">
        <v>1</v>
      </c>
      <c r="V131" s="151" t="s">
        <v>1880</v>
      </c>
      <c r="W131" s="151" t="s">
        <v>1881</v>
      </c>
      <c r="X131" s="151"/>
      <c r="Y131" s="165"/>
      <c r="Z131" s="151"/>
      <c r="AA131" s="269"/>
      <c r="AB131" s="328" t="s">
        <v>2690</v>
      </c>
      <c r="AC131" s="329"/>
      <c r="AD131" s="150">
        <v>822</v>
      </c>
      <c r="AE131" s="147" t="s">
        <v>1865</v>
      </c>
      <c r="AF131" s="152" t="s">
        <v>47</v>
      </c>
      <c r="AG131" s="155">
        <v>42373</v>
      </c>
      <c r="AH131" s="155">
        <v>42401</v>
      </c>
      <c r="AI131" s="148">
        <v>35</v>
      </c>
      <c r="AJ131" s="151" t="s">
        <v>2589</v>
      </c>
      <c r="AK131" s="151" t="s">
        <v>142</v>
      </c>
      <c r="AL131" s="152" t="s">
        <v>2449</v>
      </c>
      <c r="AM131" s="150">
        <v>100</v>
      </c>
      <c r="AN131" s="153" t="s">
        <v>1882</v>
      </c>
      <c r="AO131" s="165" t="s">
        <v>1883</v>
      </c>
      <c r="AP131" s="149">
        <v>100</v>
      </c>
      <c r="AQ131" s="165" t="s">
        <v>1882</v>
      </c>
      <c r="AR131" s="149" t="s">
        <v>1883</v>
      </c>
      <c r="AS131" s="320">
        <v>100</v>
      </c>
      <c r="AT131" s="158">
        <f t="shared" si="4"/>
        <v>1</v>
      </c>
      <c r="AU131" s="322" t="s">
        <v>1882</v>
      </c>
      <c r="AV131" s="322" t="s">
        <v>1883</v>
      </c>
      <c r="AW131" s="142">
        <f t="shared" si="5"/>
        <v>28</v>
      </c>
      <c r="AX131" s="17">
        <f t="shared" si="6"/>
        <v>28</v>
      </c>
      <c r="AY131" s="223">
        <f t="shared" si="7"/>
        <v>1</v>
      </c>
    </row>
    <row r="132" spans="1:51" s="224" customFormat="1" ht="42" thickTop="1" thickBot="1" x14ac:dyDescent="0.3">
      <c r="A132" s="147" t="s">
        <v>32</v>
      </c>
      <c r="B132" s="147" t="s">
        <v>51</v>
      </c>
      <c r="C132" s="147" t="s">
        <v>32</v>
      </c>
      <c r="D132" s="148" t="s">
        <v>51</v>
      </c>
      <c r="E132" s="148" t="s">
        <v>11</v>
      </c>
      <c r="F132" s="148" t="s">
        <v>74</v>
      </c>
      <c r="G132" s="148" t="s">
        <v>554</v>
      </c>
      <c r="H132" s="148" t="s">
        <v>276</v>
      </c>
      <c r="I132" s="148" t="s">
        <v>274</v>
      </c>
      <c r="J132" s="148" t="s">
        <v>2564</v>
      </c>
      <c r="K132" s="148">
        <v>97</v>
      </c>
      <c r="L132" s="148" t="s">
        <v>38</v>
      </c>
      <c r="M132" s="148" t="s">
        <v>313</v>
      </c>
      <c r="N132" s="148" t="s">
        <v>314</v>
      </c>
      <c r="O132" s="149">
        <v>1</v>
      </c>
      <c r="P132" s="149">
        <v>100</v>
      </c>
      <c r="Q132" s="147" t="s">
        <v>38</v>
      </c>
      <c r="R132" s="151" t="s">
        <v>1731</v>
      </c>
      <c r="S132" s="151" t="s">
        <v>404</v>
      </c>
      <c r="T132" s="151" t="s">
        <v>2449</v>
      </c>
      <c r="U132" s="151"/>
      <c r="V132" s="151"/>
      <c r="W132" s="151"/>
      <c r="X132" s="151"/>
      <c r="Y132" s="165"/>
      <c r="Z132" s="151"/>
      <c r="AA132" s="269"/>
      <c r="AB132" s="328" t="s">
        <v>2690</v>
      </c>
      <c r="AC132" s="329"/>
      <c r="AD132" s="150">
        <v>823</v>
      </c>
      <c r="AE132" s="147" t="s">
        <v>1868</v>
      </c>
      <c r="AF132" s="152" t="s">
        <v>47</v>
      </c>
      <c r="AG132" s="155">
        <v>42373</v>
      </c>
      <c r="AH132" s="155">
        <v>42401</v>
      </c>
      <c r="AI132" s="148">
        <v>35</v>
      </c>
      <c r="AJ132" s="151" t="s">
        <v>2589</v>
      </c>
      <c r="AK132" s="151" t="s">
        <v>142</v>
      </c>
      <c r="AL132" s="152" t="s">
        <v>2449</v>
      </c>
      <c r="AM132" s="150">
        <v>100</v>
      </c>
      <c r="AN132" s="153" t="s">
        <v>1882</v>
      </c>
      <c r="AO132" s="165" t="s">
        <v>1884</v>
      </c>
      <c r="AP132" s="149">
        <v>100</v>
      </c>
      <c r="AQ132" s="165" t="s">
        <v>1882</v>
      </c>
      <c r="AR132" s="149" t="s">
        <v>1884</v>
      </c>
      <c r="AS132" s="320">
        <v>100</v>
      </c>
      <c r="AT132" s="158">
        <f t="shared" ref="AT132:AT186" si="8">+AY132</f>
        <v>1</v>
      </c>
      <c r="AU132" s="322" t="s">
        <v>1882</v>
      </c>
      <c r="AV132" s="322" t="s">
        <v>1884</v>
      </c>
      <c r="AW132" s="142">
        <f t="shared" si="5"/>
        <v>28</v>
      </c>
      <c r="AX132" s="17">
        <f t="shared" si="6"/>
        <v>28</v>
      </c>
      <c r="AY132" s="223">
        <f t="shared" si="7"/>
        <v>1</v>
      </c>
    </row>
    <row r="133" spans="1:51" s="224" customFormat="1" ht="82.5" thickTop="1" thickBot="1" x14ac:dyDescent="0.3">
      <c r="A133" s="147" t="s">
        <v>32</v>
      </c>
      <c r="B133" s="147" t="s">
        <v>51</v>
      </c>
      <c r="C133" s="147" t="s">
        <v>32</v>
      </c>
      <c r="D133" s="148" t="s">
        <v>51</v>
      </c>
      <c r="E133" s="148" t="s">
        <v>11</v>
      </c>
      <c r="F133" s="148" t="s">
        <v>74</v>
      </c>
      <c r="G133" s="148" t="s">
        <v>554</v>
      </c>
      <c r="H133" s="148" t="s">
        <v>276</v>
      </c>
      <c r="I133" s="148" t="s">
        <v>274</v>
      </c>
      <c r="J133" s="148" t="s">
        <v>2564</v>
      </c>
      <c r="K133" s="148">
        <v>97</v>
      </c>
      <c r="L133" s="148" t="s">
        <v>38</v>
      </c>
      <c r="M133" s="148" t="s">
        <v>313</v>
      </c>
      <c r="N133" s="148" t="s">
        <v>314</v>
      </c>
      <c r="O133" s="149">
        <v>1</v>
      </c>
      <c r="P133" s="149">
        <v>100</v>
      </c>
      <c r="Q133" s="147" t="s">
        <v>38</v>
      </c>
      <c r="R133" s="151" t="s">
        <v>1731</v>
      </c>
      <c r="S133" s="151" t="s">
        <v>404</v>
      </c>
      <c r="T133" s="151" t="s">
        <v>2449</v>
      </c>
      <c r="U133" s="151"/>
      <c r="V133" s="151"/>
      <c r="W133" s="151"/>
      <c r="X133" s="151"/>
      <c r="Y133" s="165"/>
      <c r="Z133" s="151"/>
      <c r="AA133" s="269"/>
      <c r="AB133" s="328" t="s">
        <v>2690</v>
      </c>
      <c r="AC133" s="329"/>
      <c r="AD133" s="150">
        <v>824</v>
      </c>
      <c r="AE133" s="147" t="s">
        <v>1870</v>
      </c>
      <c r="AF133" s="152" t="s">
        <v>47</v>
      </c>
      <c r="AG133" s="155">
        <v>42373</v>
      </c>
      <c r="AH133" s="155">
        <v>42401</v>
      </c>
      <c r="AI133" s="148">
        <v>30</v>
      </c>
      <c r="AJ133" s="151" t="s">
        <v>2589</v>
      </c>
      <c r="AK133" s="151" t="s">
        <v>142</v>
      </c>
      <c r="AL133" s="152" t="s">
        <v>2449</v>
      </c>
      <c r="AM133" s="150">
        <v>100</v>
      </c>
      <c r="AN133" s="153" t="s">
        <v>1885</v>
      </c>
      <c r="AO133" s="165" t="s">
        <v>1886</v>
      </c>
      <c r="AP133" s="149">
        <v>100</v>
      </c>
      <c r="AQ133" s="165" t="s">
        <v>1885</v>
      </c>
      <c r="AR133" s="149" t="s">
        <v>1886</v>
      </c>
      <c r="AS133" s="320">
        <v>100</v>
      </c>
      <c r="AT133" s="158">
        <f t="shared" si="8"/>
        <v>1</v>
      </c>
      <c r="AU133" s="322" t="s">
        <v>1885</v>
      </c>
      <c r="AV133" s="322" t="s">
        <v>1886</v>
      </c>
      <c r="AW133" s="142">
        <f t="shared" si="5"/>
        <v>28</v>
      </c>
      <c r="AX133" s="17">
        <f t="shared" si="6"/>
        <v>28</v>
      </c>
      <c r="AY133" s="223">
        <f t="shared" si="7"/>
        <v>1</v>
      </c>
    </row>
    <row r="134" spans="1:51" s="224" customFormat="1" ht="177" thickTop="1" thickBot="1" x14ac:dyDescent="0.3">
      <c r="A134" s="147" t="s">
        <v>32</v>
      </c>
      <c r="B134" s="147" t="s">
        <v>51</v>
      </c>
      <c r="C134" s="147" t="s">
        <v>32</v>
      </c>
      <c r="D134" s="148" t="s">
        <v>51</v>
      </c>
      <c r="E134" s="148" t="s">
        <v>11</v>
      </c>
      <c r="F134" s="148" t="s">
        <v>74</v>
      </c>
      <c r="G134" s="148" t="s">
        <v>554</v>
      </c>
      <c r="H134" s="148" t="s">
        <v>276</v>
      </c>
      <c r="I134" s="148" t="s">
        <v>274</v>
      </c>
      <c r="J134" s="148" t="s">
        <v>2564</v>
      </c>
      <c r="K134" s="148">
        <v>97</v>
      </c>
      <c r="L134" s="148" t="s">
        <v>38</v>
      </c>
      <c r="M134" s="148" t="s">
        <v>324</v>
      </c>
      <c r="N134" s="148" t="s">
        <v>325</v>
      </c>
      <c r="O134" s="149">
        <v>1</v>
      </c>
      <c r="P134" s="149">
        <v>100</v>
      </c>
      <c r="Q134" s="147" t="s">
        <v>38</v>
      </c>
      <c r="R134" s="151" t="s">
        <v>1731</v>
      </c>
      <c r="S134" s="151" t="s">
        <v>404</v>
      </c>
      <c r="T134" s="151" t="s">
        <v>2449</v>
      </c>
      <c r="U134" s="151"/>
      <c r="V134" s="151"/>
      <c r="W134" s="151"/>
      <c r="X134" s="151"/>
      <c r="Y134" s="165" t="s">
        <v>1887</v>
      </c>
      <c r="Z134" s="151"/>
      <c r="AA134" s="317">
        <v>100</v>
      </c>
      <c r="AB134" s="331" t="s">
        <v>1892</v>
      </c>
      <c r="AC134" s="332" t="s">
        <v>2944</v>
      </c>
      <c r="AD134" s="150">
        <v>825</v>
      </c>
      <c r="AE134" s="147" t="s">
        <v>1888</v>
      </c>
      <c r="AF134" s="152" t="s">
        <v>47</v>
      </c>
      <c r="AG134" s="155">
        <v>42381</v>
      </c>
      <c r="AH134" s="155">
        <v>42460</v>
      </c>
      <c r="AI134" s="148">
        <v>20</v>
      </c>
      <c r="AJ134" s="151" t="s">
        <v>2589</v>
      </c>
      <c r="AK134" s="151" t="s">
        <v>142</v>
      </c>
      <c r="AL134" s="152" t="s">
        <v>2449</v>
      </c>
      <c r="AM134" s="150">
        <v>100</v>
      </c>
      <c r="AN134" s="153" t="s">
        <v>1889</v>
      </c>
      <c r="AO134" s="165" t="s">
        <v>1890</v>
      </c>
      <c r="AP134" s="149">
        <v>100</v>
      </c>
      <c r="AQ134" s="165" t="s">
        <v>1889</v>
      </c>
      <c r="AR134" s="149" t="s">
        <v>1890</v>
      </c>
      <c r="AS134" s="320">
        <v>100</v>
      </c>
      <c r="AT134" s="158">
        <f t="shared" si="8"/>
        <v>1</v>
      </c>
      <c r="AU134" s="322" t="s">
        <v>1889</v>
      </c>
      <c r="AV134" s="322" t="s">
        <v>1890</v>
      </c>
      <c r="AW134" s="142">
        <f t="shared" si="5"/>
        <v>79</v>
      </c>
      <c r="AX134" s="17">
        <f t="shared" si="6"/>
        <v>79</v>
      </c>
      <c r="AY134" s="223">
        <f t="shared" si="7"/>
        <v>1</v>
      </c>
    </row>
    <row r="135" spans="1:51" s="224" customFormat="1" ht="82.5" thickTop="1" thickBot="1" x14ac:dyDescent="0.3">
      <c r="A135" s="147" t="s">
        <v>32</v>
      </c>
      <c r="B135" s="147" t="s">
        <v>51</v>
      </c>
      <c r="C135" s="147" t="s">
        <v>32</v>
      </c>
      <c r="D135" s="148" t="s">
        <v>51</v>
      </c>
      <c r="E135" s="148" t="s">
        <v>11</v>
      </c>
      <c r="F135" s="148" t="s">
        <v>74</v>
      </c>
      <c r="G135" s="148" t="s">
        <v>554</v>
      </c>
      <c r="H135" s="148" t="s">
        <v>276</v>
      </c>
      <c r="I135" s="148" t="s">
        <v>274</v>
      </c>
      <c r="J135" s="148" t="s">
        <v>2564</v>
      </c>
      <c r="K135" s="148">
        <v>97</v>
      </c>
      <c r="L135" s="148" t="s">
        <v>38</v>
      </c>
      <c r="M135" s="148" t="s">
        <v>324</v>
      </c>
      <c r="N135" s="148" t="s">
        <v>325</v>
      </c>
      <c r="O135" s="149">
        <v>1</v>
      </c>
      <c r="P135" s="149">
        <v>100</v>
      </c>
      <c r="Q135" s="147" t="s">
        <v>38</v>
      </c>
      <c r="R135" s="151" t="s">
        <v>1731</v>
      </c>
      <c r="S135" s="151" t="s">
        <v>404</v>
      </c>
      <c r="T135" s="151" t="s">
        <v>2449</v>
      </c>
      <c r="U135" s="151"/>
      <c r="V135" s="151"/>
      <c r="W135" s="151"/>
      <c r="X135" s="151"/>
      <c r="Y135" s="165"/>
      <c r="Z135" s="151"/>
      <c r="AA135" s="317">
        <v>100</v>
      </c>
      <c r="AB135" s="331" t="s">
        <v>1892</v>
      </c>
      <c r="AC135" s="332" t="s">
        <v>2944</v>
      </c>
      <c r="AD135" s="150">
        <v>826</v>
      </c>
      <c r="AE135" s="147" t="s">
        <v>1891</v>
      </c>
      <c r="AF135" s="152" t="s">
        <v>47</v>
      </c>
      <c r="AG135" s="155">
        <v>42376</v>
      </c>
      <c r="AH135" s="155">
        <v>42401</v>
      </c>
      <c r="AI135" s="148">
        <v>30</v>
      </c>
      <c r="AJ135" s="151" t="s">
        <v>2589</v>
      </c>
      <c r="AK135" s="151" t="s">
        <v>142</v>
      </c>
      <c r="AL135" s="152" t="s">
        <v>2449</v>
      </c>
      <c r="AM135" s="150">
        <v>100</v>
      </c>
      <c r="AN135" s="153" t="s">
        <v>1892</v>
      </c>
      <c r="AO135" s="165" t="s">
        <v>1893</v>
      </c>
      <c r="AP135" s="149">
        <v>100</v>
      </c>
      <c r="AQ135" s="165" t="s">
        <v>1892</v>
      </c>
      <c r="AR135" s="149" t="s">
        <v>1893</v>
      </c>
      <c r="AS135" s="320">
        <v>100</v>
      </c>
      <c r="AT135" s="158">
        <f t="shared" si="8"/>
        <v>1</v>
      </c>
      <c r="AU135" s="322" t="s">
        <v>1892</v>
      </c>
      <c r="AV135" s="322" t="s">
        <v>1893</v>
      </c>
      <c r="AW135" s="142">
        <f t="shared" si="5"/>
        <v>25</v>
      </c>
      <c r="AX135" s="17">
        <f t="shared" si="6"/>
        <v>25</v>
      </c>
      <c r="AY135" s="223">
        <f t="shared" si="7"/>
        <v>1</v>
      </c>
    </row>
    <row r="136" spans="1:51" s="224" customFormat="1" ht="82.5" thickTop="1" thickBot="1" x14ac:dyDescent="0.3">
      <c r="A136" s="147" t="s">
        <v>32</v>
      </c>
      <c r="B136" s="147" t="s">
        <v>51</v>
      </c>
      <c r="C136" s="147" t="s">
        <v>32</v>
      </c>
      <c r="D136" s="148" t="s">
        <v>51</v>
      </c>
      <c r="E136" s="148" t="s">
        <v>11</v>
      </c>
      <c r="F136" s="148" t="s">
        <v>74</v>
      </c>
      <c r="G136" s="148" t="s">
        <v>554</v>
      </c>
      <c r="H136" s="148" t="s">
        <v>276</v>
      </c>
      <c r="I136" s="148" t="s">
        <v>274</v>
      </c>
      <c r="J136" s="148" t="s">
        <v>2564</v>
      </c>
      <c r="K136" s="148">
        <v>97</v>
      </c>
      <c r="L136" s="148" t="s">
        <v>38</v>
      </c>
      <c r="M136" s="148" t="s">
        <v>324</v>
      </c>
      <c r="N136" s="148" t="s">
        <v>325</v>
      </c>
      <c r="O136" s="149">
        <v>1</v>
      </c>
      <c r="P136" s="149">
        <v>100</v>
      </c>
      <c r="Q136" s="147" t="s">
        <v>38</v>
      </c>
      <c r="R136" s="151" t="s">
        <v>1731</v>
      </c>
      <c r="S136" s="151" t="s">
        <v>404</v>
      </c>
      <c r="T136" s="151" t="s">
        <v>2449</v>
      </c>
      <c r="U136" s="151"/>
      <c r="V136" s="151"/>
      <c r="W136" s="151"/>
      <c r="X136" s="151"/>
      <c r="Y136" s="165"/>
      <c r="Z136" s="151"/>
      <c r="AA136" s="317">
        <v>100</v>
      </c>
      <c r="AB136" s="331" t="s">
        <v>1892</v>
      </c>
      <c r="AC136" s="332" t="s">
        <v>2944</v>
      </c>
      <c r="AD136" s="150">
        <v>827</v>
      </c>
      <c r="AE136" s="147" t="s">
        <v>1894</v>
      </c>
      <c r="AF136" s="152" t="s">
        <v>47</v>
      </c>
      <c r="AG136" s="155">
        <v>42384</v>
      </c>
      <c r="AH136" s="155">
        <v>42716</v>
      </c>
      <c r="AI136" s="148">
        <v>50</v>
      </c>
      <c r="AJ136" s="151" t="s">
        <v>2589</v>
      </c>
      <c r="AK136" s="151" t="s">
        <v>142</v>
      </c>
      <c r="AL136" s="152" t="s">
        <v>2449</v>
      </c>
      <c r="AM136" s="149"/>
      <c r="AN136" s="165"/>
      <c r="AO136" s="165"/>
      <c r="AP136" s="149" t="s">
        <v>1015</v>
      </c>
      <c r="AQ136" s="165" t="s">
        <v>1895</v>
      </c>
      <c r="AR136" s="165" t="s">
        <v>1896</v>
      </c>
      <c r="AS136" s="316">
        <v>50</v>
      </c>
      <c r="AT136" s="158">
        <f t="shared" si="8"/>
        <v>0.78012048192771088</v>
      </c>
      <c r="AU136" s="322" t="s">
        <v>3031</v>
      </c>
      <c r="AV136" s="322" t="s">
        <v>1896</v>
      </c>
      <c r="AW136" s="142">
        <f t="shared" si="5"/>
        <v>332</v>
      </c>
      <c r="AX136" s="17">
        <f t="shared" si="6"/>
        <v>259</v>
      </c>
      <c r="AY136" s="223">
        <f t="shared" si="7"/>
        <v>0.78012048192771088</v>
      </c>
    </row>
    <row r="137" spans="1:51" s="224" customFormat="1" ht="42" thickTop="1" thickBot="1" x14ac:dyDescent="0.3">
      <c r="A137" s="147" t="s">
        <v>32</v>
      </c>
      <c r="B137" s="147" t="s">
        <v>51</v>
      </c>
      <c r="C137" s="147" t="s">
        <v>32</v>
      </c>
      <c r="D137" s="148" t="s">
        <v>51</v>
      </c>
      <c r="E137" s="148" t="s">
        <v>416</v>
      </c>
      <c r="F137" s="148" t="s">
        <v>418</v>
      </c>
      <c r="G137" s="148" t="s">
        <v>751</v>
      </c>
      <c r="H137" s="148" t="s">
        <v>452</v>
      </c>
      <c r="I137" s="148" t="s">
        <v>451</v>
      </c>
      <c r="J137" s="148" t="s">
        <v>453</v>
      </c>
      <c r="K137" s="148">
        <v>36</v>
      </c>
      <c r="L137" s="148" t="s">
        <v>38</v>
      </c>
      <c r="M137" s="148" t="s">
        <v>456</v>
      </c>
      <c r="N137" s="148" t="s">
        <v>457</v>
      </c>
      <c r="O137" s="149">
        <v>3</v>
      </c>
      <c r="P137" s="149">
        <v>10</v>
      </c>
      <c r="Q137" s="147" t="s">
        <v>38</v>
      </c>
      <c r="R137" s="151" t="s">
        <v>1897</v>
      </c>
      <c r="S137" s="151" t="s">
        <v>404</v>
      </c>
      <c r="T137" s="151" t="s">
        <v>2449</v>
      </c>
      <c r="U137" s="151"/>
      <c r="V137" s="151"/>
      <c r="W137" s="151"/>
      <c r="X137" s="151"/>
      <c r="Y137" s="165" t="s">
        <v>1898</v>
      </c>
      <c r="Z137" s="151"/>
      <c r="AA137" s="269"/>
      <c r="AB137" s="327" t="s">
        <v>2940</v>
      </c>
      <c r="AC137" s="330"/>
      <c r="AD137" s="150">
        <v>828</v>
      </c>
      <c r="AE137" s="152" t="s">
        <v>1899</v>
      </c>
      <c r="AF137" s="152" t="s">
        <v>47</v>
      </c>
      <c r="AG137" s="155">
        <v>42370</v>
      </c>
      <c r="AH137" s="155">
        <v>42716</v>
      </c>
      <c r="AI137" s="151">
        <v>60</v>
      </c>
      <c r="AJ137" s="151" t="s">
        <v>1900</v>
      </c>
      <c r="AK137" s="152" t="s">
        <v>104</v>
      </c>
      <c r="AL137" s="152" t="s">
        <v>2449</v>
      </c>
      <c r="AM137" s="149"/>
      <c r="AN137" s="165"/>
      <c r="AO137" s="165"/>
      <c r="AP137" s="149"/>
      <c r="AQ137" s="165" t="s">
        <v>1901</v>
      </c>
      <c r="AR137" s="165"/>
      <c r="AS137" s="282"/>
      <c r="AT137" s="158">
        <f t="shared" si="8"/>
        <v>0.78901734104046239</v>
      </c>
      <c r="AU137" s="322" t="s">
        <v>1901</v>
      </c>
      <c r="AV137" s="281"/>
      <c r="AW137" s="142">
        <f t="shared" ref="AW137:AW200" si="9">+AH137-AG137</f>
        <v>346</v>
      </c>
      <c r="AX137" s="17">
        <f t="shared" ref="AX137:AX200" si="10">IF($AX$6-AG137&gt;AW137,AW137,IF($AX$6-AG137&lt;=0,"Actividad no ha iniciado",$AX$6-AG137))</f>
        <v>273</v>
      </c>
      <c r="AY137" s="223">
        <f t="shared" ref="AY137:AY200" si="11">IF(AX137="Actividad no ha iniciado","Actividad no ha iniciado",IF(AL137="Inactivo","Actividad inactiva",AX137/AW137))</f>
        <v>0.78901734104046239</v>
      </c>
    </row>
    <row r="138" spans="1:51" s="224" customFormat="1" ht="42" thickTop="1" thickBot="1" x14ac:dyDescent="0.3">
      <c r="A138" s="147" t="s">
        <v>32</v>
      </c>
      <c r="B138" s="147" t="s">
        <v>51</v>
      </c>
      <c r="C138" s="147" t="s">
        <v>32</v>
      </c>
      <c r="D138" s="148" t="s">
        <v>51</v>
      </c>
      <c r="E138" s="148" t="s">
        <v>416</v>
      </c>
      <c r="F138" s="148" t="s">
        <v>418</v>
      </c>
      <c r="G138" s="148" t="s">
        <v>751</v>
      </c>
      <c r="H138" s="148" t="s">
        <v>452</v>
      </c>
      <c r="I138" s="148" t="s">
        <v>451</v>
      </c>
      <c r="J138" s="148" t="s">
        <v>453</v>
      </c>
      <c r="K138" s="148">
        <v>36</v>
      </c>
      <c r="L138" s="148" t="s">
        <v>38</v>
      </c>
      <c r="M138" s="148" t="s">
        <v>456</v>
      </c>
      <c r="N138" s="148" t="s">
        <v>457</v>
      </c>
      <c r="O138" s="149">
        <v>3</v>
      </c>
      <c r="P138" s="149">
        <v>10</v>
      </c>
      <c r="Q138" s="148" t="s">
        <v>38</v>
      </c>
      <c r="R138" s="148" t="s">
        <v>1897</v>
      </c>
      <c r="S138" s="148" t="s">
        <v>404</v>
      </c>
      <c r="T138" s="151" t="s">
        <v>2449</v>
      </c>
      <c r="U138" s="148"/>
      <c r="V138" s="148"/>
      <c r="W138" s="148"/>
      <c r="X138" s="148"/>
      <c r="Y138" s="165"/>
      <c r="Z138" s="148"/>
      <c r="AA138" s="269"/>
      <c r="AB138" s="327" t="s">
        <v>2940</v>
      </c>
      <c r="AC138" s="270"/>
      <c r="AD138" s="150">
        <v>829</v>
      </c>
      <c r="AE138" s="152" t="s">
        <v>1902</v>
      </c>
      <c r="AF138" s="152" t="s">
        <v>47</v>
      </c>
      <c r="AG138" s="155">
        <v>42552</v>
      </c>
      <c r="AH138" s="155">
        <v>42716</v>
      </c>
      <c r="AI138" s="151">
        <v>10</v>
      </c>
      <c r="AJ138" s="151" t="s">
        <v>1900</v>
      </c>
      <c r="AK138" s="152" t="s">
        <v>104</v>
      </c>
      <c r="AL138" s="152" t="s">
        <v>2449</v>
      </c>
      <c r="AM138" s="150"/>
      <c r="AN138" s="153"/>
      <c r="AO138" s="153"/>
      <c r="AP138" s="150"/>
      <c r="AQ138" s="153"/>
      <c r="AR138" s="153"/>
      <c r="AS138" s="282"/>
      <c r="AT138" s="158">
        <f t="shared" si="8"/>
        <v>0.55487804878048785</v>
      </c>
      <c r="AU138" s="322" t="s">
        <v>3032</v>
      </c>
      <c r="AV138" s="281"/>
      <c r="AW138" s="142">
        <f t="shared" si="9"/>
        <v>164</v>
      </c>
      <c r="AX138" s="17">
        <f t="shared" si="10"/>
        <v>91</v>
      </c>
      <c r="AY138" s="223">
        <f t="shared" si="11"/>
        <v>0.55487804878048785</v>
      </c>
    </row>
    <row r="139" spans="1:51" s="224" customFormat="1" ht="42" thickTop="1" thickBot="1" x14ac:dyDescent="0.3">
      <c r="A139" s="147" t="s">
        <v>32</v>
      </c>
      <c r="B139" s="147" t="s">
        <v>51</v>
      </c>
      <c r="C139" s="147" t="s">
        <v>32</v>
      </c>
      <c r="D139" s="148" t="s">
        <v>51</v>
      </c>
      <c r="E139" s="148" t="s">
        <v>416</v>
      </c>
      <c r="F139" s="148" t="s">
        <v>418</v>
      </c>
      <c r="G139" s="148" t="s">
        <v>751</v>
      </c>
      <c r="H139" s="148" t="s">
        <v>452</v>
      </c>
      <c r="I139" s="148" t="s">
        <v>451</v>
      </c>
      <c r="J139" s="148" t="s">
        <v>453</v>
      </c>
      <c r="K139" s="148">
        <v>36</v>
      </c>
      <c r="L139" s="148" t="s">
        <v>38</v>
      </c>
      <c r="M139" s="148" t="s">
        <v>456</v>
      </c>
      <c r="N139" s="148" t="s">
        <v>457</v>
      </c>
      <c r="O139" s="149">
        <v>3</v>
      </c>
      <c r="P139" s="149">
        <v>10</v>
      </c>
      <c r="Q139" s="148" t="s">
        <v>38</v>
      </c>
      <c r="R139" s="148" t="s">
        <v>1897</v>
      </c>
      <c r="S139" s="148" t="s">
        <v>404</v>
      </c>
      <c r="T139" s="151" t="s">
        <v>2449</v>
      </c>
      <c r="U139" s="148"/>
      <c r="V139" s="148"/>
      <c r="W139" s="148"/>
      <c r="X139" s="148"/>
      <c r="Y139" s="165"/>
      <c r="Z139" s="148"/>
      <c r="AA139" s="269"/>
      <c r="AB139" s="327" t="s">
        <v>2940</v>
      </c>
      <c r="AC139" s="270"/>
      <c r="AD139" s="150">
        <v>830</v>
      </c>
      <c r="AE139" s="152" t="s">
        <v>1903</v>
      </c>
      <c r="AF139" s="152" t="s">
        <v>47</v>
      </c>
      <c r="AG139" s="155">
        <v>42583</v>
      </c>
      <c r="AH139" s="155">
        <v>42716</v>
      </c>
      <c r="AI139" s="151">
        <v>30</v>
      </c>
      <c r="AJ139" s="151" t="s">
        <v>1900</v>
      </c>
      <c r="AK139" s="152" t="s">
        <v>104</v>
      </c>
      <c r="AL139" s="152" t="s">
        <v>2449</v>
      </c>
      <c r="AM139" s="150"/>
      <c r="AN139" s="153"/>
      <c r="AO139" s="153"/>
      <c r="AP139" s="150"/>
      <c r="AQ139" s="153"/>
      <c r="AR139" s="153"/>
      <c r="AS139" s="282"/>
      <c r="AT139" s="158">
        <f t="shared" si="8"/>
        <v>0.45112781954887216</v>
      </c>
      <c r="AU139" s="322" t="s">
        <v>3033</v>
      </c>
      <c r="AV139" s="281"/>
      <c r="AW139" s="142">
        <f t="shared" si="9"/>
        <v>133</v>
      </c>
      <c r="AX139" s="17">
        <f t="shared" si="10"/>
        <v>60</v>
      </c>
      <c r="AY139" s="223">
        <f t="shared" si="11"/>
        <v>0.45112781954887216</v>
      </c>
    </row>
    <row r="140" spans="1:51" s="224" customFormat="1" ht="163.5" thickTop="1" thickBot="1" x14ac:dyDescent="0.3">
      <c r="A140" s="147" t="s">
        <v>32</v>
      </c>
      <c r="B140" s="147" t="s">
        <v>51</v>
      </c>
      <c r="C140" s="147" t="s">
        <v>32</v>
      </c>
      <c r="D140" s="148" t="s">
        <v>51</v>
      </c>
      <c r="E140" s="148" t="s">
        <v>416</v>
      </c>
      <c r="F140" s="148" t="s">
        <v>418</v>
      </c>
      <c r="G140" s="148" t="s">
        <v>751</v>
      </c>
      <c r="H140" s="148" t="s">
        <v>452</v>
      </c>
      <c r="I140" s="148" t="s">
        <v>454</v>
      </c>
      <c r="J140" s="148" t="s">
        <v>455</v>
      </c>
      <c r="K140" s="148">
        <v>50</v>
      </c>
      <c r="L140" s="148" t="s">
        <v>38</v>
      </c>
      <c r="M140" s="148" t="s">
        <v>469</v>
      </c>
      <c r="N140" s="148" t="s">
        <v>470</v>
      </c>
      <c r="O140" s="149">
        <v>2</v>
      </c>
      <c r="P140" s="149">
        <v>10</v>
      </c>
      <c r="Q140" s="147" t="s">
        <v>38</v>
      </c>
      <c r="R140" s="151" t="s">
        <v>1897</v>
      </c>
      <c r="S140" s="151" t="s">
        <v>404</v>
      </c>
      <c r="T140" s="151" t="s">
        <v>2449</v>
      </c>
      <c r="U140" s="151"/>
      <c r="V140" s="151"/>
      <c r="W140" s="151"/>
      <c r="X140" s="151"/>
      <c r="Y140" s="165" t="s">
        <v>1874</v>
      </c>
      <c r="Z140" s="151"/>
      <c r="AA140" s="269"/>
      <c r="AB140" s="331" t="s">
        <v>2943</v>
      </c>
      <c r="AC140" s="329"/>
      <c r="AD140" s="150">
        <v>831</v>
      </c>
      <c r="AE140" s="152" t="s">
        <v>1904</v>
      </c>
      <c r="AF140" s="152" t="s">
        <v>47</v>
      </c>
      <c r="AG140" s="155">
        <v>42370</v>
      </c>
      <c r="AH140" s="155">
        <v>42551</v>
      </c>
      <c r="AI140" s="151">
        <v>10</v>
      </c>
      <c r="AJ140" s="151" t="s">
        <v>1905</v>
      </c>
      <c r="AK140" s="151" t="s">
        <v>142</v>
      </c>
      <c r="AL140" s="151" t="s">
        <v>2449</v>
      </c>
      <c r="AM140" s="149"/>
      <c r="AN140" s="165"/>
      <c r="AO140" s="165"/>
      <c r="AP140" s="149">
        <v>100</v>
      </c>
      <c r="AQ140" s="165" t="s">
        <v>1906</v>
      </c>
      <c r="AR140" s="149" t="s">
        <v>1907</v>
      </c>
      <c r="AS140" s="320">
        <v>100</v>
      </c>
      <c r="AT140" s="158">
        <f t="shared" si="8"/>
        <v>1</v>
      </c>
      <c r="AU140" s="322" t="s">
        <v>1906</v>
      </c>
      <c r="AV140" s="322" t="s">
        <v>1907</v>
      </c>
      <c r="AW140" s="142">
        <f t="shared" si="9"/>
        <v>181</v>
      </c>
      <c r="AX140" s="17">
        <f t="shared" si="10"/>
        <v>181</v>
      </c>
      <c r="AY140" s="223">
        <f t="shared" si="11"/>
        <v>1</v>
      </c>
    </row>
    <row r="141" spans="1:51" s="224" customFormat="1" ht="271.5" thickTop="1" thickBot="1" x14ac:dyDescent="0.3">
      <c r="A141" s="147" t="s">
        <v>32</v>
      </c>
      <c r="B141" s="147" t="s">
        <v>51</v>
      </c>
      <c r="C141" s="147" t="s">
        <v>32</v>
      </c>
      <c r="D141" s="148" t="s">
        <v>51</v>
      </c>
      <c r="E141" s="148" t="s">
        <v>416</v>
      </c>
      <c r="F141" s="148" t="s">
        <v>418</v>
      </c>
      <c r="G141" s="148" t="s">
        <v>751</v>
      </c>
      <c r="H141" s="148" t="s">
        <v>452</v>
      </c>
      <c r="I141" s="148" t="s">
        <v>454</v>
      </c>
      <c r="J141" s="148" t="s">
        <v>455</v>
      </c>
      <c r="K141" s="148">
        <v>50</v>
      </c>
      <c r="L141" s="148" t="s">
        <v>38</v>
      </c>
      <c r="M141" s="148" t="s">
        <v>469</v>
      </c>
      <c r="N141" s="148" t="s">
        <v>470</v>
      </c>
      <c r="O141" s="149">
        <v>2</v>
      </c>
      <c r="P141" s="149">
        <v>10</v>
      </c>
      <c r="Q141" s="151" t="s">
        <v>38</v>
      </c>
      <c r="R141" s="151" t="s">
        <v>1897</v>
      </c>
      <c r="S141" s="151" t="s">
        <v>404</v>
      </c>
      <c r="T141" s="151" t="s">
        <v>2449</v>
      </c>
      <c r="U141" s="151"/>
      <c r="V141" s="151"/>
      <c r="W141" s="151"/>
      <c r="X141" s="151"/>
      <c r="Y141" s="165"/>
      <c r="Z141" s="151"/>
      <c r="AA141" s="269"/>
      <c r="AB141" s="331" t="s">
        <v>2943</v>
      </c>
      <c r="AC141" s="330"/>
      <c r="AD141" s="150">
        <v>832</v>
      </c>
      <c r="AE141" s="152" t="s">
        <v>1908</v>
      </c>
      <c r="AF141" s="152" t="s">
        <v>47</v>
      </c>
      <c r="AG141" s="155">
        <v>42370</v>
      </c>
      <c r="AH141" s="155">
        <v>42716</v>
      </c>
      <c r="AI141" s="151">
        <v>90</v>
      </c>
      <c r="AJ141" s="151" t="s">
        <v>1905</v>
      </c>
      <c r="AK141" s="151" t="s">
        <v>142</v>
      </c>
      <c r="AL141" s="151" t="s">
        <v>2449</v>
      </c>
      <c r="AM141" s="149"/>
      <c r="AN141" s="165"/>
      <c r="AO141" s="165"/>
      <c r="AP141" s="149" t="s">
        <v>982</v>
      </c>
      <c r="AQ141" s="165" t="s">
        <v>1909</v>
      </c>
      <c r="AR141" s="165" t="s">
        <v>1910</v>
      </c>
      <c r="AS141" s="282"/>
      <c r="AT141" s="158">
        <f t="shared" si="8"/>
        <v>0.78901734104046239</v>
      </c>
      <c r="AU141" s="322" t="s">
        <v>3034</v>
      </c>
      <c r="AV141" s="322" t="s">
        <v>3035</v>
      </c>
      <c r="AW141" s="142">
        <f t="shared" si="9"/>
        <v>346</v>
      </c>
      <c r="AX141" s="17">
        <f t="shared" si="10"/>
        <v>273</v>
      </c>
      <c r="AY141" s="223">
        <f t="shared" si="11"/>
        <v>0.78901734104046239</v>
      </c>
    </row>
    <row r="142" spans="1:51" s="224" customFormat="1" ht="55.5" thickTop="1" thickBot="1" x14ac:dyDescent="0.3">
      <c r="A142" s="147" t="s">
        <v>32</v>
      </c>
      <c r="B142" s="147" t="s">
        <v>51</v>
      </c>
      <c r="C142" s="147" t="s">
        <v>32</v>
      </c>
      <c r="D142" s="148" t="s">
        <v>51</v>
      </c>
      <c r="E142" s="148" t="s">
        <v>416</v>
      </c>
      <c r="F142" s="148" t="s">
        <v>418</v>
      </c>
      <c r="G142" s="148" t="s">
        <v>751</v>
      </c>
      <c r="H142" s="148" t="s">
        <v>452</v>
      </c>
      <c r="I142" s="148" t="s">
        <v>451</v>
      </c>
      <c r="J142" s="148" t="s">
        <v>453</v>
      </c>
      <c r="K142" s="148">
        <v>36</v>
      </c>
      <c r="L142" s="148" t="s">
        <v>38</v>
      </c>
      <c r="M142" s="148" t="s">
        <v>458</v>
      </c>
      <c r="N142" s="148" t="s">
        <v>459</v>
      </c>
      <c r="O142" s="149">
        <v>2</v>
      </c>
      <c r="P142" s="149">
        <v>34</v>
      </c>
      <c r="Q142" s="147" t="s">
        <v>41</v>
      </c>
      <c r="R142" s="151" t="s">
        <v>1897</v>
      </c>
      <c r="S142" s="151" t="s">
        <v>404</v>
      </c>
      <c r="T142" s="151" t="s">
        <v>2449</v>
      </c>
      <c r="U142" s="151"/>
      <c r="V142" s="151"/>
      <c r="W142" s="151"/>
      <c r="X142" s="151"/>
      <c r="Y142" s="165" t="s">
        <v>1874</v>
      </c>
      <c r="Z142" s="151"/>
      <c r="AA142" s="269"/>
      <c r="AB142" s="331" t="s">
        <v>2943</v>
      </c>
      <c r="AC142" s="329"/>
      <c r="AD142" s="150">
        <v>833</v>
      </c>
      <c r="AE142" s="152" t="s">
        <v>1911</v>
      </c>
      <c r="AF142" s="152" t="s">
        <v>47</v>
      </c>
      <c r="AG142" s="155">
        <v>42370</v>
      </c>
      <c r="AH142" s="155">
        <v>42704</v>
      </c>
      <c r="AI142" s="151">
        <v>30</v>
      </c>
      <c r="AJ142" s="151" t="s">
        <v>1912</v>
      </c>
      <c r="AK142" s="152" t="s">
        <v>104</v>
      </c>
      <c r="AL142" s="152" t="s">
        <v>2449</v>
      </c>
      <c r="AM142" s="149"/>
      <c r="AN142" s="165"/>
      <c r="AO142" s="165"/>
      <c r="AP142" s="149" t="s">
        <v>1043</v>
      </c>
      <c r="AQ142" s="165" t="s">
        <v>1913</v>
      </c>
      <c r="AR142" s="165" t="s">
        <v>1914</v>
      </c>
      <c r="AS142" s="320" t="s">
        <v>1043</v>
      </c>
      <c r="AT142" s="158">
        <f t="shared" si="8"/>
        <v>0.81736526946107779</v>
      </c>
      <c r="AU142" s="322" t="s">
        <v>1913</v>
      </c>
      <c r="AV142" s="322" t="s">
        <v>1914</v>
      </c>
      <c r="AW142" s="142">
        <f t="shared" si="9"/>
        <v>334</v>
      </c>
      <c r="AX142" s="17">
        <f t="shared" si="10"/>
        <v>273</v>
      </c>
      <c r="AY142" s="223">
        <f t="shared" si="11"/>
        <v>0.81736526946107779</v>
      </c>
    </row>
    <row r="143" spans="1:51" s="224" customFormat="1" ht="55.5" thickTop="1" thickBot="1" x14ac:dyDescent="0.3">
      <c r="A143" s="147" t="s">
        <v>32</v>
      </c>
      <c r="B143" s="147" t="s">
        <v>51</v>
      </c>
      <c r="C143" s="147" t="s">
        <v>32</v>
      </c>
      <c r="D143" s="148" t="s">
        <v>51</v>
      </c>
      <c r="E143" s="148" t="s">
        <v>416</v>
      </c>
      <c r="F143" s="148" t="s">
        <v>418</v>
      </c>
      <c r="G143" s="148" t="s">
        <v>751</v>
      </c>
      <c r="H143" s="148" t="s">
        <v>452</v>
      </c>
      <c r="I143" s="148" t="s">
        <v>451</v>
      </c>
      <c r="J143" s="148" t="s">
        <v>453</v>
      </c>
      <c r="K143" s="148">
        <v>36</v>
      </c>
      <c r="L143" s="148" t="s">
        <v>38</v>
      </c>
      <c r="M143" s="148" t="s">
        <v>458</v>
      </c>
      <c r="N143" s="148" t="s">
        <v>459</v>
      </c>
      <c r="O143" s="149">
        <v>2</v>
      </c>
      <c r="P143" s="149">
        <v>34</v>
      </c>
      <c r="Q143" s="151" t="s">
        <v>41</v>
      </c>
      <c r="R143" s="151" t="s">
        <v>1897</v>
      </c>
      <c r="S143" s="151" t="s">
        <v>404</v>
      </c>
      <c r="T143" s="151" t="s">
        <v>2449</v>
      </c>
      <c r="U143" s="151"/>
      <c r="V143" s="151"/>
      <c r="W143" s="151"/>
      <c r="X143" s="151"/>
      <c r="Y143" s="165"/>
      <c r="Z143" s="151"/>
      <c r="AA143" s="269"/>
      <c r="AB143" s="331" t="s">
        <v>2943</v>
      </c>
      <c r="AC143" s="330"/>
      <c r="AD143" s="150">
        <v>834</v>
      </c>
      <c r="AE143" s="152" t="s">
        <v>1915</v>
      </c>
      <c r="AF143" s="152" t="s">
        <v>47</v>
      </c>
      <c r="AG143" s="155">
        <v>42522</v>
      </c>
      <c r="AH143" s="155">
        <v>42716</v>
      </c>
      <c r="AI143" s="151">
        <v>70</v>
      </c>
      <c r="AJ143" s="151" t="s">
        <v>1912</v>
      </c>
      <c r="AK143" s="152" t="s">
        <v>104</v>
      </c>
      <c r="AL143" s="152" t="s">
        <v>2449</v>
      </c>
      <c r="AM143" s="149"/>
      <c r="AN143" s="165"/>
      <c r="AO143" s="165"/>
      <c r="AP143" s="149" t="s">
        <v>982</v>
      </c>
      <c r="AQ143" s="165" t="s">
        <v>1916</v>
      </c>
      <c r="AR143" s="165" t="s">
        <v>1917</v>
      </c>
      <c r="AS143" s="316">
        <v>67</v>
      </c>
      <c r="AT143" s="158">
        <f t="shared" si="8"/>
        <v>0.62371134020618557</v>
      </c>
      <c r="AU143" s="322" t="s">
        <v>1916</v>
      </c>
      <c r="AV143" s="322" t="s">
        <v>3036</v>
      </c>
      <c r="AW143" s="142">
        <f t="shared" si="9"/>
        <v>194</v>
      </c>
      <c r="AX143" s="17">
        <f t="shared" si="10"/>
        <v>121</v>
      </c>
      <c r="AY143" s="223">
        <f t="shared" si="11"/>
        <v>0.62371134020618557</v>
      </c>
    </row>
    <row r="144" spans="1:51" s="224" customFormat="1" ht="55.5" thickTop="1" thickBot="1" x14ac:dyDescent="0.3">
      <c r="A144" s="147" t="s">
        <v>32</v>
      </c>
      <c r="B144" s="147" t="s">
        <v>51</v>
      </c>
      <c r="C144" s="147" t="s">
        <v>32</v>
      </c>
      <c r="D144" s="148" t="s">
        <v>51</v>
      </c>
      <c r="E144" s="148" t="s">
        <v>416</v>
      </c>
      <c r="F144" s="148" t="s">
        <v>418</v>
      </c>
      <c r="G144" s="148" t="s">
        <v>751</v>
      </c>
      <c r="H144" s="148" t="s">
        <v>452</v>
      </c>
      <c r="I144" s="148" t="s">
        <v>451</v>
      </c>
      <c r="J144" s="148" t="s">
        <v>453</v>
      </c>
      <c r="K144" s="148">
        <v>36</v>
      </c>
      <c r="L144" s="148" t="s">
        <v>38</v>
      </c>
      <c r="M144" s="148" t="s">
        <v>460</v>
      </c>
      <c r="N144" s="148" t="s">
        <v>1918</v>
      </c>
      <c r="O144" s="149">
        <v>2</v>
      </c>
      <c r="P144" s="149">
        <v>617</v>
      </c>
      <c r="Q144" s="147" t="s">
        <v>41</v>
      </c>
      <c r="R144" s="151" t="s">
        <v>1897</v>
      </c>
      <c r="S144" s="151" t="s">
        <v>404</v>
      </c>
      <c r="T144" s="151" t="s">
        <v>2449</v>
      </c>
      <c r="U144" s="151">
        <v>970</v>
      </c>
      <c r="V144" s="151" t="s">
        <v>1919</v>
      </c>
      <c r="W144" s="151" t="s">
        <v>1920</v>
      </c>
      <c r="X144" s="151"/>
      <c r="Y144" s="165"/>
      <c r="Z144" s="151"/>
      <c r="AA144" s="269"/>
      <c r="AB144" s="328" t="s">
        <v>2690</v>
      </c>
      <c r="AC144" s="329"/>
      <c r="AD144" s="150">
        <v>835</v>
      </c>
      <c r="AE144" s="152" t="s">
        <v>1921</v>
      </c>
      <c r="AF144" s="152" t="s">
        <v>47</v>
      </c>
      <c r="AG144" s="155">
        <v>42370</v>
      </c>
      <c r="AH144" s="155">
        <v>42430</v>
      </c>
      <c r="AI144" s="151">
        <v>60</v>
      </c>
      <c r="AJ144" s="151" t="s">
        <v>1900</v>
      </c>
      <c r="AK144" s="152" t="s">
        <v>104</v>
      </c>
      <c r="AL144" s="152" t="s">
        <v>2449</v>
      </c>
      <c r="AM144" s="150">
        <v>100</v>
      </c>
      <c r="AN144" s="153" t="s">
        <v>1922</v>
      </c>
      <c r="AO144" s="165" t="s">
        <v>1923</v>
      </c>
      <c r="AP144" s="149">
        <v>100</v>
      </c>
      <c r="AQ144" s="165" t="s">
        <v>1922</v>
      </c>
      <c r="AR144" s="149" t="s">
        <v>1923</v>
      </c>
      <c r="AS144" s="320">
        <v>100</v>
      </c>
      <c r="AT144" s="158">
        <f t="shared" si="8"/>
        <v>1</v>
      </c>
      <c r="AU144" s="322" t="s">
        <v>1922</v>
      </c>
      <c r="AV144" s="322" t="s">
        <v>1923</v>
      </c>
      <c r="AW144" s="142">
        <f t="shared" si="9"/>
        <v>60</v>
      </c>
      <c r="AX144" s="17">
        <f t="shared" si="10"/>
        <v>60</v>
      </c>
      <c r="AY144" s="223">
        <f t="shared" si="11"/>
        <v>1</v>
      </c>
    </row>
    <row r="145" spans="1:51" s="224" customFormat="1" ht="69" thickTop="1" thickBot="1" x14ac:dyDescent="0.3">
      <c r="A145" s="147" t="s">
        <v>32</v>
      </c>
      <c r="B145" s="147" t="s">
        <v>51</v>
      </c>
      <c r="C145" s="147" t="s">
        <v>32</v>
      </c>
      <c r="D145" s="148" t="s">
        <v>51</v>
      </c>
      <c r="E145" s="148" t="s">
        <v>416</v>
      </c>
      <c r="F145" s="148" t="s">
        <v>418</v>
      </c>
      <c r="G145" s="148" t="s">
        <v>751</v>
      </c>
      <c r="H145" s="148" t="s">
        <v>452</v>
      </c>
      <c r="I145" s="148" t="s">
        <v>451</v>
      </c>
      <c r="J145" s="148" t="s">
        <v>453</v>
      </c>
      <c r="K145" s="148">
        <v>36</v>
      </c>
      <c r="L145" s="148" t="s">
        <v>38</v>
      </c>
      <c r="M145" s="148" t="s">
        <v>460</v>
      </c>
      <c r="N145" s="148" t="s">
        <v>1918</v>
      </c>
      <c r="O145" s="149">
        <v>2</v>
      </c>
      <c r="P145" s="149">
        <v>617</v>
      </c>
      <c r="Q145" s="151" t="s">
        <v>41</v>
      </c>
      <c r="R145" s="151" t="s">
        <v>1897</v>
      </c>
      <c r="S145" s="151" t="s">
        <v>404</v>
      </c>
      <c r="T145" s="151" t="s">
        <v>2449</v>
      </c>
      <c r="U145" s="151"/>
      <c r="V145" s="151"/>
      <c r="W145" s="151"/>
      <c r="X145" s="151"/>
      <c r="Y145" s="165"/>
      <c r="Z145" s="151"/>
      <c r="AA145" s="269"/>
      <c r="AB145" s="328" t="s">
        <v>2690</v>
      </c>
      <c r="AC145" s="329"/>
      <c r="AD145" s="150">
        <v>836</v>
      </c>
      <c r="AE145" s="152" t="s">
        <v>1924</v>
      </c>
      <c r="AF145" s="152" t="s">
        <v>47</v>
      </c>
      <c r="AG145" s="155">
        <v>42370</v>
      </c>
      <c r="AH145" s="155">
        <v>42430</v>
      </c>
      <c r="AI145" s="151">
        <v>40</v>
      </c>
      <c r="AJ145" s="151" t="s">
        <v>1900</v>
      </c>
      <c r="AK145" s="152" t="s">
        <v>104</v>
      </c>
      <c r="AL145" s="152" t="s">
        <v>2449</v>
      </c>
      <c r="AM145" s="150">
        <v>100</v>
      </c>
      <c r="AN145" s="153" t="s">
        <v>1925</v>
      </c>
      <c r="AO145" s="165" t="s">
        <v>1926</v>
      </c>
      <c r="AP145" s="149">
        <v>100</v>
      </c>
      <c r="AQ145" s="165" t="s">
        <v>1925</v>
      </c>
      <c r="AR145" s="149" t="s">
        <v>1926</v>
      </c>
      <c r="AS145" s="320">
        <v>100</v>
      </c>
      <c r="AT145" s="158">
        <f t="shared" si="8"/>
        <v>1</v>
      </c>
      <c r="AU145" s="322" t="s">
        <v>1925</v>
      </c>
      <c r="AV145" s="322" t="s">
        <v>1926</v>
      </c>
      <c r="AW145" s="142">
        <f t="shared" si="9"/>
        <v>60</v>
      </c>
      <c r="AX145" s="17">
        <f t="shared" si="10"/>
        <v>60</v>
      </c>
      <c r="AY145" s="223">
        <f t="shared" si="11"/>
        <v>1</v>
      </c>
    </row>
    <row r="146" spans="1:51" s="224" customFormat="1" ht="55.5" thickTop="1" thickBot="1" x14ac:dyDescent="0.3">
      <c r="A146" s="147" t="s">
        <v>32</v>
      </c>
      <c r="B146" s="147" t="s">
        <v>51</v>
      </c>
      <c r="C146" s="147" t="s">
        <v>32</v>
      </c>
      <c r="D146" s="148" t="s">
        <v>51</v>
      </c>
      <c r="E146" s="148" t="s">
        <v>416</v>
      </c>
      <c r="F146" s="148" t="s">
        <v>418</v>
      </c>
      <c r="G146" s="148" t="s">
        <v>751</v>
      </c>
      <c r="H146" s="148" t="s">
        <v>452</v>
      </c>
      <c r="I146" s="148" t="s">
        <v>454</v>
      </c>
      <c r="J146" s="148" t="s">
        <v>455</v>
      </c>
      <c r="K146" s="148">
        <v>50</v>
      </c>
      <c r="L146" s="148" t="s">
        <v>38</v>
      </c>
      <c r="M146" s="148" t="s">
        <v>467</v>
      </c>
      <c r="N146" s="148" t="s">
        <v>468</v>
      </c>
      <c r="O146" s="149">
        <v>2</v>
      </c>
      <c r="P146" s="149">
        <v>100</v>
      </c>
      <c r="Q146" s="147" t="s">
        <v>38</v>
      </c>
      <c r="R146" s="151" t="s">
        <v>1897</v>
      </c>
      <c r="S146" s="151" t="s">
        <v>404</v>
      </c>
      <c r="T146" s="151" t="s">
        <v>2449</v>
      </c>
      <c r="U146" s="151"/>
      <c r="V146" s="151"/>
      <c r="W146" s="151"/>
      <c r="X146" s="151"/>
      <c r="Y146" s="165" t="s">
        <v>1927</v>
      </c>
      <c r="Z146" s="151"/>
      <c r="AA146" s="269"/>
      <c r="AB146" s="327" t="s">
        <v>2945</v>
      </c>
      <c r="AC146" s="330"/>
      <c r="AD146" s="150">
        <v>837</v>
      </c>
      <c r="AE146" s="152" t="s">
        <v>1928</v>
      </c>
      <c r="AF146" s="152" t="s">
        <v>47</v>
      </c>
      <c r="AG146" s="155">
        <v>42370</v>
      </c>
      <c r="AH146" s="155">
        <v>42716</v>
      </c>
      <c r="AI146" s="151">
        <v>20</v>
      </c>
      <c r="AJ146" s="151" t="s">
        <v>1905</v>
      </c>
      <c r="AK146" s="151" t="s">
        <v>142</v>
      </c>
      <c r="AL146" s="151" t="s">
        <v>2449</v>
      </c>
      <c r="AM146" s="149"/>
      <c r="AN146" s="165"/>
      <c r="AO146" s="165"/>
      <c r="AP146" s="149" t="s">
        <v>982</v>
      </c>
      <c r="AQ146" s="165" t="s">
        <v>1929</v>
      </c>
      <c r="AR146" s="165" t="s">
        <v>1930</v>
      </c>
      <c r="AS146" s="316">
        <v>50</v>
      </c>
      <c r="AT146" s="158">
        <f t="shared" si="8"/>
        <v>0.78901734104046239</v>
      </c>
      <c r="AU146" s="322" t="s">
        <v>3037</v>
      </c>
      <c r="AV146" s="322" t="s">
        <v>3038</v>
      </c>
      <c r="AW146" s="142">
        <f t="shared" si="9"/>
        <v>346</v>
      </c>
      <c r="AX146" s="17">
        <f t="shared" si="10"/>
        <v>273</v>
      </c>
      <c r="AY146" s="223">
        <f t="shared" si="11"/>
        <v>0.78901734104046239</v>
      </c>
    </row>
    <row r="147" spans="1:51" customFormat="1" ht="55.5" hidden="1" thickTop="1" thickBot="1" x14ac:dyDescent="0.3">
      <c r="A147" s="75" t="s">
        <v>32</v>
      </c>
      <c r="B147" s="75" t="s">
        <v>51</v>
      </c>
      <c r="C147" s="75" t="s">
        <v>32</v>
      </c>
      <c r="D147" s="76" t="s">
        <v>51</v>
      </c>
      <c r="E147" s="76" t="s">
        <v>416</v>
      </c>
      <c r="F147" s="76" t="s">
        <v>418</v>
      </c>
      <c r="G147" s="76" t="s">
        <v>751</v>
      </c>
      <c r="H147" s="76" t="s">
        <v>452</v>
      </c>
      <c r="I147" s="76" t="s">
        <v>454</v>
      </c>
      <c r="J147" s="76" t="s">
        <v>455</v>
      </c>
      <c r="K147" s="76">
        <v>50</v>
      </c>
      <c r="L147" s="76" t="s">
        <v>38</v>
      </c>
      <c r="M147" s="76" t="s">
        <v>467</v>
      </c>
      <c r="N147" s="76" t="s">
        <v>468</v>
      </c>
      <c r="O147" s="103">
        <v>2</v>
      </c>
      <c r="P147" s="103">
        <v>100</v>
      </c>
      <c r="Q147" s="104" t="s">
        <v>38</v>
      </c>
      <c r="R147" s="104" t="s">
        <v>1897</v>
      </c>
      <c r="S147" s="104" t="s">
        <v>404</v>
      </c>
      <c r="T147" s="104" t="s">
        <v>2449</v>
      </c>
      <c r="U147" s="104"/>
      <c r="V147" s="104"/>
      <c r="W147" s="104"/>
      <c r="X147" s="104"/>
      <c r="Y147" s="105"/>
      <c r="Z147" s="104"/>
      <c r="AA147" s="104"/>
      <c r="AB147" s="104"/>
      <c r="AC147" s="104"/>
      <c r="AD147" s="81"/>
      <c r="AE147" s="79" t="s">
        <v>1931</v>
      </c>
      <c r="AF147" s="79" t="s">
        <v>47</v>
      </c>
      <c r="AG147" s="80">
        <v>42370</v>
      </c>
      <c r="AH147" s="107">
        <v>42716</v>
      </c>
      <c r="AI147" s="79"/>
      <c r="AJ147" s="79" t="s">
        <v>1905</v>
      </c>
      <c r="AK147" s="79" t="s">
        <v>142</v>
      </c>
      <c r="AL147" s="79" t="s">
        <v>2450</v>
      </c>
      <c r="AM147" s="81"/>
      <c r="AN147" s="82"/>
      <c r="AO147" s="82"/>
      <c r="AP147" s="81"/>
      <c r="AQ147" s="82"/>
      <c r="AR147" s="82"/>
      <c r="AS147" s="83" t="s">
        <v>1043</v>
      </c>
      <c r="AT147" s="84" t="str">
        <f t="shared" si="8"/>
        <v>Actividad inactiva</v>
      </c>
      <c r="AU147" s="83" t="s">
        <v>1933</v>
      </c>
      <c r="AV147" s="83" t="s">
        <v>1934</v>
      </c>
      <c r="AW147" s="17">
        <f t="shared" si="9"/>
        <v>346</v>
      </c>
      <c r="AX147" s="17">
        <f t="shared" si="10"/>
        <v>273</v>
      </c>
      <c r="AY147" s="18" t="str">
        <f t="shared" si="11"/>
        <v>Actividad inactiva</v>
      </c>
    </row>
    <row r="148" spans="1:51" s="224" customFormat="1" ht="55.5" thickTop="1" thickBot="1" x14ac:dyDescent="0.3">
      <c r="A148" s="147" t="s">
        <v>32</v>
      </c>
      <c r="B148" s="147" t="s">
        <v>51</v>
      </c>
      <c r="C148" s="147" t="s">
        <v>32</v>
      </c>
      <c r="D148" s="148" t="s">
        <v>51</v>
      </c>
      <c r="E148" s="148" t="s">
        <v>416</v>
      </c>
      <c r="F148" s="148" t="s">
        <v>418</v>
      </c>
      <c r="G148" s="148" t="s">
        <v>751</v>
      </c>
      <c r="H148" s="148" t="s">
        <v>452</v>
      </c>
      <c r="I148" s="148" t="s">
        <v>454</v>
      </c>
      <c r="J148" s="148" t="s">
        <v>455</v>
      </c>
      <c r="K148" s="148">
        <v>50</v>
      </c>
      <c r="L148" s="148" t="s">
        <v>38</v>
      </c>
      <c r="M148" s="148" t="s">
        <v>467</v>
      </c>
      <c r="N148" s="148" t="s">
        <v>468</v>
      </c>
      <c r="O148" s="149">
        <v>2</v>
      </c>
      <c r="P148" s="149">
        <v>100</v>
      </c>
      <c r="Q148" s="151" t="s">
        <v>38</v>
      </c>
      <c r="R148" s="151" t="s">
        <v>1897</v>
      </c>
      <c r="S148" s="151" t="s">
        <v>404</v>
      </c>
      <c r="T148" s="151" t="s">
        <v>2449</v>
      </c>
      <c r="U148" s="151"/>
      <c r="V148" s="151"/>
      <c r="W148" s="151"/>
      <c r="X148" s="151"/>
      <c r="Y148" s="165"/>
      <c r="Z148" s="151"/>
      <c r="AA148" s="269"/>
      <c r="AB148" s="327" t="s">
        <v>2945</v>
      </c>
      <c r="AC148" s="329"/>
      <c r="AD148" s="150">
        <v>839</v>
      </c>
      <c r="AE148" s="152" t="s">
        <v>1932</v>
      </c>
      <c r="AF148" s="152" t="s">
        <v>47</v>
      </c>
      <c r="AG148" s="155">
        <v>42370</v>
      </c>
      <c r="AH148" s="155">
        <v>42716</v>
      </c>
      <c r="AI148" s="151">
        <v>55</v>
      </c>
      <c r="AJ148" s="151" t="s">
        <v>1905</v>
      </c>
      <c r="AK148" s="151" t="s">
        <v>142</v>
      </c>
      <c r="AL148" s="151" t="s">
        <v>2449</v>
      </c>
      <c r="AM148" s="149"/>
      <c r="AN148" s="165"/>
      <c r="AO148" s="165"/>
      <c r="AP148" s="149" t="s">
        <v>1043</v>
      </c>
      <c r="AQ148" s="169" t="s">
        <v>1933</v>
      </c>
      <c r="AR148" s="165" t="s">
        <v>1934</v>
      </c>
      <c r="AS148" s="320" t="s">
        <v>1043</v>
      </c>
      <c r="AT148" s="158">
        <f t="shared" si="8"/>
        <v>0.78901734104046239</v>
      </c>
      <c r="AU148" s="335" t="s">
        <v>1933</v>
      </c>
      <c r="AV148" s="335" t="s">
        <v>1934</v>
      </c>
      <c r="AW148" s="142">
        <f t="shared" si="9"/>
        <v>346</v>
      </c>
      <c r="AX148" s="17">
        <f t="shared" si="10"/>
        <v>273</v>
      </c>
      <c r="AY148" s="223">
        <f t="shared" si="11"/>
        <v>0.78901734104046239</v>
      </c>
    </row>
    <row r="149" spans="1:51" s="224" customFormat="1" ht="55.5" thickTop="1" thickBot="1" x14ac:dyDescent="0.3">
      <c r="A149" s="147" t="s">
        <v>32</v>
      </c>
      <c r="B149" s="147" t="s">
        <v>51</v>
      </c>
      <c r="C149" s="147" t="s">
        <v>32</v>
      </c>
      <c r="D149" s="148" t="s">
        <v>51</v>
      </c>
      <c r="E149" s="148" t="s">
        <v>416</v>
      </c>
      <c r="F149" s="148" t="s">
        <v>418</v>
      </c>
      <c r="G149" s="148" t="s">
        <v>751</v>
      </c>
      <c r="H149" s="148" t="s">
        <v>452</v>
      </c>
      <c r="I149" s="148" t="s">
        <v>454</v>
      </c>
      <c r="J149" s="148" t="s">
        <v>455</v>
      </c>
      <c r="K149" s="148">
        <v>50</v>
      </c>
      <c r="L149" s="148" t="s">
        <v>38</v>
      </c>
      <c r="M149" s="148" t="s">
        <v>467</v>
      </c>
      <c r="N149" s="148" t="s">
        <v>468</v>
      </c>
      <c r="O149" s="149">
        <v>2</v>
      </c>
      <c r="P149" s="149">
        <v>100</v>
      </c>
      <c r="Q149" s="151" t="s">
        <v>38</v>
      </c>
      <c r="R149" s="151" t="s">
        <v>1897</v>
      </c>
      <c r="S149" s="151" t="s">
        <v>404</v>
      </c>
      <c r="T149" s="151" t="s">
        <v>2449</v>
      </c>
      <c r="U149" s="151"/>
      <c r="V149" s="151"/>
      <c r="W149" s="151"/>
      <c r="X149" s="151"/>
      <c r="Y149" s="165"/>
      <c r="Z149" s="151"/>
      <c r="AA149" s="269"/>
      <c r="AB149" s="327" t="s">
        <v>2945</v>
      </c>
      <c r="AC149" s="330"/>
      <c r="AD149" s="150">
        <v>840</v>
      </c>
      <c r="AE149" s="152" t="s">
        <v>1935</v>
      </c>
      <c r="AF149" s="152" t="s">
        <v>47</v>
      </c>
      <c r="AG149" s="155">
        <v>42370</v>
      </c>
      <c r="AH149" s="155">
        <v>42716</v>
      </c>
      <c r="AI149" s="151">
        <v>25</v>
      </c>
      <c r="AJ149" s="151" t="s">
        <v>1905</v>
      </c>
      <c r="AK149" s="151" t="s">
        <v>142</v>
      </c>
      <c r="AL149" s="151" t="s">
        <v>2449</v>
      </c>
      <c r="AM149" s="149"/>
      <c r="AN149" s="165"/>
      <c r="AO149" s="165"/>
      <c r="AP149" s="149"/>
      <c r="AQ149" s="165" t="s">
        <v>1936</v>
      </c>
      <c r="AR149" s="165"/>
      <c r="AS149" s="282"/>
      <c r="AT149" s="158">
        <f t="shared" si="8"/>
        <v>0.78901734104046239</v>
      </c>
      <c r="AU149" s="335" t="s">
        <v>3039</v>
      </c>
      <c r="AV149" s="335" t="s">
        <v>3040</v>
      </c>
      <c r="AW149" s="142">
        <f t="shared" si="9"/>
        <v>346</v>
      </c>
      <c r="AX149" s="17">
        <f t="shared" si="10"/>
        <v>273</v>
      </c>
      <c r="AY149" s="223">
        <f t="shared" si="11"/>
        <v>0.78901734104046239</v>
      </c>
    </row>
    <row r="150" spans="1:51" s="224" customFormat="1" ht="123" thickTop="1" thickBot="1" x14ac:dyDescent="0.3">
      <c r="A150" s="147" t="s">
        <v>32</v>
      </c>
      <c r="B150" s="147" t="s">
        <v>51</v>
      </c>
      <c r="C150" s="147" t="s">
        <v>32</v>
      </c>
      <c r="D150" s="148" t="s">
        <v>51</v>
      </c>
      <c r="E150" s="148" t="s">
        <v>416</v>
      </c>
      <c r="F150" s="148" t="s">
        <v>418</v>
      </c>
      <c r="G150" s="148" t="s">
        <v>751</v>
      </c>
      <c r="H150" s="148" t="s">
        <v>452</v>
      </c>
      <c r="I150" s="148" t="s">
        <v>451</v>
      </c>
      <c r="J150" s="148" t="s">
        <v>453</v>
      </c>
      <c r="K150" s="148">
        <v>36</v>
      </c>
      <c r="L150" s="148" t="s">
        <v>38</v>
      </c>
      <c r="M150" s="148" t="s">
        <v>461</v>
      </c>
      <c r="N150" s="148" t="s">
        <v>462</v>
      </c>
      <c r="O150" s="149">
        <v>2</v>
      </c>
      <c r="P150" s="149">
        <v>100</v>
      </c>
      <c r="Q150" s="147" t="s">
        <v>38</v>
      </c>
      <c r="R150" s="151" t="s">
        <v>1897</v>
      </c>
      <c r="S150" s="151" t="s">
        <v>404</v>
      </c>
      <c r="T150" s="151" t="s">
        <v>2449</v>
      </c>
      <c r="U150" s="151"/>
      <c r="V150" s="151"/>
      <c r="W150" s="151"/>
      <c r="X150" s="151"/>
      <c r="Y150" s="165" t="s">
        <v>1937</v>
      </c>
      <c r="Z150" s="151"/>
      <c r="AA150" s="269"/>
      <c r="AB150" s="327" t="s">
        <v>2946</v>
      </c>
      <c r="AC150" s="330"/>
      <c r="AD150" s="150">
        <v>841</v>
      </c>
      <c r="AE150" s="152" t="s">
        <v>1938</v>
      </c>
      <c r="AF150" s="152" t="s">
        <v>47</v>
      </c>
      <c r="AG150" s="155">
        <v>42370</v>
      </c>
      <c r="AH150" s="155">
        <v>42716</v>
      </c>
      <c r="AI150" s="151">
        <v>30</v>
      </c>
      <c r="AJ150" s="151" t="s">
        <v>2590</v>
      </c>
      <c r="AK150" s="151" t="s">
        <v>142</v>
      </c>
      <c r="AL150" s="152" t="s">
        <v>2449</v>
      </c>
      <c r="AM150" s="149"/>
      <c r="AN150" s="165"/>
      <c r="AO150" s="165"/>
      <c r="AP150" s="149" t="s">
        <v>1043</v>
      </c>
      <c r="AQ150" s="165" t="s">
        <v>1939</v>
      </c>
      <c r="AR150" s="165" t="s">
        <v>1940</v>
      </c>
      <c r="AS150" s="320" t="s">
        <v>1043</v>
      </c>
      <c r="AT150" s="158">
        <f t="shared" si="8"/>
        <v>0.78901734104046239</v>
      </c>
      <c r="AU150" s="335" t="str">
        <f t="shared" ref="AU150:AV150" si="12">+AQ150</f>
        <v>Mes de mayo: Se llevó a cabo la asignación de recursos para el desarrollo de cursos  para el trabajo y el desarrollo humano, de la siguiente manera: 
Resolución N° 0621 del 15 de febrero de 2016 por un valor de $ 79.000.000
Resolución N° 0622 del 15 de febrero por un valor de $ 47.333.616
Resolución N° 002249 del 27 de abril por un valor de $72. 912.500.</v>
      </c>
      <c r="AV150" s="335" t="str">
        <f t="shared" si="12"/>
        <v>Drive- P32- Actividad 841</v>
      </c>
      <c r="AW150" s="142">
        <f t="shared" si="9"/>
        <v>346</v>
      </c>
      <c r="AX150" s="17">
        <f t="shared" si="10"/>
        <v>273</v>
      </c>
      <c r="AY150" s="223">
        <f t="shared" si="11"/>
        <v>0.78901734104046239</v>
      </c>
    </row>
    <row r="151" spans="1:51" s="224" customFormat="1" ht="82.5" thickTop="1" thickBot="1" x14ac:dyDescent="0.3">
      <c r="A151" s="147" t="s">
        <v>32</v>
      </c>
      <c r="B151" s="147" t="s">
        <v>51</v>
      </c>
      <c r="C151" s="147" t="s">
        <v>32</v>
      </c>
      <c r="D151" s="148" t="s">
        <v>51</v>
      </c>
      <c r="E151" s="148" t="s">
        <v>416</v>
      </c>
      <c r="F151" s="148" t="s">
        <v>418</v>
      </c>
      <c r="G151" s="148" t="s">
        <v>751</v>
      </c>
      <c r="H151" s="148" t="s">
        <v>452</v>
      </c>
      <c r="I151" s="148" t="s">
        <v>451</v>
      </c>
      <c r="J151" s="148" t="s">
        <v>453</v>
      </c>
      <c r="K151" s="148">
        <v>36</v>
      </c>
      <c r="L151" s="148" t="s">
        <v>38</v>
      </c>
      <c r="M151" s="148" t="s">
        <v>461</v>
      </c>
      <c r="N151" s="148" t="s">
        <v>462</v>
      </c>
      <c r="O151" s="149">
        <v>2</v>
      </c>
      <c r="P151" s="149">
        <v>100</v>
      </c>
      <c r="Q151" s="151" t="s">
        <v>38</v>
      </c>
      <c r="R151" s="151" t="s">
        <v>1897</v>
      </c>
      <c r="S151" s="151" t="s">
        <v>404</v>
      </c>
      <c r="T151" s="151" t="s">
        <v>2449</v>
      </c>
      <c r="U151" s="151"/>
      <c r="V151" s="151"/>
      <c r="W151" s="151"/>
      <c r="X151" s="151"/>
      <c r="Y151" s="165"/>
      <c r="Z151" s="151"/>
      <c r="AA151" s="269"/>
      <c r="AB151" s="327" t="s">
        <v>2946</v>
      </c>
      <c r="AC151" s="330"/>
      <c r="AD151" s="150">
        <v>842</v>
      </c>
      <c r="AE151" s="152" t="s">
        <v>1941</v>
      </c>
      <c r="AF151" s="152" t="s">
        <v>47</v>
      </c>
      <c r="AG151" s="155">
        <v>42370</v>
      </c>
      <c r="AH151" s="155">
        <v>42716</v>
      </c>
      <c r="AI151" s="151">
        <v>30</v>
      </c>
      <c r="AJ151" s="151" t="s">
        <v>2590</v>
      </c>
      <c r="AK151" s="151" t="s">
        <v>142</v>
      </c>
      <c r="AL151" s="152" t="s">
        <v>2449</v>
      </c>
      <c r="AM151" s="149"/>
      <c r="AN151" s="165"/>
      <c r="AO151" s="165"/>
      <c r="AP151" s="149" t="s">
        <v>1043</v>
      </c>
      <c r="AQ151" s="169" t="s">
        <v>1942</v>
      </c>
      <c r="AR151" s="165" t="s">
        <v>1943</v>
      </c>
      <c r="AS151" s="320" t="s">
        <v>1043</v>
      </c>
      <c r="AT151" s="158">
        <f t="shared" si="8"/>
        <v>0.78901734104046239</v>
      </c>
      <c r="AU151" s="335" t="s">
        <v>1942</v>
      </c>
      <c r="AV151" s="335" t="s">
        <v>1943</v>
      </c>
      <c r="AW151" s="142">
        <f t="shared" si="9"/>
        <v>346</v>
      </c>
      <c r="AX151" s="17">
        <f t="shared" si="10"/>
        <v>273</v>
      </c>
      <c r="AY151" s="223">
        <f t="shared" si="11"/>
        <v>0.78901734104046239</v>
      </c>
    </row>
    <row r="152" spans="1:51" s="224" customFormat="1" ht="190.5" thickTop="1" thickBot="1" x14ac:dyDescent="0.3">
      <c r="A152" s="147" t="s">
        <v>32</v>
      </c>
      <c r="B152" s="147" t="s">
        <v>51</v>
      </c>
      <c r="C152" s="147" t="s">
        <v>32</v>
      </c>
      <c r="D152" s="148" t="s">
        <v>51</v>
      </c>
      <c r="E152" s="148" t="s">
        <v>416</v>
      </c>
      <c r="F152" s="148" t="s">
        <v>418</v>
      </c>
      <c r="G152" s="148" t="s">
        <v>751</v>
      </c>
      <c r="H152" s="148" t="s">
        <v>452</v>
      </c>
      <c r="I152" s="148" t="s">
        <v>451</v>
      </c>
      <c r="J152" s="148" t="s">
        <v>453</v>
      </c>
      <c r="K152" s="148">
        <v>36</v>
      </c>
      <c r="L152" s="148" t="s">
        <v>38</v>
      </c>
      <c r="M152" s="148" t="s">
        <v>461</v>
      </c>
      <c r="N152" s="148" t="s">
        <v>462</v>
      </c>
      <c r="O152" s="149">
        <v>2</v>
      </c>
      <c r="P152" s="149">
        <v>100</v>
      </c>
      <c r="Q152" s="151" t="s">
        <v>38</v>
      </c>
      <c r="R152" s="151" t="s">
        <v>1897</v>
      </c>
      <c r="S152" s="151" t="s">
        <v>404</v>
      </c>
      <c r="T152" s="151" t="s">
        <v>2449</v>
      </c>
      <c r="U152" s="151"/>
      <c r="V152" s="151"/>
      <c r="W152" s="151"/>
      <c r="X152" s="151"/>
      <c r="Y152" s="165"/>
      <c r="Z152" s="151"/>
      <c r="AA152" s="269"/>
      <c r="AB152" s="327" t="s">
        <v>2946</v>
      </c>
      <c r="AC152" s="330"/>
      <c r="AD152" s="150">
        <v>843</v>
      </c>
      <c r="AE152" s="152" t="s">
        <v>1915</v>
      </c>
      <c r="AF152" s="152" t="s">
        <v>47</v>
      </c>
      <c r="AG152" s="155">
        <v>42370</v>
      </c>
      <c r="AH152" s="155">
        <v>42716</v>
      </c>
      <c r="AI152" s="151">
        <v>40</v>
      </c>
      <c r="AJ152" s="151" t="s">
        <v>2590</v>
      </c>
      <c r="AK152" s="151" t="s">
        <v>142</v>
      </c>
      <c r="AL152" s="152" t="s">
        <v>2449</v>
      </c>
      <c r="AM152" s="149"/>
      <c r="AN152" s="165"/>
      <c r="AO152" s="165"/>
      <c r="AP152" s="149" t="s">
        <v>990</v>
      </c>
      <c r="AQ152" s="165" t="s">
        <v>1944</v>
      </c>
      <c r="AR152" s="165" t="s">
        <v>1945</v>
      </c>
      <c r="AS152" s="316">
        <v>80</v>
      </c>
      <c r="AT152" s="158">
        <f t="shared" si="8"/>
        <v>0.78901734104046239</v>
      </c>
      <c r="AU152" s="335" t="s">
        <v>3041</v>
      </c>
      <c r="AV152" s="335" t="s">
        <v>2948</v>
      </c>
      <c r="AW152" s="142">
        <f t="shared" si="9"/>
        <v>346</v>
      </c>
      <c r="AX152" s="17">
        <f t="shared" si="10"/>
        <v>273</v>
      </c>
      <c r="AY152" s="223">
        <f t="shared" si="11"/>
        <v>0.78901734104046239</v>
      </c>
    </row>
    <row r="153" spans="1:51" s="224" customFormat="1" ht="42" thickTop="1" thickBot="1" x14ac:dyDescent="0.3">
      <c r="A153" s="147" t="s">
        <v>32</v>
      </c>
      <c r="B153" s="147" t="s">
        <v>51</v>
      </c>
      <c r="C153" s="147" t="s">
        <v>32</v>
      </c>
      <c r="D153" s="148" t="s">
        <v>51</v>
      </c>
      <c r="E153" s="148" t="s">
        <v>416</v>
      </c>
      <c r="F153" s="148" t="s">
        <v>418</v>
      </c>
      <c r="G153" s="148" t="s">
        <v>751</v>
      </c>
      <c r="H153" s="148" t="s">
        <v>452</v>
      </c>
      <c r="I153" s="148" t="s">
        <v>451</v>
      </c>
      <c r="J153" s="148" t="s">
        <v>453</v>
      </c>
      <c r="K153" s="148">
        <v>36</v>
      </c>
      <c r="L153" s="148" t="s">
        <v>38</v>
      </c>
      <c r="M153" s="148" t="s">
        <v>463</v>
      </c>
      <c r="N153" s="148" t="s">
        <v>464</v>
      </c>
      <c r="O153" s="149">
        <v>4</v>
      </c>
      <c r="P153" s="149">
        <v>3</v>
      </c>
      <c r="Q153" s="147" t="s">
        <v>41</v>
      </c>
      <c r="R153" s="151" t="s">
        <v>1897</v>
      </c>
      <c r="S153" s="151" t="s">
        <v>404</v>
      </c>
      <c r="T153" s="151" t="s">
        <v>2449</v>
      </c>
      <c r="U153" s="151"/>
      <c r="V153" s="151"/>
      <c r="W153" s="151"/>
      <c r="X153" s="151"/>
      <c r="Y153" s="165" t="s">
        <v>1946</v>
      </c>
      <c r="Z153" s="151"/>
      <c r="AA153" s="317" t="s">
        <v>982</v>
      </c>
      <c r="AB153" s="331" t="s">
        <v>2947</v>
      </c>
      <c r="AC153" s="332" t="s">
        <v>2948</v>
      </c>
      <c r="AD153" s="150">
        <v>844</v>
      </c>
      <c r="AE153" s="152" t="s">
        <v>1947</v>
      </c>
      <c r="AF153" s="152" t="s">
        <v>47</v>
      </c>
      <c r="AG153" s="155">
        <v>42370</v>
      </c>
      <c r="AH153" s="155">
        <v>42551</v>
      </c>
      <c r="AI153" s="151">
        <v>70</v>
      </c>
      <c r="AJ153" s="151" t="s">
        <v>1897</v>
      </c>
      <c r="AK153" s="152" t="s">
        <v>404</v>
      </c>
      <c r="AL153" s="152" t="s">
        <v>2449</v>
      </c>
      <c r="AM153" s="150"/>
      <c r="AN153" s="153"/>
      <c r="AO153" s="153"/>
      <c r="AP153" s="149">
        <v>100</v>
      </c>
      <c r="AQ153" s="167" t="s">
        <v>1948</v>
      </c>
      <c r="AR153" s="149" t="s">
        <v>1949</v>
      </c>
      <c r="AS153" s="320">
        <v>100</v>
      </c>
      <c r="AT153" s="158">
        <f t="shared" si="8"/>
        <v>1</v>
      </c>
      <c r="AU153" s="335" t="s">
        <v>1948</v>
      </c>
      <c r="AV153" s="335" t="s">
        <v>1949</v>
      </c>
      <c r="AW153" s="142">
        <f t="shared" si="9"/>
        <v>181</v>
      </c>
      <c r="AX153" s="17">
        <f t="shared" si="10"/>
        <v>181</v>
      </c>
      <c r="AY153" s="223">
        <f t="shared" si="11"/>
        <v>1</v>
      </c>
    </row>
    <row r="154" spans="1:51" s="224" customFormat="1" ht="298.5" thickTop="1" thickBot="1" x14ac:dyDescent="0.3">
      <c r="A154" s="147" t="s">
        <v>32</v>
      </c>
      <c r="B154" s="147" t="s">
        <v>51</v>
      </c>
      <c r="C154" s="147" t="s">
        <v>32</v>
      </c>
      <c r="D154" s="148" t="s">
        <v>51</v>
      </c>
      <c r="E154" s="148" t="s">
        <v>416</v>
      </c>
      <c r="F154" s="148" t="s">
        <v>418</v>
      </c>
      <c r="G154" s="148" t="s">
        <v>751</v>
      </c>
      <c r="H154" s="148" t="s">
        <v>452</v>
      </c>
      <c r="I154" s="148" t="s">
        <v>451</v>
      </c>
      <c r="J154" s="148" t="s">
        <v>453</v>
      </c>
      <c r="K154" s="148">
        <v>36</v>
      </c>
      <c r="L154" s="148" t="s">
        <v>38</v>
      </c>
      <c r="M154" s="148" t="s">
        <v>463</v>
      </c>
      <c r="N154" s="148" t="s">
        <v>464</v>
      </c>
      <c r="O154" s="149">
        <v>4</v>
      </c>
      <c r="P154" s="149">
        <v>3</v>
      </c>
      <c r="Q154" s="151" t="s">
        <v>41</v>
      </c>
      <c r="R154" s="151" t="s">
        <v>1897</v>
      </c>
      <c r="S154" s="151" t="s">
        <v>404</v>
      </c>
      <c r="T154" s="151" t="s">
        <v>2449</v>
      </c>
      <c r="U154" s="151"/>
      <c r="V154" s="151"/>
      <c r="W154" s="151"/>
      <c r="X154" s="151"/>
      <c r="Y154" s="165"/>
      <c r="Z154" s="151"/>
      <c r="AA154" s="317" t="s">
        <v>982</v>
      </c>
      <c r="AB154" s="331" t="s">
        <v>2947</v>
      </c>
      <c r="AC154" s="332" t="s">
        <v>2948</v>
      </c>
      <c r="AD154" s="150">
        <v>845</v>
      </c>
      <c r="AE154" s="152" t="s">
        <v>1950</v>
      </c>
      <c r="AF154" s="152" t="s">
        <v>47</v>
      </c>
      <c r="AG154" s="155">
        <v>42552</v>
      </c>
      <c r="AH154" s="155">
        <v>42704</v>
      </c>
      <c r="AI154" s="151">
        <v>30</v>
      </c>
      <c r="AJ154" s="151" t="s">
        <v>1897</v>
      </c>
      <c r="AK154" s="152" t="s">
        <v>404</v>
      </c>
      <c r="AL154" s="152" t="s">
        <v>2449</v>
      </c>
      <c r="AM154" s="150"/>
      <c r="AN154" s="153"/>
      <c r="AO154" s="153"/>
      <c r="AP154" s="150"/>
      <c r="AQ154" s="153"/>
      <c r="AR154" s="153"/>
      <c r="AS154" s="316">
        <v>50</v>
      </c>
      <c r="AT154" s="158">
        <f t="shared" si="8"/>
        <v>0.59868421052631582</v>
      </c>
      <c r="AU154" s="335" t="s">
        <v>3042</v>
      </c>
      <c r="AV154" s="335" t="s">
        <v>3040</v>
      </c>
      <c r="AW154" s="142">
        <f t="shared" si="9"/>
        <v>152</v>
      </c>
      <c r="AX154" s="17">
        <f t="shared" si="10"/>
        <v>91</v>
      </c>
      <c r="AY154" s="223">
        <f t="shared" si="11"/>
        <v>0.59868421052631582</v>
      </c>
    </row>
    <row r="155" spans="1:51" s="224" customFormat="1" ht="136.5" thickTop="1" thickBot="1" x14ac:dyDescent="0.3">
      <c r="A155" s="147" t="s">
        <v>32</v>
      </c>
      <c r="B155" s="147" t="s">
        <v>51</v>
      </c>
      <c r="C155" s="147" t="s">
        <v>32</v>
      </c>
      <c r="D155" s="148" t="s">
        <v>51</v>
      </c>
      <c r="E155" s="148" t="s">
        <v>416</v>
      </c>
      <c r="F155" s="148" t="s">
        <v>418</v>
      </c>
      <c r="G155" s="148" t="s">
        <v>751</v>
      </c>
      <c r="H155" s="148" t="s">
        <v>452</v>
      </c>
      <c r="I155" s="148" t="s">
        <v>451</v>
      </c>
      <c r="J155" s="148" t="s">
        <v>453</v>
      </c>
      <c r="K155" s="148">
        <v>36</v>
      </c>
      <c r="L155" s="148" t="s">
        <v>38</v>
      </c>
      <c r="M155" s="148" t="s">
        <v>465</v>
      </c>
      <c r="N155" s="148" t="s">
        <v>466</v>
      </c>
      <c r="O155" s="149">
        <v>2</v>
      </c>
      <c r="P155" s="149">
        <v>1</v>
      </c>
      <c r="Q155" s="147" t="s">
        <v>41</v>
      </c>
      <c r="R155" s="151" t="s">
        <v>1897</v>
      </c>
      <c r="S155" s="151" t="s">
        <v>404</v>
      </c>
      <c r="T155" s="151" t="s">
        <v>2449</v>
      </c>
      <c r="U155" s="151"/>
      <c r="V155" s="151"/>
      <c r="W155" s="151"/>
      <c r="X155" s="151">
        <v>1</v>
      </c>
      <c r="Y155" s="165" t="s">
        <v>1951</v>
      </c>
      <c r="Z155" s="151" t="s">
        <v>1952</v>
      </c>
      <c r="AA155" s="269"/>
      <c r="AB155" s="328" t="s">
        <v>2690</v>
      </c>
      <c r="AC155" s="329"/>
      <c r="AD155" s="150">
        <v>846</v>
      </c>
      <c r="AE155" s="152" t="s">
        <v>1953</v>
      </c>
      <c r="AF155" s="152" t="s">
        <v>47</v>
      </c>
      <c r="AG155" s="155">
        <v>42370</v>
      </c>
      <c r="AH155" s="155">
        <v>42430</v>
      </c>
      <c r="AI155" s="151">
        <v>10</v>
      </c>
      <c r="AJ155" s="151" t="s">
        <v>1900</v>
      </c>
      <c r="AK155" s="152" t="s">
        <v>104</v>
      </c>
      <c r="AL155" s="152" t="s">
        <v>2449</v>
      </c>
      <c r="AM155" s="150">
        <v>100</v>
      </c>
      <c r="AN155" s="153" t="s">
        <v>1954</v>
      </c>
      <c r="AO155" s="165" t="s">
        <v>1955</v>
      </c>
      <c r="AP155" s="149">
        <v>100</v>
      </c>
      <c r="AQ155" s="165" t="s">
        <v>1954</v>
      </c>
      <c r="AR155" s="149" t="s">
        <v>1955</v>
      </c>
      <c r="AS155" s="320">
        <v>100</v>
      </c>
      <c r="AT155" s="158">
        <f t="shared" si="8"/>
        <v>1</v>
      </c>
      <c r="AU155" s="335" t="s">
        <v>1954</v>
      </c>
      <c r="AV155" s="335" t="s">
        <v>1955</v>
      </c>
      <c r="AW155" s="142">
        <f t="shared" si="9"/>
        <v>60</v>
      </c>
      <c r="AX155" s="17">
        <f t="shared" si="10"/>
        <v>60</v>
      </c>
      <c r="AY155" s="223">
        <f t="shared" si="11"/>
        <v>1</v>
      </c>
    </row>
    <row r="156" spans="1:51" s="224" customFormat="1" ht="96" thickTop="1" thickBot="1" x14ac:dyDescent="0.3">
      <c r="A156" s="147" t="s">
        <v>32</v>
      </c>
      <c r="B156" s="147" t="s">
        <v>51</v>
      </c>
      <c r="C156" s="147" t="s">
        <v>32</v>
      </c>
      <c r="D156" s="148" t="s">
        <v>51</v>
      </c>
      <c r="E156" s="148" t="s">
        <v>416</v>
      </c>
      <c r="F156" s="148" t="s">
        <v>418</v>
      </c>
      <c r="G156" s="148" t="s">
        <v>751</v>
      </c>
      <c r="H156" s="148" t="s">
        <v>452</v>
      </c>
      <c r="I156" s="148" t="s">
        <v>451</v>
      </c>
      <c r="J156" s="148" t="s">
        <v>453</v>
      </c>
      <c r="K156" s="148">
        <v>36</v>
      </c>
      <c r="L156" s="148" t="s">
        <v>38</v>
      </c>
      <c r="M156" s="148" t="s">
        <v>465</v>
      </c>
      <c r="N156" s="148" t="s">
        <v>466</v>
      </c>
      <c r="O156" s="149">
        <v>2</v>
      </c>
      <c r="P156" s="149">
        <v>1</v>
      </c>
      <c r="Q156" s="151" t="s">
        <v>41</v>
      </c>
      <c r="R156" s="151" t="s">
        <v>1897</v>
      </c>
      <c r="S156" s="151" t="s">
        <v>404</v>
      </c>
      <c r="T156" s="151" t="s">
        <v>2449</v>
      </c>
      <c r="U156" s="151"/>
      <c r="V156" s="151"/>
      <c r="W156" s="151"/>
      <c r="X156" s="151"/>
      <c r="Y156" s="165"/>
      <c r="Z156" s="151"/>
      <c r="AA156" s="269"/>
      <c r="AB156" s="328" t="s">
        <v>2690</v>
      </c>
      <c r="AC156" s="329"/>
      <c r="AD156" s="150">
        <v>847</v>
      </c>
      <c r="AE156" s="152" t="s">
        <v>1956</v>
      </c>
      <c r="AF156" s="152" t="s">
        <v>47</v>
      </c>
      <c r="AG156" s="155">
        <v>42370</v>
      </c>
      <c r="AH156" s="155">
        <v>42716</v>
      </c>
      <c r="AI156" s="151">
        <v>50</v>
      </c>
      <c r="AJ156" s="151" t="s">
        <v>1900</v>
      </c>
      <c r="AK156" s="152" t="s">
        <v>104</v>
      </c>
      <c r="AL156" s="152" t="s">
        <v>2449</v>
      </c>
      <c r="AM156" s="149"/>
      <c r="AN156" s="165"/>
      <c r="AO156" s="165"/>
      <c r="AP156" s="149" t="s">
        <v>1043</v>
      </c>
      <c r="AQ156" s="165" t="s">
        <v>1957</v>
      </c>
      <c r="AR156" s="165" t="s">
        <v>1958</v>
      </c>
      <c r="AS156" s="320" t="s">
        <v>1043</v>
      </c>
      <c r="AT156" s="158">
        <f t="shared" si="8"/>
        <v>0.78901734104046239</v>
      </c>
      <c r="AU156" s="335" t="s">
        <v>1957</v>
      </c>
      <c r="AV156" s="335" t="s">
        <v>1958</v>
      </c>
      <c r="AW156" s="142">
        <f t="shared" si="9"/>
        <v>346</v>
      </c>
      <c r="AX156" s="17">
        <f t="shared" si="10"/>
        <v>273</v>
      </c>
      <c r="AY156" s="223">
        <f t="shared" si="11"/>
        <v>0.78901734104046239</v>
      </c>
    </row>
    <row r="157" spans="1:51" s="224" customFormat="1" ht="136.5" thickTop="1" thickBot="1" x14ac:dyDescent="0.3">
      <c r="A157" s="147" t="s">
        <v>32</v>
      </c>
      <c r="B157" s="147" t="s">
        <v>51</v>
      </c>
      <c r="C157" s="147" t="s">
        <v>32</v>
      </c>
      <c r="D157" s="148" t="s">
        <v>51</v>
      </c>
      <c r="E157" s="148" t="s">
        <v>416</v>
      </c>
      <c r="F157" s="148" t="s">
        <v>418</v>
      </c>
      <c r="G157" s="148" t="s">
        <v>751</v>
      </c>
      <c r="H157" s="148" t="s">
        <v>452</v>
      </c>
      <c r="I157" s="148" t="s">
        <v>451</v>
      </c>
      <c r="J157" s="148" t="s">
        <v>453</v>
      </c>
      <c r="K157" s="148">
        <v>36</v>
      </c>
      <c r="L157" s="148" t="s">
        <v>38</v>
      </c>
      <c r="M157" s="148" t="s">
        <v>465</v>
      </c>
      <c r="N157" s="148" t="s">
        <v>466</v>
      </c>
      <c r="O157" s="149">
        <v>2</v>
      </c>
      <c r="P157" s="149">
        <v>1</v>
      </c>
      <c r="Q157" s="151" t="s">
        <v>41</v>
      </c>
      <c r="R157" s="151" t="s">
        <v>1897</v>
      </c>
      <c r="S157" s="151" t="s">
        <v>404</v>
      </c>
      <c r="T157" s="151" t="s">
        <v>2449</v>
      </c>
      <c r="U157" s="151"/>
      <c r="V157" s="151"/>
      <c r="W157" s="151"/>
      <c r="X157" s="151"/>
      <c r="Y157" s="165"/>
      <c r="Z157" s="151"/>
      <c r="AA157" s="269"/>
      <c r="AB157" s="328" t="s">
        <v>2690</v>
      </c>
      <c r="AC157" s="329"/>
      <c r="AD157" s="150">
        <v>848</v>
      </c>
      <c r="AE157" s="152" t="s">
        <v>1959</v>
      </c>
      <c r="AF157" s="152" t="s">
        <v>47</v>
      </c>
      <c r="AG157" s="155">
        <v>42370</v>
      </c>
      <c r="AH157" s="155">
        <v>42716</v>
      </c>
      <c r="AI157" s="151">
        <v>40</v>
      </c>
      <c r="AJ157" s="151" t="s">
        <v>1900</v>
      </c>
      <c r="AK157" s="152" t="s">
        <v>104</v>
      </c>
      <c r="AL157" s="152" t="s">
        <v>2449</v>
      </c>
      <c r="AM157" s="149"/>
      <c r="AN157" s="165"/>
      <c r="AO157" s="165"/>
      <c r="AP157" s="149" t="s">
        <v>1043</v>
      </c>
      <c r="AQ157" s="165" t="s">
        <v>1951</v>
      </c>
      <c r="AR157" s="165" t="s">
        <v>1960</v>
      </c>
      <c r="AS157" s="320" t="s">
        <v>1043</v>
      </c>
      <c r="AT157" s="158">
        <f t="shared" si="8"/>
        <v>0.78901734104046239</v>
      </c>
      <c r="AU157" s="335" t="s">
        <v>1951</v>
      </c>
      <c r="AV157" s="335" t="s">
        <v>1960</v>
      </c>
      <c r="AW157" s="142">
        <f t="shared" si="9"/>
        <v>346</v>
      </c>
      <c r="AX157" s="17">
        <f t="shared" si="10"/>
        <v>273</v>
      </c>
      <c r="AY157" s="223">
        <f t="shared" si="11"/>
        <v>0.78901734104046239</v>
      </c>
    </row>
    <row r="158" spans="1:51" s="224" customFormat="1" ht="244.5" thickTop="1" thickBot="1" x14ac:dyDescent="0.3">
      <c r="A158" s="147" t="s">
        <v>32</v>
      </c>
      <c r="B158" s="147" t="s">
        <v>51</v>
      </c>
      <c r="C158" s="147" t="s">
        <v>32</v>
      </c>
      <c r="D158" s="148" t="s">
        <v>51</v>
      </c>
      <c r="E158" s="148" t="s">
        <v>416</v>
      </c>
      <c r="F158" s="148" t="s">
        <v>418</v>
      </c>
      <c r="G158" s="148" t="s">
        <v>805</v>
      </c>
      <c r="H158" s="148" t="s">
        <v>494</v>
      </c>
      <c r="I158" s="148" t="s">
        <v>493</v>
      </c>
      <c r="J158" s="148" t="s">
        <v>495</v>
      </c>
      <c r="K158" s="148">
        <v>100</v>
      </c>
      <c r="L158" s="148" t="s">
        <v>38</v>
      </c>
      <c r="M158" s="148" t="s">
        <v>497</v>
      </c>
      <c r="N158" s="148" t="s">
        <v>498</v>
      </c>
      <c r="O158" s="149">
        <v>1</v>
      </c>
      <c r="P158" s="149">
        <v>1</v>
      </c>
      <c r="Q158" s="147" t="s">
        <v>41</v>
      </c>
      <c r="R158" s="151" t="s">
        <v>1961</v>
      </c>
      <c r="S158" s="151" t="s">
        <v>404</v>
      </c>
      <c r="T158" s="151" t="s">
        <v>2449</v>
      </c>
      <c r="U158" s="151"/>
      <c r="V158" s="151"/>
      <c r="W158" s="151"/>
      <c r="X158" s="151"/>
      <c r="Y158" s="165" t="s">
        <v>1962</v>
      </c>
      <c r="Z158" s="151"/>
      <c r="AA158" s="317" t="s">
        <v>1043</v>
      </c>
      <c r="AB158" s="327" t="s">
        <v>2949</v>
      </c>
      <c r="AC158" s="326" t="s">
        <v>2950</v>
      </c>
      <c r="AD158" s="150">
        <v>849</v>
      </c>
      <c r="AE158" s="152" t="s">
        <v>1963</v>
      </c>
      <c r="AF158" s="152" t="s">
        <v>47</v>
      </c>
      <c r="AG158" s="155">
        <v>42384</v>
      </c>
      <c r="AH158" s="155">
        <v>42716</v>
      </c>
      <c r="AI158" s="151">
        <v>100</v>
      </c>
      <c r="AJ158" s="151" t="s">
        <v>1819</v>
      </c>
      <c r="AK158" s="152" t="s">
        <v>104</v>
      </c>
      <c r="AL158" s="152" t="s">
        <v>2449</v>
      </c>
      <c r="AM158" s="149"/>
      <c r="AN158" s="165"/>
      <c r="AO158" s="165"/>
      <c r="AP158" s="149" t="s">
        <v>1964</v>
      </c>
      <c r="AQ158" s="165" t="s">
        <v>1965</v>
      </c>
      <c r="AR158" s="165" t="s">
        <v>1966</v>
      </c>
      <c r="AS158" s="316">
        <v>100</v>
      </c>
      <c r="AT158" s="158">
        <f t="shared" si="8"/>
        <v>0.78012048192771088</v>
      </c>
      <c r="AU158" s="335" t="s">
        <v>3043</v>
      </c>
      <c r="AV158" s="335" t="s">
        <v>2950</v>
      </c>
      <c r="AW158" s="142">
        <f t="shared" si="9"/>
        <v>332</v>
      </c>
      <c r="AX158" s="17">
        <f t="shared" si="10"/>
        <v>259</v>
      </c>
      <c r="AY158" s="223">
        <f t="shared" si="11"/>
        <v>0.78012048192771088</v>
      </c>
    </row>
    <row r="159" spans="1:51" s="224" customFormat="1" ht="379.5" thickTop="1" thickBot="1" x14ac:dyDescent="0.3">
      <c r="A159" s="147" t="s">
        <v>32</v>
      </c>
      <c r="B159" s="147" t="s">
        <v>51</v>
      </c>
      <c r="C159" s="147" t="s">
        <v>32</v>
      </c>
      <c r="D159" s="148" t="s">
        <v>51</v>
      </c>
      <c r="E159" s="148" t="s">
        <v>11</v>
      </c>
      <c r="F159" s="148" t="s">
        <v>74</v>
      </c>
      <c r="G159" s="148" t="s">
        <v>93</v>
      </c>
      <c r="H159" s="148" t="s">
        <v>165</v>
      </c>
      <c r="I159" s="148" t="s">
        <v>95</v>
      </c>
      <c r="J159" s="148" t="s">
        <v>166</v>
      </c>
      <c r="K159" s="148">
        <v>98</v>
      </c>
      <c r="L159" s="148" t="s">
        <v>41</v>
      </c>
      <c r="M159" s="148"/>
      <c r="N159" s="148" t="s">
        <v>1967</v>
      </c>
      <c r="O159" s="149">
        <v>2</v>
      </c>
      <c r="P159" s="149">
        <v>11</v>
      </c>
      <c r="Q159" s="147" t="s">
        <v>2557</v>
      </c>
      <c r="R159" s="151" t="s">
        <v>1695</v>
      </c>
      <c r="S159" s="151" t="s">
        <v>142</v>
      </c>
      <c r="T159" s="151" t="s">
        <v>2449</v>
      </c>
      <c r="U159" s="151"/>
      <c r="V159" s="151"/>
      <c r="W159" s="151"/>
      <c r="X159" s="151"/>
      <c r="Y159" s="165" t="s">
        <v>1962</v>
      </c>
      <c r="Z159" s="151"/>
      <c r="AA159" s="317" t="s">
        <v>2206</v>
      </c>
      <c r="AB159" s="327" t="s">
        <v>2951</v>
      </c>
      <c r="AC159" s="326" t="s">
        <v>2952</v>
      </c>
      <c r="AD159" s="150">
        <v>850</v>
      </c>
      <c r="AE159" s="148" t="s">
        <v>1968</v>
      </c>
      <c r="AF159" s="152" t="s">
        <v>47</v>
      </c>
      <c r="AG159" s="155">
        <v>42384</v>
      </c>
      <c r="AH159" s="155">
        <v>42716</v>
      </c>
      <c r="AI159" s="151">
        <v>100</v>
      </c>
      <c r="AJ159" s="151" t="s">
        <v>1969</v>
      </c>
      <c r="AK159" s="151" t="s">
        <v>142</v>
      </c>
      <c r="AL159" s="151" t="s">
        <v>2449</v>
      </c>
      <c r="AM159" s="149"/>
      <c r="AN159" s="165"/>
      <c r="AO159" s="165"/>
      <c r="AP159" s="149" t="s">
        <v>1964</v>
      </c>
      <c r="AQ159" s="165" t="s">
        <v>1970</v>
      </c>
      <c r="AR159" s="165" t="s">
        <v>1971</v>
      </c>
      <c r="AS159" s="316">
        <v>82</v>
      </c>
      <c r="AT159" s="158">
        <f t="shared" si="8"/>
        <v>0.78012048192771088</v>
      </c>
      <c r="AU159" s="322" t="s">
        <v>3044</v>
      </c>
      <c r="AV159" s="322" t="s">
        <v>2952</v>
      </c>
      <c r="AW159" s="142">
        <f t="shared" si="9"/>
        <v>332</v>
      </c>
      <c r="AX159" s="17">
        <f t="shared" si="10"/>
        <v>259</v>
      </c>
      <c r="AY159" s="223">
        <f t="shared" si="11"/>
        <v>0.78012048192771088</v>
      </c>
    </row>
    <row r="160" spans="1:51" s="224" customFormat="1" ht="409.6" thickTop="1" thickBot="1" x14ac:dyDescent="0.3">
      <c r="A160" s="147" t="s">
        <v>32</v>
      </c>
      <c r="B160" s="147" t="s">
        <v>51</v>
      </c>
      <c r="C160" s="147" t="s">
        <v>32</v>
      </c>
      <c r="D160" s="148" t="s">
        <v>51</v>
      </c>
      <c r="E160" s="148" t="s">
        <v>11</v>
      </c>
      <c r="F160" s="148" t="s">
        <v>74</v>
      </c>
      <c r="G160" s="148" t="s">
        <v>93</v>
      </c>
      <c r="H160" s="148" t="s">
        <v>165</v>
      </c>
      <c r="I160" s="148" t="s">
        <v>95</v>
      </c>
      <c r="J160" s="148" t="s">
        <v>166</v>
      </c>
      <c r="K160" s="148">
        <v>98</v>
      </c>
      <c r="L160" s="148" t="s">
        <v>38</v>
      </c>
      <c r="M160" s="148" t="s">
        <v>188</v>
      </c>
      <c r="N160" s="148" t="s">
        <v>189</v>
      </c>
      <c r="O160" s="149">
        <v>3</v>
      </c>
      <c r="P160" s="149">
        <v>10</v>
      </c>
      <c r="Q160" s="147" t="s">
        <v>41</v>
      </c>
      <c r="R160" s="151" t="s">
        <v>1695</v>
      </c>
      <c r="S160" s="151" t="s">
        <v>142</v>
      </c>
      <c r="T160" s="151" t="s">
        <v>2449</v>
      </c>
      <c r="U160" s="151"/>
      <c r="V160" s="151"/>
      <c r="W160" s="151"/>
      <c r="X160" s="151">
        <v>9</v>
      </c>
      <c r="Y160" s="165" t="s">
        <v>1972</v>
      </c>
      <c r="Z160" s="151" t="s">
        <v>1973</v>
      </c>
      <c r="AA160" s="317" t="s">
        <v>1093</v>
      </c>
      <c r="AB160" s="331" t="s">
        <v>2953</v>
      </c>
      <c r="AC160" s="332" t="s">
        <v>1973</v>
      </c>
      <c r="AD160" s="150">
        <v>851</v>
      </c>
      <c r="AE160" s="147" t="s">
        <v>1974</v>
      </c>
      <c r="AF160" s="152" t="s">
        <v>47</v>
      </c>
      <c r="AG160" s="155">
        <v>42370</v>
      </c>
      <c r="AH160" s="155">
        <v>42400</v>
      </c>
      <c r="AI160" s="151">
        <v>30</v>
      </c>
      <c r="AJ160" s="151" t="s">
        <v>1969</v>
      </c>
      <c r="AK160" s="151" t="s">
        <v>142</v>
      </c>
      <c r="AL160" s="151" t="s">
        <v>2449</v>
      </c>
      <c r="AM160" s="149">
        <v>100</v>
      </c>
      <c r="AN160" s="153" t="s">
        <v>1975</v>
      </c>
      <c r="AO160" s="165" t="s">
        <v>1976</v>
      </c>
      <c r="AP160" s="149">
        <v>100</v>
      </c>
      <c r="AQ160" s="165" t="s">
        <v>1975</v>
      </c>
      <c r="AR160" s="149" t="s">
        <v>1976</v>
      </c>
      <c r="AS160" s="320">
        <v>100</v>
      </c>
      <c r="AT160" s="158">
        <f t="shared" si="8"/>
        <v>1</v>
      </c>
      <c r="AU160" s="322" t="s">
        <v>1975</v>
      </c>
      <c r="AV160" s="322" t="s">
        <v>1976</v>
      </c>
      <c r="AW160" s="142">
        <f t="shared" si="9"/>
        <v>30</v>
      </c>
      <c r="AX160" s="17">
        <f t="shared" si="10"/>
        <v>30</v>
      </c>
      <c r="AY160" s="223">
        <f t="shared" si="11"/>
        <v>1</v>
      </c>
    </row>
    <row r="161" spans="1:51" s="224" customFormat="1" ht="136.5" thickTop="1" thickBot="1" x14ac:dyDescent="0.3">
      <c r="A161" s="147" t="s">
        <v>32</v>
      </c>
      <c r="B161" s="147" t="s">
        <v>51</v>
      </c>
      <c r="C161" s="147" t="s">
        <v>32</v>
      </c>
      <c r="D161" s="148" t="s">
        <v>51</v>
      </c>
      <c r="E161" s="148" t="s">
        <v>11</v>
      </c>
      <c r="F161" s="148" t="s">
        <v>74</v>
      </c>
      <c r="G161" s="148" t="s">
        <v>93</v>
      </c>
      <c r="H161" s="148" t="s">
        <v>165</v>
      </c>
      <c r="I161" s="148" t="s">
        <v>95</v>
      </c>
      <c r="J161" s="148" t="s">
        <v>166</v>
      </c>
      <c r="K161" s="148">
        <v>98</v>
      </c>
      <c r="L161" s="148" t="s">
        <v>38</v>
      </c>
      <c r="M161" s="148" t="s">
        <v>188</v>
      </c>
      <c r="N161" s="148" t="s">
        <v>189</v>
      </c>
      <c r="O161" s="149">
        <v>3</v>
      </c>
      <c r="P161" s="149">
        <v>10</v>
      </c>
      <c r="Q161" s="147" t="s">
        <v>41</v>
      </c>
      <c r="R161" s="151" t="s">
        <v>1695</v>
      </c>
      <c r="S161" s="151" t="s">
        <v>142</v>
      </c>
      <c r="T161" s="151" t="s">
        <v>2449</v>
      </c>
      <c r="U161" s="151"/>
      <c r="V161" s="151"/>
      <c r="W161" s="151"/>
      <c r="X161" s="151"/>
      <c r="Y161" s="165"/>
      <c r="Z161" s="151"/>
      <c r="AA161" s="317" t="s">
        <v>1093</v>
      </c>
      <c r="AB161" s="331" t="s">
        <v>2953</v>
      </c>
      <c r="AC161" s="332" t="s">
        <v>1973</v>
      </c>
      <c r="AD161" s="150">
        <v>852</v>
      </c>
      <c r="AE161" s="147" t="s">
        <v>1977</v>
      </c>
      <c r="AF161" s="152" t="s">
        <v>47</v>
      </c>
      <c r="AG161" s="155">
        <v>42370</v>
      </c>
      <c r="AH161" s="155">
        <v>42400</v>
      </c>
      <c r="AI161" s="151">
        <v>30</v>
      </c>
      <c r="AJ161" s="151" t="s">
        <v>1969</v>
      </c>
      <c r="AK161" s="151" t="s">
        <v>142</v>
      </c>
      <c r="AL161" s="151" t="s">
        <v>2449</v>
      </c>
      <c r="AM161" s="149">
        <v>100</v>
      </c>
      <c r="AN161" s="153" t="s">
        <v>1978</v>
      </c>
      <c r="AO161" s="165" t="s">
        <v>1979</v>
      </c>
      <c r="AP161" s="149">
        <v>100</v>
      </c>
      <c r="AQ161" s="165" t="s">
        <v>1978</v>
      </c>
      <c r="AR161" s="149" t="s">
        <v>1979</v>
      </c>
      <c r="AS161" s="320">
        <v>100</v>
      </c>
      <c r="AT161" s="158">
        <f t="shared" si="8"/>
        <v>1</v>
      </c>
      <c r="AU161" s="322" t="s">
        <v>1978</v>
      </c>
      <c r="AV161" s="322" t="s">
        <v>1979</v>
      </c>
      <c r="AW161" s="142">
        <f t="shared" si="9"/>
        <v>30</v>
      </c>
      <c r="AX161" s="17">
        <f t="shared" si="10"/>
        <v>30</v>
      </c>
      <c r="AY161" s="223">
        <f t="shared" si="11"/>
        <v>1</v>
      </c>
    </row>
    <row r="162" spans="1:51" s="224" customFormat="1" ht="409.6" thickTop="1" thickBot="1" x14ac:dyDescent="0.3">
      <c r="A162" s="147" t="s">
        <v>32</v>
      </c>
      <c r="B162" s="147" t="s">
        <v>51</v>
      </c>
      <c r="C162" s="147" t="s">
        <v>32</v>
      </c>
      <c r="D162" s="148" t="s">
        <v>51</v>
      </c>
      <c r="E162" s="148" t="s">
        <v>11</v>
      </c>
      <c r="F162" s="148" t="s">
        <v>74</v>
      </c>
      <c r="G162" s="148" t="s">
        <v>93</v>
      </c>
      <c r="H162" s="148" t="s">
        <v>165</v>
      </c>
      <c r="I162" s="148" t="s">
        <v>95</v>
      </c>
      <c r="J162" s="148" t="s">
        <v>166</v>
      </c>
      <c r="K162" s="148">
        <v>98</v>
      </c>
      <c r="L162" s="148" t="s">
        <v>38</v>
      </c>
      <c r="M162" s="148" t="s">
        <v>188</v>
      </c>
      <c r="N162" s="148" t="s">
        <v>189</v>
      </c>
      <c r="O162" s="149">
        <v>3</v>
      </c>
      <c r="P162" s="149">
        <v>10</v>
      </c>
      <c r="Q162" s="147" t="s">
        <v>41</v>
      </c>
      <c r="R162" s="151" t="s">
        <v>1695</v>
      </c>
      <c r="S162" s="151" t="s">
        <v>142</v>
      </c>
      <c r="T162" s="151" t="s">
        <v>2449</v>
      </c>
      <c r="U162" s="151"/>
      <c r="V162" s="151"/>
      <c r="W162" s="151"/>
      <c r="X162" s="151"/>
      <c r="Y162" s="165"/>
      <c r="Z162" s="151"/>
      <c r="AA162" s="317" t="s">
        <v>1093</v>
      </c>
      <c r="AB162" s="331" t="s">
        <v>2953</v>
      </c>
      <c r="AC162" s="332" t="s">
        <v>1973</v>
      </c>
      <c r="AD162" s="150">
        <v>853</v>
      </c>
      <c r="AE162" s="147" t="s">
        <v>1980</v>
      </c>
      <c r="AF162" s="152" t="s">
        <v>47</v>
      </c>
      <c r="AG162" s="155">
        <v>42401</v>
      </c>
      <c r="AH162" s="155">
        <v>42704</v>
      </c>
      <c r="AI162" s="151">
        <v>40</v>
      </c>
      <c r="AJ162" s="151" t="s">
        <v>1969</v>
      </c>
      <c r="AK162" s="151" t="s">
        <v>142</v>
      </c>
      <c r="AL162" s="151" t="s">
        <v>2449</v>
      </c>
      <c r="AM162" s="149"/>
      <c r="AN162" s="165"/>
      <c r="AO162" s="165"/>
      <c r="AP162" s="149" t="s">
        <v>1981</v>
      </c>
      <c r="AQ162" s="165" t="s">
        <v>1972</v>
      </c>
      <c r="AR162" s="165" t="s">
        <v>1982</v>
      </c>
      <c r="AS162" s="316">
        <v>100</v>
      </c>
      <c r="AT162" s="158">
        <f t="shared" si="8"/>
        <v>0.79867986798679869</v>
      </c>
      <c r="AU162" s="322" t="s">
        <v>3045</v>
      </c>
      <c r="AV162" s="322" t="s">
        <v>1973</v>
      </c>
      <c r="AW162" s="142">
        <f t="shared" si="9"/>
        <v>303</v>
      </c>
      <c r="AX162" s="17">
        <f t="shared" si="10"/>
        <v>242</v>
      </c>
      <c r="AY162" s="223">
        <f t="shared" si="11"/>
        <v>0.79867986798679869</v>
      </c>
    </row>
    <row r="163" spans="1:51" s="224" customFormat="1" ht="285" thickTop="1" thickBot="1" x14ac:dyDescent="0.3">
      <c r="A163" s="147" t="s">
        <v>32</v>
      </c>
      <c r="B163" s="147" t="s">
        <v>51</v>
      </c>
      <c r="C163" s="147" t="s">
        <v>32</v>
      </c>
      <c r="D163" s="148" t="s">
        <v>51</v>
      </c>
      <c r="E163" s="148" t="s">
        <v>11</v>
      </c>
      <c r="F163" s="148" t="s">
        <v>74</v>
      </c>
      <c r="G163" s="148" t="s">
        <v>93</v>
      </c>
      <c r="H163" s="148" t="s">
        <v>165</v>
      </c>
      <c r="I163" s="148" t="s">
        <v>95</v>
      </c>
      <c r="J163" s="148" t="s">
        <v>166</v>
      </c>
      <c r="K163" s="148">
        <v>98</v>
      </c>
      <c r="L163" s="148" t="s">
        <v>38</v>
      </c>
      <c r="M163" s="148" t="s">
        <v>191</v>
      </c>
      <c r="N163" s="148" t="s">
        <v>1983</v>
      </c>
      <c r="O163" s="149">
        <v>3</v>
      </c>
      <c r="P163" s="149">
        <v>96</v>
      </c>
      <c r="Q163" s="147" t="s">
        <v>1984</v>
      </c>
      <c r="R163" s="151" t="s">
        <v>1695</v>
      </c>
      <c r="S163" s="151" t="s">
        <v>142</v>
      </c>
      <c r="T163" s="151" t="s">
        <v>2449</v>
      </c>
      <c r="U163" s="151"/>
      <c r="V163" s="151"/>
      <c r="W163" s="151"/>
      <c r="X163" s="151"/>
      <c r="Y163" s="165" t="s">
        <v>1962</v>
      </c>
      <c r="Z163" s="151"/>
      <c r="AA163" s="269"/>
      <c r="AB163" s="327" t="s">
        <v>2954</v>
      </c>
      <c r="AC163" s="330"/>
      <c r="AD163" s="150">
        <v>854</v>
      </c>
      <c r="AE163" s="147" t="s">
        <v>1985</v>
      </c>
      <c r="AF163" s="152" t="s">
        <v>47</v>
      </c>
      <c r="AG163" s="155">
        <v>42370</v>
      </c>
      <c r="AH163" s="155">
        <v>42566</v>
      </c>
      <c r="AI163" s="151">
        <v>50</v>
      </c>
      <c r="AJ163" s="151" t="s">
        <v>1986</v>
      </c>
      <c r="AK163" s="152" t="s">
        <v>104</v>
      </c>
      <c r="AL163" s="152" t="s">
        <v>2449</v>
      </c>
      <c r="AM163" s="149"/>
      <c r="AN163" s="165"/>
      <c r="AO163" s="165"/>
      <c r="AP163" s="149" t="s">
        <v>1981</v>
      </c>
      <c r="AQ163" s="165" t="s">
        <v>1987</v>
      </c>
      <c r="AR163" s="165" t="s">
        <v>1988</v>
      </c>
      <c r="AS163" s="316">
        <v>100</v>
      </c>
      <c r="AT163" s="158">
        <f t="shared" si="8"/>
        <v>1</v>
      </c>
      <c r="AU163" s="322" t="s">
        <v>3046</v>
      </c>
      <c r="AV163" s="322" t="s">
        <v>3047</v>
      </c>
      <c r="AW163" s="142">
        <f t="shared" si="9"/>
        <v>196</v>
      </c>
      <c r="AX163" s="17">
        <f t="shared" si="10"/>
        <v>196</v>
      </c>
      <c r="AY163" s="223">
        <f t="shared" si="11"/>
        <v>1</v>
      </c>
    </row>
    <row r="164" spans="1:51" s="224" customFormat="1" ht="409.6" thickTop="1" thickBot="1" x14ac:dyDescent="0.3">
      <c r="A164" s="147" t="s">
        <v>32</v>
      </c>
      <c r="B164" s="147" t="s">
        <v>51</v>
      </c>
      <c r="C164" s="147" t="s">
        <v>32</v>
      </c>
      <c r="D164" s="148" t="s">
        <v>51</v>
      </c>
      <c r="E164" s="148" t="s">
        <v>11</v>
      </c>
      <c r="F164" s="148" t="s">
        <v>74</v>
      </c>
      <c r="G164" s="148" t="s">
        <v>93</v>
      </c>
      <c r="H164" s="148" t="s">
        <v>165</v>
      </c>
      <c r="I164" s="148" t="s">
        <v>95</v>
      </c>
      <c r="J164" s="148" t="s">
        <v>166</v>
      </c>
      <c r="K164" s="148">
        <v>98</v>
      </c>
      <c r="L164" s="148" t="s">
        <v>38</v>
      </c>
      <c r="M164" s="148" t="s">
        <v>191</v>
      </c>
      <c r="N164" s="148" t="s">
        <v>1983</v>
      </c>
      <c r="O164" s="149">
        <v>3</v>
      </c>
      <c r="P164" s="149">
        <v>96</v>
      </c>
      <c r="Q164" s="147" t="s">
        <v>1984</v>
      </c>
      <c r="R164" s="151" t="s">
        <v>1695</v>
      </c>
      <c r="S164" s="151" t="s">
        <v>142</v>
      </c>
      <c r="T164" s="151" t="s">
        <v>2449</v>
      </c>
      <c r="U164" s="151"/>
      <c r="V164" s="151"/>
      <c r="W164" s="151"/>
      <c r="X164" s="151"/>
      <c r="Y164" s="165"/>
      <c r="Z164" s="151"/>
      <c r="AA164" s="269"/>
      <c r="AB164" s="327" t="s">
        <v>2954</v>
      </c>
      <c r="AC164" s="330"/>
      <c r="AD164" s="150">
        <v>855</v>
      </c>
      <c r="AE164" s="152" t="s">
        <v>1989</v>
      </c>
      <c r="AF164" s="152" t="s">
        <v>47</v>
      </c>
      <c r="AG164" s="155">
        <v>42370</v>
      </c>
      <c r="AH164" s="155">
        <v>42716</v>
      </c>
      <c r="AI164" s="151">
        <v>50</v>
      </c>
      <c r="AJ164" s="151" t="s">
        <v>1986</v>
      </c>
      <c r="AK164" s="152" t="s">
        <v>104</v>
      </c>
      <c r="AL164" s="152" t="s">
        <v>2449</v>
      </c>
      <c r="AM164" s="149"/>
      <c r="AN164" s="165"/>
      <c r="AO164" s="165"/>
      <c r="AP164" s="149" t="s">
        <v>1990</v>
      </c>
      <c r="AQ164" s="165" t="s">
        <v>1991</v>
      </c>
      <c r="AR164" s="165" t="s">
        <v>1992</v>
      </c>
      <c r="AS164" s="316">
        <v>67</v>
      </c>
      <c r="AT164" s="158">
        <f t="shared" si="8"/>
        <v>0.78901734104046239</v>
      </c>
      <c r="AU164" s="322" t="s">
        <v>3048</v>
      </c>
      <c r="AV164" s="322" t="s">
        <v>3049</v>
      </c>
      <c r="AW164" s="142">
        <f t="shared" si="9"/>
        <v>346</v>
      </c>
      <c r="AX164" s="17">
        <f t="shared" si="10"/>
        <v>273</v>
      </c>
      <c r="AY164" s="223">
        <f t="shared" si="11"/>
        <v>0.78901734104046239</v>
      </c>
    </row>
    <row r="165" spans="1:51" s="224" customFormat="1" ht="339" thickTop="1" thickBot="1" x14ac:dyDescent="0.3">
      <c r="A165" s="147" t="s">
        <v>32</v>
      </c>
      <c r="B165" s="147" t="s">
        <v>51</v>
      </c>
      <c r="C165" s="147" t="s">
        <v>32</v>
      </c>
      <c r="D165" s="148" t="s">
        <v>51</v>
      </c>
      <c r="E165" s="148" t="s">
        <v>11</v>
      </c>
      <c r="F165" s="148" t="s">
        <v>74</v>
      </c>
      <c r="G165" s="148" t="s">
        <v>93</v>
      </c>
      <c r="H165" s="148" t="s">
        <v>165</v>
      </c>
      <c r="I165" s="148" t="s">
        <v>95</v>
      </c>
      <c r="J165" s="148" t="s">
        <v>166</v>
      </c>
      <c r="K165" s="148">
        <v>98</v>
      </c>
      <c r="L165" s="148" t="s">
        <v>38</v>
      </c>
      <c r="M165" s="148" t="s">
        <v>197</v>
      </c>
      <c r="N165" s="148" t="s">
        <v>1993</v>
      </c>
      <c r="O165" s="149">
        <v>2</v>
      </c>
      <c r="P165" s="149">
        <v>12</v>
      </c>
      <c r="Q165" s="147" t="s">
        <v>41</v>
      </c>
      <c r="R165" s="151" t="s">
        <v>1695</v>
      </c>
      <c r="S165" s="151" t="s">
        <v>142</v>
      </c>
      <c r="T165" s="151" t="s">
        <v>2449</v>
      </c>
      <c r="U165" s="151"/>
      <c r="V165" s="151"/>
      <c r="W165" s="151"/>
      <c r="X165" s="151">
        <v>6</v>
      </c>
      <c r="Y165" s="165" t="s">
        <v>1994</v>
      </c>
      <c r="Z165" s="151" t="s">
        <v>1995</v>
      </c>
      <c r="AA165" s="317" t="s">
        <v>2955</v>
      </c>
      <c r="AB165" s="327" t="s">
        <v>2956</v>
      </c>
      <c r="AC165" s="326" t="s">
        <v>2957</v>
      </c>
      <c r="AD165" s="150">
        <v>856</v>
      </c>
      <c r="AE165" s="152" t="s">
        <v>1996</v>
      </c>
      <c r="AF165" s="152" t="s">
        <v>47</v>
      </c>
      <c r="AG165" s="155">
        <v>42370</v>
      </c>
      <c r="AH165" s="155">
        <v>42716</v>
      </c>
      <c r="AI165" s="151">
        <v>100</v>
      </c>
      <c r="AJ165" s="151" t="s">
        <v>1986</v>
      </c>
      <c r="AK165" s="152" t="s">
        <v>104</v>
      </c>
      <c r="AL165" s="152" t="s">
        <v>2449</v>
      </c>
      <c r="AM165" s="149"/>
      <c r="AN165" s="165"/>
      <c r="AO165" s="165"/>
      <c r="AP165" s="149" t="s">
        <v>1997</v>
      </c>
      <c r="AQ165" s="165" t="s">
        <v>1994</v>
      </c>
      <c r="AR165" s="165" t="s">
        <v>1998</v>
      </c>
      <c r="AS165" s="316">
        <v>82</v>
      </c>
      <c r="AT165" s="158">
        <f t="shared" si="8"/>
        <v>0.78901734104046239</v>
      </c>
      <c r="AU165" s="322" t="s">
        <v>2956</v>
      </c>
      <c r="AV165" s="322" t="s">
        <v>1995</v>
      </c>
      <c r="AW165" s="142">
        <f t="shared" si="9"/>
        <v>346</v>
      </c>
      <c r="AX165" s="17">
        <f t="shared" si="10"/>
        <v>273</v>
      </c>
      <c r="AY165" s="223">
        <f t="shared" si="11"/>
        <v>0.78901734104046239</v>
      </c>
    </row>
    <row r="166" spans="1:51" s="224" customFormat="1" ht="409.6" thickTop="1" thickBot="1" x14ac:dyDescent="0.3">
      <c r="A166" s="147" t="s">
        <v>32</v>
      </c>
      <c r="B166" s="147" t="s">
        <v>51</v>
      </c>
      <c r="C166" s="147" t="s">
        <v>32</v>
      </c>
      <c r="D166" s="148" t="s">
        <v>51</v>
      </c>
      <c r="E166" s="148" t="s">
        <v>11</v>
      </c>
      <c r="F166" s="148" t="s">
        <v>74</v>
      </c>
      <c r="G166" s="148" t="s">
        <v>93</v>
      </c>
      <c r="H166" s="148" t="s">
        <v>165</v>
      </c>
      <c r="I166" s="148" t="s">
        <v>95</v>
      </c>
      <c r="J166" s="148" t="s">
        <v>166</v>
      </c>
      <c r="K166" s="148">
        <v>98</v>
      </c>
      <c r="L166" s="148" t="s">
        <v>38</v>
      </c>
      <c r="M166" s="148" t="s">
        <v>203</v>
      </c>
      <c r="N166" s="148" t="s">
        <v>204</v>
      </c>
      <c r="O166" s="149">
        <v>4</v>
      </c>
      <c r="P166" s="149">
        <v>1</v>
      </c>
      <c r="Q166" s="147" t="s">
        <v>41</v>
      </c>
      <c r="R166" s="151" t="s">
        <v>1695</v>
      </c>
      <c r="S166" s="151" t="s">
        <v>142</v>
      </c>
      <c r="T166" s="151" t="s">
        <v>2449</v>
      </c>
      <c r="U166" s="151"/>
      <c r="V166" s="151"/>
      <c r="W166" s="151"/>
      <c r="X166" s="151"/>
      <c r="Y166" s="165" t="s">
        <v>1962</v>
      </c>
      <c r="Z166" s="151"/>
      <c r="AA166" s="317" t="s">
        <v>1673</v>
      </c>
      <c r="AB166" s="327" t="s">
        <v>2958</v>
      </c>
      <c r="AC166" s="326" t="s">
        <v>2959</v>
      </c>
      <c r="AD166" s="150">
        <v>857</v>
      </c>
      <c r="AE166" s="152" t="s">
        <v>1999</v>
      </c>
      <c r="AF166" s="152" t="s">
        <v>47</v>
      </c>
      <c r="AG166" s="155">
        <v>42370</v>
      </c>
      <c r="AH166" s="155">
        <v>42716</v>
      </c>
      <c r="AI166" s="151">
        <v>100</v>
      </c>
      <c r="AJ166" s="151" t="s">
        <v>2000</v>
      </c>
      <c r="AK166" s="151" t="s">
        <v>142</v>
      </c>
      <c r="AL166" s="151" t="s">
        <v>2449</v>
      </c>
      <c r="AM166" s="149"/>
      <c r="AN166" s="165"/>
      <c r="AO166" s="165"/>
      <c r="AP166" s="149" t="s">
        <v>1964</v>
      </c>
      <c r="AQ166" s="165" t="s">
        <v>2001</v>
      </c>
      <c r="AR166" s="165" t="s">
        <v>2002</v>
      </c>
      <c r="AS166" s="316">
        <v>100</v>
      </c>
      <c r="AT166" s="158">
        <f t="shared" si="8"/>
        <v>0.78901734104046239</v>
      </c>
      <c r="AU166" s="322" t="s">
        <v>2958</v>
      </c>
      <c r="AV166" s="322" t="s">
        <v>2959</v>
      </c>
      <c r="AW166" s="142">
        <f t="shared" si="9"/>
        <v>346</v>
      </c>
      <c r="AX166" s="17">
        <f t="shared" si="10"/>
        <v>273</v>
      </c>
      <c r="AY166" s="223">
        <f t="shared" si="11"/>
        <v>0.78901734104046239</v>
      </c>
    </row>
    <row r="167" spans="1:51" s="224" customFormat="1" ht="409.6" thickTop="1" thickBot="1" x14ac:dyDescent="0.3">
      <c r="A167" s="147" t="s">
        <v>32</v>
      </c>
      <c r="B167" s="147" t="s">
        <v>51</v>
      </c>
      <c r="C167" s="147" t="s">
        <v>32</v>
      </c>
      <c r="D167" s="148" t="s">
        <v>51</v>
      </c>
      <c r="E167" s="148" t="s">
        <v>11</v>
      </c>
      <c r="F167" s="148" t="s">
        <v>74</v>
      </c>
      <c r="G167" s="148" t="s">
        <v>93</v>
      </c>
      <c r="H167" s="148" t="s">
        <v>165</v>
      </c>
      <c r="I167" s="148" t="s">
        <v>95</v>
      </c>
      <c r="J167" s="148" t="s">
        <v>166</v>
      </c>
      <c r="K167" s="148">
        <v>98</v>
      </c>
      <c r="L167" s="148" t="s">
        <v>38</v>
      </c>
      <c r="M167" s="148" t="s">
        <v>209</v>
      </c>
      <c r="N167" s="148" t="s">
        <v>210</v>
      </c>
      <c r="O167" s="149">
        <v>3</v>
      </c>
      <c r="P167" s="149">
        <v>1</v>
      </c>
      <c r="Q167" s="147" t="s">
        <v>41</v>
      </c>
      <c r="R167" s="151" t="s">
        <v>1695</v>
      </c>
      <c r="S167" s="151" t="s">
        <v>142</v>
      </c>
      <c r="T167" s="151" t="s">
        <v>2449</v>
      </c>
      <c r="U167" s="151"/>
      <c r="V167" s="151"/>
      <c r="W167" s="151"/>
      <c r="X167" s="151"/>
      <c r="Y167" s="165" t="s">
        <v>2003</v>
      </c>
      <c r="Z167" s="151"/>
      <c r="AA167" s="317" t="s">
        <v>1673</v>
      </c>
      <c r="AB167" s="327" t="s">
        <v>2960</v>
      </c>
      <c r="AC167" s="326" t="s">
        <v>2961</v>
      </c>
      <c r="AD167" s="150">
        <v>858</v>
      </c>
      <c r="AE167" s="152" t="s">
        <v>2004</v>
      </c>
      <c r="AF167" s="152" t="s">
        <v>47</v>
      </c>
      <c r="AG167" s="155">
        <v>42370</v>
      </c>
      <c r="AH167" s="155">
        <v>42612</v>
      </c>
      <c r="AI167" s="151">
        <v>40</v>
      </c>
      <c r="AJ167" s="151" t="s">
        <v>2000</v>
      </c>
      <c r="AK167" s="151" t="s">
        <v>142</v>
      </c>
      <c r="AL167" s="151" t="s">
        <v>2449</v>
      </c>
      <c r="AM167" s="149"/>
      <c r="AN167" s="165"/>
      <c r="AO167" s="165"/>
      <c r="AP167" s="149" t="s">
        <v>1497</v>
      </c>
      <c r="AQ167" s="165" t="s">
        <v>2005</v>
      </c>
      <c r="AR167" s="165" t="s">
        <v>2006</v>
      </c>
      <c r="AS167" s="316">
        <v>100</v>
      </c>
      <c r="AT167" s="158">
        <f t="shared" si="8"/>
        <v>1</v>
      </c>
      <c r="AU167" s="322" t="s">
        <v>3050</v>
      </c>
      <c r="AV167" s="322" t="s">
        <v>2961</v>
      </c>
      <c r="AW167" s="142">
        <f t="shared" si="9"/>
        <v>242</v>
      </c>
      <c r="AX167" s="17">
        <f t="shared" si="10"/>
        <v>242</v>
      </c>
      <c r="AY167" s="223">
        <f t="shared" si="11"/>
        <v>1</v>
      </c>
    </row>
    <row r="168" spans="1:51" s="224" customFormat="1" ht="163.5" thickTop="1" thickBot="1" x14ac:dyDescent="0.3">
      <c r="A168" s="147" t="s">
        <v>32</v>
      </c>
      <c r="B168" s="147" t="s">
        <v>51</v>
      </c>
      <c r="C168" s="147" t="s">
        <v>32</v>
      </c>
      <c r="D168" s="148" t="s">
        <v>51</v>
      </c>
      <c r="E168" s="148" t="s">
        <v>11</v>
      </c>
      <c r="F168" s="148" t="s">
        <v>74</v>
      </c>
      <c r="G168" s="148" t="s">
        <v>93</v>
      </c>
      <c r="H168" s="148" t="s">
        <v>165</v>
      </c>
      <c r="I168" s="148" t="s">
        <v>95</v>
      </c>
      <c r="J168" s="148" t="s">
        <v>166</v>
      </c>
      <c r="K168" s="148">
        <v>98</v>
      </c>
      <c r="L168" s="148" t="s">
        <v>38</v>
      </c>
      <c r="M168" s="148" t="s">
        <v>209</v>
      </c>
      <c r="N168" s="148" t="s">
        <v>210</v>
      </c>
      <c r="O168" s="149">
        <v>3</v>
      </c>
      <c r="P168" s="149">
        <v>10</v>
      </c>
      <c r="Q168" s="151" t="s">
        <v>41</v>
      </c>
      <c r="R168" s="151" t="s">
        <v>1695</v>
      </c>
      <c r="S168" s="151" t="s">
        <v>142</v>
      </c>
      <c r="T168" s="151" t="s">
        <v>2449</v>
      </c>
      <c r="U168" s="151"/>
      <c r="V168" s="151"/>
      <c r="W168" s="151"/>
      <c r="X168" s="151"/>
      <c r="Y168" s="165"/>
      <c r="Z168" s="151"/>
      <c r="AA168" s="317"/>
      <c r="AB168" s="327" t="s">
        <v>2962</v>
      </c>
      <c r="AC168" s="326"/>
      <c r="AD168" s="150">
        <v>859</v>
      </c>
      <c r="AE168" s="147" t="s">
        <v>2007</v>
      </c>
      <c r="AF168" s="152" t="s">
        <v>47</v>
      </c>
      <c r="AG168" s="155">
        <v>42370</v>
      </c>
      <c r="AH168" s="155">
        <v>42613</v>
      </c>
      <c r="AI168" s="151">
        <v>20</v>
      </c>
      <c r="AJ168" s="151" t="s">
        <v>2000</v>
      </c>
      <c r="AK168" s="151" t="s">
        <v>142</v>
      </c>
      <c r="AL168" s="151" t="s">
        <v>2449</v>
      </c>
      <c r="AM168" s="149"/>
      <c r="AN168" s="165"/>
      <c r="AO168" s="165"/>
      <c r="AP168" s="149" t="s">
        <v>1043</v>
      </c>
      <c r="AQ168" s="167" t="s">
        <v>2008</v>
      </c>
      <c r="AR168" s="165" t="s">
        <v>2009</v>
      </c>
      <c r="AS168" s="320" t="s">
        <v>1043</v>
      </c>
      <c r="AT168" s="158">
        <f t="shared" si="8"/>
        <v>1</v>
      </c>
      <c r="AU168" s="322" t="s">
        <v>2008</v>
      </c>
      <c r="AV168" s="322" t="s">
        <v>2009</v>
      </c>
      <c r="AW168" s="142">
        <f t="shared" si="9"/>
        <v>243</v>
      </c>
      <c r="AX168" s="17">
        <f t="shared" si="10"/>
        <v>243</v>
      </c>
      <c r="AY168" s="223">
        <f t="shared" si="11"/>
        <v>1</v>
      </c>
    </row>
    <row r="169" spans="1:51" s="224" customFormat="1" ht="177" thickTop="1" thickBot="1" x14ac:dyDescent="0.3">
      <c r="A169" s="147" t="s">
        <v>32</v>
      </c>
      <c r="B169" s="147" t="s">
        <v>51</v>
      </c>
      <c r="C169" s="147" t="s">
        <v>32</v>
      </c>
      <c r="D169" s="148" t="s">
        <v>51</v>
      </c>
      <c r="E169" s="148" t="s">
        <v>11</v>
      </c>
      <c r="F169" s="148" t="s">
        <v>74</v>
      </c>
      <c r="G169" s="148" t="s">
        <v>93</v>
      </c>
      <c r="H169" s="148" t="s">
        <v>165</v>
      </c>
      <c r="I169" s="148" t="s">
        <v>95</v>
      </c>
      <c r="J169" s="148" t="s">
        <v>166</v>
      </c>
      <c r="K169" s="148">
        <v>98</v>
      </c>
      <c r="L169" s="148" t="s">
        <v>38</v>
      </c>
      <c r="M169" s="148" t="s">
        <v>209</v>
      </c>
      <c r="N169" s="148" t="s">
        <v>210</v>
      </c>
      <c r="O169" s="149">
        <v>3</v>
      </c>
      <c r="P169" s="149">
        <v>10</v>
      </c>
      <c r="Q169" s="151" t="s">
        <v>41</v>
      </c>
      <c r="R169" s="151" t="s">
        <v>1695</v>
      </c>
      <c r="S169" s="151" t="s">
        <v>142</v>
      </c>
      <c r="T169" s="151" t="s">
        <v>2449</v>
      </c>
      <c r="U169" s="151"/>
      <c r="V169" s="151"/>
      <c r="W169" s="151"/>
      <c r="X169" s="151"/>
      <c r="Y169" s="165"/>
      <c r="Z169" s="151"/>
      <c r="AA169" s="317" t="s">
        <v>1673</v>
      </c>
      <c r="AB169" s="327" t="s">
        <v>2960</v>
      </c>
      <c r="AC169" s="326" t="s">
        <v>2961</v>
      </c>
      <c r="AD169" s="150">
        <v>860</v>
      </c>
      <c r="AE169" s="152" t="s">
        <v>2010</v>
      </c>
      <c r="AF169" s="152" t="s">
        <v>47</v>
      </c>
      <c r="AG169" s="155">
        <v>42370</v>
      </c>
      <c r="AH169" s="155">
        <v>42613</v>
      </c>
      <c r="AI169" s="151">
        <v>20</v>
      </c>
      <c r="AJ169" s="151" t="s">
        <v>2000</v>
      </c>
      <c r="AK169" s="151" t="s">
        <v>142</v>
      </c>
      <c r="AL169" s="151" t="s">
        <v>2449</v>
      </c>
      <c r="AM169" s="149"/>
      <c r="AN169" s="165"/>
      <c r="AO169" s="165"/>
      <c r="AP169" s="149" t="s">
        <v>1043</v>
      </c>
      <c r="AQ169" s="167" t="s">
        <v>2011</v>
      </c>
      <c r="AR169" s="165" t="s">
        <v>2012</v>
      </c>
      <c r="AS169" s="320" t="s">
        <v>1043</v>
      </c>
      <c r="AT169" s="158">
        <f t="shared" si="8"/>
        <v>1</v>
      </c>
      <c r="AU169" s="322" t="s">
        <v>2011</v>
      </c>
      <c r="AV169" s="322" t="s">
        <v>2012</v>
      </c>
      <c r="AW169" s="142">
        <f t="shared" si="9"/>
        <v>243</v>
      </c>
      <c r="AX169" s="17">
        <f t="shared" si="10"/>
        <v>243</v>
      </c>
      <c r="AY169" s="223">
        <f t="shared" si="11"/>
        <v>1</v>
      </c>
    </row>
    <row r="170" spans="1:51" s="224" customFormat="1" ht="69" thickTop="1" thickBot="1" x14ac:dyDescent="0.3">
      <c r="A170" s="147" t="s">
        <v>32</v>
      </c>
      <c r="B170" s="147" t="s">
        <v>51</v>
      </c>
      <c r="C170" s="147" t="s">
        <v>32</v>
      </c>
      <c r="D170" s="148" t="s">
        <v>51</v>
      </c>
      <c r="E170" s="148" t="s">
        <v>11</v>
      </c>
      <c r="F170" s="148" t="s">
        <v>74</v>
      </c>
      <c r="G170" s="148" t="s">
        <v>93</v>
      </c>
      <c r="H170" s="148" t="s">
        <v>165</v>
      </c>
      <c r="I170" s="148" t="s">
        <v>95</v>
      </c>
      <c r="J170" s="148" t="s">
        <v>166</v>
      </c>
      <c r="K170" s="148">
        <v>98</v>
      </c>
      <c r="L170" s="148" t="s">
        <v>38</v>
      </c>
      <c r="M170" s="148" t="s">
        <v>209</v>
      </c>
      <c r="N170" s="148" t="s">
        <v>210</v>
      </c>
      <c r="O170" s="149">
        <v>3</v>
      </c>
      <c r="P170" s="149">
        <v>1</v>
      </c>
      <c r="Q170" s="151" t="s">
        <v>41</v>
      </c>
      <c r="R170" s="151" t="s">
        <v>1695</v>
      </c>
      <c r="S170" s="151" t="s">
        <v>142</v>
      </c>
      <c r="T170" s="151" t="s">
        <v>2449</v>
      </c>
      <c r="U170" s="151"/>
      <c r="V170" s="151"/>
      <c r="W170" s="151"/>
      <c r="X170" s="151"/>
      <c r="Y170" s="165"/>
      <c r="Z170" s="151"/>
      <c r="AA170" s="269"/>
      <c r="AB170" s="327" t="s">
        <v>2963</v>
      </c>
      <c r="AC170" s="330"/>
      <c r="AD170" s="150">
        <v>861</v>
      </c>
      <c r="AE170" s="152" t="s">
        <v>2013</v>
      </c>
      <c r="AF170" s="152" t="s">
        <v>47</v>
      </c>
      <c r="AG170" s="155">
        <v>42370</v>
      </c>
      <c r="AH170" s="155">
        <v>42613</v>
      </c>
      <c r="AI170" s="151">
        <v>20</v>
      </c>
      <c r="AJ170" s="151" t="s">
        <v>2000</v>
      </c>
      <c r="AK170" s="151" t="s">
        <v>2000</v>
      </c>
      <c r="AL170" s="151" t="s">
        <v>2449</v>
      </c>
      <c r="AM170" s="149"/>
      <c r="AN170" s="165"/>
      <c r="AO170" s="165"/>
      <c r="AP170" s="149" t="s">
        <v>1497</v>
      </c>
      <c r="AQ170" s="165" t="s">
        <v>2014</v>
      </c>
      <c r="AR170" s="165" t="s">
        <v>2015</v>
      </c>
      <c r="AS170" s="316">
        <v>100</v>
      </c>
      <c r="AT170" s="158">
        <f t="shared" si="8"/>
        <v>1</v>
      </c>
      <c r="AU170" s="322" t="s">
        <v>3051</v>
      </c>
      <c r="AV170" s="322" t="s">
        <v>3052</v>
      </c>
      <c r="AW170" s="142">
        <f t="shared" si="9"/>
        <v>243</v>
      </c>
      <c r="AX170" s="17">
        <f t="shared" si="10"/>
        <v>243</v>
      </c>
      <c r="AY170" s="223">
        <f t="shared" si="11"/>
        <v>1</v>
      </c>
    </row>
    <row r="171" spans="1:51" s="224" customFormat="1" ht="204" thickTop="1" thickBot="1" x14ac:dyDescent="0.3">
      <c r="A171" s="147" t="s">
        <v>32</v>
      </c>
      <c r="B171" s="147" t="s">
        <v>51</v>
      </c>
      <c r="C171" s="147" t="s">
        <v>32</v>
      </c>
      <c r="D171" s="148" t="s">
        <v>51</v>
      </c>
      <c r="E171" s="148" t="s">
        <v>11</v>
      </c>
      <c r="F171" s="148" t="s">
        <v>74</v>
      </c>
      <c r="G171" s="148" t="s">
        <v>93</v>
      </c>
      <c r="H171" s="148" t="s">
        <v>165</v>
      </c>
      <c r="I171" s="148" t="s">
        <v>95</v>
      </c>
      <c r="J171" s="148" t="s">
        <v>166</v>
      </c>
      <c r="K171" s="148">
        <v>98</v>
      </c>
      <c r="L171" s="148" t="s">
        <v>38</v>
      </c>
      <c r="M171" s="148" t="s">
        <v>212</v>
      </c>
      <c r="N171" s="148" t="s">
        <v>213</v>
      </c>
      <c r="O171" s="149">
        <v>3</v>
      </c>
      <c r="P171" s="149">
        <v>1</v>
      </c>
      <c r="Q171" s="147" t="s">
        <v>41</v>
      </c>
      <c r="R171" s="151" t="s">
        <v>1695</v>
      </c>
      <c r="S171" s="151" t="s">
        <v>142</v>
      </c>
      <c r="T171" s="151" t="s">
        <v>2449</v>
      </c>
      <c r="U171" s="151"/>
      <c r="V171" s="151"/>
      <c r="W171" s="151"/>
      <c r="X171" s="151"/>
      <c r="Y171" s="165" t="s">
        <v>1962</v>
      </c>
      <c r="Z171" s="151"/>
      <c r="AA171" s="317" t="s">
        <v>1981</v>
      </c>
      <c r="AB171" s="327" t="s">
        <v>2964</v>
      </c>
      <c r="AC171" s="326" t="s">
        <v>2965</v>
      </c>
      <c r="AD171" s="150">
        <v>862</v>
      </c>
      <c r="AE171" s="152" t="s">
        <v>2016</v>
      </c>
      <c r="AF171" s="152" t="s">
        <v>47</v>
      </c>
      <c r="AG171" s="155">
        <v>42370</v>
      </c>
      <c r="AH171" s="155">
        <v>42673</v>
      </c>
      <c r="AI171" s="151">
        <v>100</v>
      </c>
      <c r="AJ171" s="151" t="s">
        <v>1969</v>
      </c>
      <c r="AK171" s="151" t="s">
        <v>2000</v>
      </c>
      <c r="AL171" s="151" t="s">
        <v>2449</v>
      </c>
      <c r="AM171" s="149"/>
      <c r="AN171" s="165"/>
      <c r="AO171" s="165"/>
      <c r="AP171" s="149"/>
      <c r="AQ171" s="165" t="s">
        <v>2017</v>
      </c>
      <c r="AR171" s="165"/>
      <c r="AS171" s="316">
        <v>90</v>
      </c>
      <c r="AT171" s="158">
        <f t="shared" si="8"/>
        <v>0.90099009900990101</v>
      </c>
      <c r="AU171" s="335" t="s">
        <v>3053</v>
      </c>
      <c r="AV171" s="335" t="s">
        <v>2965</v>
      </c>
      <c r="AW171" s="142">
        <f t="shared" si="9"/>
        <v>303</v>
      </c>
      <c r="AX171" s="17">
        <f t="shared" si="10"/>
        <v>273</v>
      </c>
      <c r="AY171" s="223">
        <f t="shared" si="11"/>
        <v>0.90099009900990101</v>
      </c>
    </row>
    <row r="172" spans="1:51" customFormat="1" ht="69" hidden="1" thickTop="1" thickBot="1" x14ac:dyDescent="0.3">
      <c r="A172" s="75" t="s">
        <v>32</v>
      </c>
      <c r="B172" s="75" t="s">
        <v>51</v>
      </c>
      <c r="C172" s="75" t="s">
        <v>32</v>
      </c>
      <c r="D172" s="75" t="s">
        <v>51</v>
      </c>
      <c r="E172" s="76" t="s">
        <v>11</v>
      </c>
      <c r="F172" s="76" t="s">
        <v>74</v>
      </c>
      <c r="G172" s="76" t="s">
        <v>93</v>
      </c>
      <c r="H172" s="76" t="s">
        <v>165</v>
      </c>
      <c r="I172" s="76" t="s">
        <v>95</v>
      </c>
      <c r="J172" s="76" t="s">
        <v>166</v>
      </c>
      <c r="K172" s="76">
        <v>92</v>
      </c>
      <c r="L172" s="76" t="s">
        <v>38</v>
      </c>
      <c r="M172" s="108" t="s">
        <v>212</v>
      </c>
      <c r="N172" s="108" t="s">
        <v>216</v>
      </c>
      <c r="O172" s="109">
        <v>3</v>
      </c>
      <c r="P172" s="109">
        <v>1</v>
      </c>
      <c r="Q172" s="110" t="s">
        <v>41</v>
      </c>
      <c r="R172" s="111" t="s">
        <v>1695</v>
      </c>
      <c r="S172" s="111" t="s">
        <v>142</v>
      </c>
      <c r="T172" s="104" t="s">
        <v>2449</v>
      </c>
      <c r="U172" s="111"/>
      <c r="V172" s="111"/>
      <c r="W172" s="111"/>
      <c r="X172" s="111"/>
      <c r="Y172" s="112"/>
      <c r="Z172" s="111"/>
      <c r="AA172" s="111"/>
      <c r="AB172" s="111"/>
      <c r="AC172" s="111"/>
      <c r="AD172" s="113"/>
      <c r="AE172" s="79" t="s">
        <v>2018</v>
      </c>
      <c r="AF172" s="79" t="s">
        <v>47</v>
      </c>
      <c r="AG172" s="80">
        <v>42430</v>
      </c>
      <c r="AH172" s="80">
        <v>42581</v>
      </c>
      <c r="AI172" s="79">
        <v>50</v>
      </c>
      <c r="AJ172" s="79" t="s">
        <v>2000</v>
      </c>
      <c r="AK172" s="79" t="s">
        <v>2000</v>
      </c>
      <c r="AL172" s="79" t="s">
        <v>2450</v>
      </c>
      <c r="AM172" s="81"/>
      <c r="AN172" s="82"/>
      <c r="AO172" s="82"/>
      <c r="AP172" s="81"/>
      <c r="AQ172" s="82"/>
      <c r="AR172" s="82"/>
      <c r="AS172" s="83">
        <v>67</v>
      </c>
      <c r="AT172" s="84" t="str">
        <f t="shared" si="8"/>
        <v>Actividad inactiva</v>
      </c>
      <c r="AU172" s="83" t="s">
        <v>3054</v>
      </c>
      <c r="AV172" s="83" t="s">
        <v>2022</v>
      </c>
      <c r="AW172" s="17">
        <f t="shared" si="9"/>
        <v>151</v>
      </c>
      <c r="AX172" s="17">
        <f t="shared" si="10"/>
        <v>151</v>
      </c>
      <c r="AY172" s="18" t="str">
        <f t="shared" si="11"/>
        <v>Actividad inactiva</v>
      </c>
    </row>
    <row r="173" spans="1:51" customFormat="1" ht="69" hidden="1" thickTop="1" thickBot="1" x14ac:dyDescent="0.3">
      <c r="A173" s="42" t="s">
        <v>32</v>
      </c>
      <c r="B173" s="42" t="s">
        <v>51</v>
      </c>
      <c r="C173" s="42" t="s">
        <v>32</v>
      </c>
      <c r="D173" s="42" t="s">
        <v>51</v>
      </c>
      <c r="E173" s="43" t="s">
        <v>11</v>
      </c>
      <c r="F173" s="43" t="s">
        <v>74</v>
      </c>
      <c r="G173" s="43" t="s">
        <v>93</v>
      </c>
      <c r="H173" s="43" t="s">
        <v>165</v>
      </c>
      <c r="I173" s="43" t="s">
        <v>95</v>
      </c>
      <c r="J173" s="43" t="s">
        <v>166</v>
      </c>
      <c r="K173" s="43">
        <v>92</v>
      </c>
      <c r="L173" s="43" t="s">
        <v>38</v>
      </c>
      <c r="M173" s="43" t="s">
        <v>212</v>
      </c>
      <c r="N173" s="43" t="s">
        <v>216</v>
      </c>
      <c r="O173" s="44">
        <v>3</v>
      </c>
      <c r="P173" s="44">
        <v>1</v>
      </c>
      <c r="Q173" s="42" t="s">
        <v>41</v>
      </c>
      <c r="R173" s="46" t="s">
        <v>1695</v>
      </c>
      <c r="S173" s="46" t="s">
        <v>142</v>
      </c>
      <c r="T173" s="46" t="s">
        <v>2449</v>
      </c>
      <c r="U173" s="46"/>
      <c r="V173" s="46"/>
      <c r="W173" s="46"/>
      <c r="X173" s="46"/>
      <c r="Y173" s="53"/>
      <c r="Z173" s="46"/>
      <c r="AA173" s="46"/>
      <c r="AB173" s="46"/>
      <c r="AC173" s="46"/>
      <c r="AD173" s="54"/>
      <c r="AE173" s="55" t="s">
        <v>2019</v>
      </c>
      <c r="AF173" s="55" t="s">
        <v>47</v>
      </c>
      <c r="AG173" s="56">
        <v>42592</v>
      </c>
      <c r="AH173" s="57">
        <v>42716</v>
      </c>
      <c r="AI173" s="55">
        <v>50</v>
      </c>
      <c r="AJ173" s="55" t="s">
        <v>2000</v>
      </c>
      <c r="AK173" s="55" t="s">
        <v>142</v>
      </c>
      <c r="AL173" s="55" t="s">
        <v>2450</v>
      </c>
      <c r="AM173" s="54"/>
      <c r="AN173" s="58"/>
      <c r="AO173" s="58"/>
      <c r="AP173" s="54"/>
      <c r="AQ173" s="58"/>
      <c r="AR173" s="58"/>
      <c r="AS173" s="59">
        <v>100</v>
      </c>
      <c r="AT173" s="60" t="str">
        <f t="shared" si="8"/>
        <v>Actividad inactiva</v>
      </c>
      <c r="AU173" s="59" t="s">
        <v>2967</v>
      </c>
      <c r="AV173" s="59" t="s">
        <v>2968</v>
      </c>
      <c r="AW173" s="17">
        <f t="shared" si="9"/>
        <v>124</v>
      </c>
      <c r="AX173" s="17">
        <f t="shared" si="10"/>
        <v>51</v>
      </c>
      <c r="AY173" s="18" t="str">
        <f t="shared" si="11"/>
        <v>Actividad inactiva</v>
      </c>
    </row>
    <row r="174" spans="1:51" s="224" customFormat="1" ht="177" thickTop="1" thickBot="1" x14ac:dyDescent="0.3">
      <c r="A174" s="147" t="s">
        <v>32</v>
      </c>
      <c r="B174" s="147" t="s">
        <v>51</v>
      </c>
      <c r="C174" s="147" t="s">
        <v>32</v>
      </c>
      <c r="D174" s="148" t="s">
        <v>51</v>
      </c>
      <c r="E174" s="148" t="s">
        <v>11</v>
      </c>
      <c r="F174" s="148" t="s">
        <v>74</v>
      </c>
      <c r="G174" s="148" t="s">
        <v>93</v>
      </c>
      <c r="H174" s="148" t="s">
        <v>165</v>
      </c>
      <c r="I174" s="148" t="s">
        <v>95</v>
      </c>
      <c r="J174" s="148" t="s">
        <v>166</v>
      </c>
      <c r="K174" s="148">
        <v>98</v>
      </c>
      <c r="L174" s="148" t="s">
        <v>38</v>
      </c>
      <c r="M174" s="148" t="s">
        <v>232</v>
      </c>
      <c r="N174" s="148" t="s">
        <v>2020</v>
      </c>
      <c r="O174" s="149">
        <v>3</v>
      </c>
      <c r="P174" s="149">
        <v>6</v>
      </c>
      <c r="Q174" s="147" t="s">
        <v>41</v>
      </c>
      <c r="R174" s="151" t="s">
        <v>1695</v>
      </c>
      <c r="S174" s="151" t="s">
        <v>142</v>
      </c>
      <c r="T174" s="151" t="s">
        <v>2449</v>
      </c>
      <c r="U174" s="151"/>
      <c r="V174" s="151"/>
      <c r="W174" s="151"/>
      <c r="X174" s="151">
        <v>2</v>
      </c>
      <c r="Y174" s="165" t="s">
        <v>2021</v>
      </c>
      <c r="Z174" s="151" t="s">
        <v>2022</v>
      </c>
      <c r="AA174" s="317" t="s">
        <v>2920</v>
      </c>
      <c r="AB174" s="327" t="s">
        <v>2966</v>
      </c>
      <c r="AC174" s="326" t="s">
        <v>2022</v>
      </c>
      <c r="AD174" s="150">
        <v>865</v>
      </c>
      <c r="AE174" s="151" t="s">
        <v>2023</v>
      </c>
      <c r="AF174" s="152" t="s">
        <v>47</v>
      </c>
      <c r="AG174" s="155">
        <v>42370</v>
      </c>
      <c r="AH174" s="155">
        <v>42716</v>
      </c>
      <c r="AI174" s="151">
        <v>100</v>
      </c>
      <c r="AJ174" s="151" t="s">
        <v>1986</v>
      </c>
      <c r="AK174" s="152" t="s">
        <v>104</v>
      </c>
      <c r="AL174" s="152" t="s">
        <v>2449</v>
      </c>
      <c r="AM174" s="149"/>
      <c r="AN174" s="165"/>
      <c r="AO174" s="165"/>
      <c r="AP174" s="149" t="s">
        <v>1355</v>
      </c>
      <c r="AQ174" s="167" t="s">
        <v>2021</v>
      </c>
      <c r="AR174" s="165" t="s">
        <v>2024</v>
      </c>
      <c r="AS174" s="316">
        <v>67</v>
      </c>
      <c r="AT174" s="158">
        <f t="shared" si="8"/>
        <v>0.78901734104046239</v>
      </c>
      <c r="AU174" s="335" t="s">
        <v>3054</v>
      </c>
      <c r="AV174" s="335" t="s">
        <v>2022</v>
      </c>
      <c r="AW174" s="142">
        <f t="shared" si="9"/>
        <v>346</v>
      </c>
      <c r="AX174" s="17">
        <f t="shared" si="10"/>
        <v>273</v>
      </c>
      <c r="AY174" s="223">
        <f t="shared" si="11"/>
        <v>0.78901734104046239</v>
      </c>
    </row>
    <row r="175" spans="1:51" s="224" customFormat="1" ht="96" thickTop="1" thickBot="1" x14ac:dyDescent="0.3">
      <c r="A175" s="147" t="s">
        <v>32</v>
      </c>
      <c r="B175" s="147" t="s">
        <v>51</v>
      </c>
      <c r="C175" s="147" t="s">
        <v>32</v>
      </c>
      <c r="D175" s="148" t="s">
        <v>51</v>
      </c>
      <c r="E175" s="148" t="s">
        <v>11</v>
      </c>
      <c r="F175" s="148" t="s">
        <v>74</v>
      </c>
      <c r="G175" s="148" t="s">
        <v>93</v>
      </c>
      <c r="H175" s="148" t="s">
        <v>165</v>
      </c>
      <c r="I175" s="148" t="s">
        <v>95</v>
      </c>
      <c r="J175" s="148" t="s">
        <v>166</v>
      </c>
      <c r="K175" s="148">
        <v>98</v>
      </c>
      <c r="L175" s="148" t="s">
        <v>38</v>
      </c>
      <c r="M175" s="148" t="s">
        <v>242</v>
      </c>
      <c r="N175" s="148" t="s">
        <v>245</v>
      </c>
      <c r="O175" s="149">
        <v>2</v>
      </c>
      <c r="P175" s="149">
        <v>6</v>
      </c>
      <c r="Q175" s="147" t="s">
        <v>41</v>
      </c>
      <c r="R175" s="151" t="s">
        <v>1695</v>
      </c>
      <c r="S175" s="151" t="s">
        <v>142</v>
      </c>
      <c r="T175" s="151" t="s">
        <v>2449</v>
      </c>
      <c r="U175" s="151"/>
      <c r="V175" s="151"/>
      <c r="W175" s="151"/>
      <c r="X175" s="151"/>
      <c r="Y175" s="153" t="s">
        <v>1962</v>
      </c>
      <c r="Z175" s="151"/>
      <c r="AA175" s="317" t="s">
        <v>2203</v>
      </c>
      <c r="AB175" s="327" t="s">
        <v>2967</v>
      </c>
      <c r="AC175" s="326" t="s">
        <v>2968</v>
      </c>
      <c r="AD175" s="150">
        <v>866</v>
      </c>
      <c r="AE175" s="152" t="s">
        <v>2025</v>
      </c>
      <c r="AF175" s="152" t="s">
        <v>47</v>
      </c>
      <c r="AG175" s="155">
        <v>42370</v>
      </c>
      <c r="AH175" s="155">
        <v>42716</v>
      </c>
      <c r="AI175" s="151">
        <v>100</v>
      </c>
      <c r="AJ175" s="151" t="s">
        <v>2000</v>
      </c>
      <c r="AK175" s="151" t="s">
        <v>142</v>
      </c>
      <c r="AL175" s="151" t="s">
        <v>2449</v>
      </c>
      <c r="AM175" s="149"/>
      <c r="AN175" s="165"/>
      <c r="AO175" s="165"/>
      <c r="AP175" s="149" t="s">
        <v>1021</v>
      </c>
      <c r="AQ175" s="165" t="s">
        <v>2026</v>
      </c>
      <c r="AR175" s="165"/>
      <c r="AS175" s="316">
        <v>100</v>
      </c>
      <c r="AT175" s="158">
        <f t="shared" si="8"/>
        <v>0.78901734104046239</v>
      </c>
      <c r="AU175" s="335" t="s">
        <v>2967</v>
      </c>
      <c r="AV175" s="335" t="s">
        <v>2968</v>
      </c>
      <c r="AW175" s="142">
        <f t="shared" si="9"/>
        <v>346</v>
      </c>
      <c r="AX175" s="17">
        <f t="shared" si="10"/>
        <v>273</v>
      </c>
      <c r="AY175" s="223">
        <f t="shared" si="11"/>
        <v>0.78901734104046239</v>
      </c>
    </row>
    <row r="176" spans="1:51" s="224" customFormat="1" ht="69" thickTop="1" thickBot="1" x14ac:dyDescent="0.3">
      <c r="A176" s="147" t="s">
        <v>32</v>
      </c>
      <c r="B176" s="147" t="s">
        <v>51</v>
      </c>
      <c r="C176" s="147" t="s">
        <v>32</v>
      </c>
      <c r="D176" s="148" t="s">
        <v>51</v>
      </c>
      <c r="E176" s="148" t="s">
        <v>11</v>
      </c>
      <c r="F176" s="148" t="s">
        <v>74</v>
      </c>
      <c r="G176" s="148" t="s">
        <v>93</v>
      </c>
      <c r="H176" s="148" t="s">
        <v>165</v>
      </c>
      <c r="I176" s="148" t="s">
        <v>95</v>
      </c>
      <c r="J176" s="148" t="s">
        <v>166</v>
      </c>
      <c r="K176" s="148">
        <v>98</v>
      </c>
      <c r="L176" s="148" t="s">
        <v>38</v>
      </c>
      <c r="M176" s="148" t="s">
        <v>247</v>
      </c>
      <c r="N176" s="148" t="s">
        <v>248</v>
      </c>
      <c r="O176" s="149">
        <v>3</v>
      </c>
      <c r="P176" s="149">
        <v>10</v>
      </c>
      <c r="Q176" s="147" t="s">
        <v>41</v>
      </c>
      <c r="R176" s="151" t="s">
        <v>1695</v>
      </c>
      <c r="S176" s="151" t="s">
        <v>142</v>
      </c>
      <c r="T176" s="151" t="s">
        <v>2449</v>
      </c>
      <c r="U176" s="151"/>
      <c r="V176" s="151"/>
      <c r="W176" s="151"/>
      <c r="X176" s="151">
        <v>1</v>
      </c>
      <c r="Y176" s="165" t="s">
        <v>2027</v>
      </c>
      <c r="Z176" s="165" t="s">
        <v>2028</v>
      </c>
      <c r="AA176" s="269"/>
      <c r="AB176" s="328" t="s">
        <v>2690</v>
      </c>
      <c r="AC176" s="333"/>
      <c r="AD176" s="150">
        <v>867</v>
      </c>
      <c r="AE176" s="147" t="s">
        <v>2029</v>
      </c>
      <c r="AF176" s="152" t="s">
        <v>47</v>
      </c>
      <c r="AG176" s="155">
        <v>42461</v>
      </c>
      <c r="AH176" s="155">
        <v>42490</v>
      </c>
      <c r="AI176" s="151">
        <v>100</v>
      </c>
      <c r="AJ176" s="151" t="s">
        <v>2030</v>
      </c>
      <c r="AK176" s="151" t="s">
        <v>142</v>
      </c>
      <c r="AL176" s="151" t="s">
        <v>2449</v>
      </c>
      <c r="AM176" s="149"/>
      <c r="AN176" s="165"/>
      <c r="AO176" s="165"/>
      <c r="AP176" s="149" t="s">
        <v>1043</v>
      </c>
      <c r="AQ176" s="167" t="s">
        <v>2027</v>
      </c>
      <c r="AR176" s="165" t="s">
        <v>2028</v>
      </c>
      <c r="AS176" s="320" t="s">
        <v>1043</v>
      </c>
      <c r="AT176" s="158">
        <f t="shared" si="8"/>
        <v>1</v>
      </c>
      <c r="AU176" s="335" t="str">
        <f t="shared" ref="AU176:AV176" si="13">+AQ176</f>
        <v>Mes de abril: Se realizó videoconferencia a las Regionales Viejo Caldas, Oriente y Norte el día 19 de abril de 2016 quedando consignada en el acta 0420.</v>
      </c>
      <c r="AV176" s="335" t="str">
        <f t="shared" si="13"/>
        <v>Drive. Carpeta P87- Actividad 867</v>
      </c>
      <c r="AW176" s="142">
        <f t="shared" si="9"/>
        <v>29</v>
      </c>
      <c r="AX176" s="17">
        <f t="shared" si="10"/>
        <v>29</v>
      </c>
      <c r="AY176" s="223">
        <f t="shared" si="11"/>
        <v>1</v>
      </c>
    </row>
    <row r="177" spans="1:51" s="224" customFormat="1" ht="406.5" thickTop="1" thickBot="1" x14ac:dyDescent="0.3">
      <c r="A177" s="147" t="s">
        <v>32</v>
      </c>
      <c r="B177" s="147" t="s">
        <v>51</v>
      </c>
      <c r="C177" s="147" t="s">
        <v>32</v>
      </c>
      <c r="D177" s="148" t="s">
        <v>51</v>
      </c>
      <c r="E177" s="148" t="s">
        <v>416</v>
      </c>
      <c r="F177" s="148" t="s">
        <v>74</v>
      </c>
      <c r="G177" s="148" t="s">
        <v>250</v>
      </c>
      <c r="H177" s="148" t="s">
        <v>165</v>
      </c>
      <c r="I177" s="148" t="s">
        <v>95</v>
      </c>
      <c r="J177" s="148" t="s">
        <v>166</v>
      </c>
      <c r="K177" s="148">
        <v>98</v>
      </c>
      <c r="L177" s="148" t="s">
        <v>38</v>
      </c>
      <c r="M177" s="147" t="s">
        <v>268</v>
      </c>
      <c r="N177" s="148" t="s">
        <v>269</v>
      </c>
      <c r="O177" s="170">
        <v>3</v>
      </c>
      <c r="P177" s="149">
        <v>100</v>
      </c>
      <c r="Q177" s="147" t="s">
        <v>38</v>
      </c>
      <c r="R177" s="151" t="s">
        <v>1695</v>
      </c>
      <c r="S177" s="151" t="s">
        <v>142</v>
      </c>
      <c r="T177" s="151" t="s">
        <v>2449</v>
      </c>
      <c r="U177" s="151"/>
      <c r="V177" s="151"/>
      <c r="W177" s="151"/>
      <c r="X177" s="151"/>
      <c r="Y177" s="165" t="s">
        <v>1962</v>
      </c>
      <c r="Z177" s="151"/>
      <c r="AA177" s="317">
        <v>100</v>
      </c>
      <c r="AB177" s="327" t="s">
        <v>2969</v>
      </c>
      <c r="AC177" s="326" t="s">
        <v>2970</v>
      </c>
      <c r="AD177" s="150">
        <v>1155</v>
      </c>
      <c r="AE177" s="147" t="s">
        <v>2031</v>
      </c>
      <c r="AF177" s="152" t="s">
        <v>47</v>
      </c>
      <c r="AG177" s="155">
        <v>42370</v>
      </c>
      <c r="AH177" s="155">
        <v>42581</v>
      </c>
      <c r="AI177" s="151">
        <v>100</v>
      </c>
      <c r="AJ177" s="151" t="s">
        <v>2032</v>
      </c>
      <c r="AK177" s="151" t="s">
        <v>142</v>
      </c>
      <c r="AL177" s="151" t="s">
        <v>2449</v>
      </c>
      <c r="AM177" s="149"/>
      <c r="AN177" s="165"/>
      <c r="AO177" s="165"/>
      <c r="AP177" s="149" t="s">
        <v>1981</v>
      </c>
      <c r="AQ177" s="165" t="s">
        <v>2033</v>
      </c>
      <c r="AR177" s="165" t="s">
        <v>2034</v>
      </c>
      <c r="AS177" s="316">
        <v>100</v>
      </c>
      <c r="AT177" s="158">
        <f t="shared" si="8"/>
        <v>1</v>
      </c>
      <c r="AU177" s="335" t="s">
        <v>2969</v>
      </c>
      <c r="AV177" s="335" t="s">
        <v>2970</v>
      </c>
      <c r="AW177" s="142">
        <f t="shared" si="9"/>
        <v>211</v>
      </c>
      <c r="AX177" s="17">
        <f t="shared" si="10"/>
        <v>211</v>
      </c>
      <c r="AY177" s="223">
        <f t="shared" si="11"/>
        <v>1</v>
      </c>
    </row>
    <row r="178" spans="1:51" s="224" customFormat="1" ht="55.5" thickTop="1" thickBot="1" x14ac:dyDescent="0.3">
      <c r="A178" s="147" t="s">
        <v>32</v>
      </c>
      <c r="B178" s="147" t="s">
        <v>51</v>
      </c>
      <c r="C178" s="147" t="s">
        <v>32</v>
      </c>
      <c r="D178" s="148" t="s">
        <v>51</v>
      </c>
      <c r="E178" s="148" t="s">
        <v>11</v>
      </c>
      <c r="F178" s="148" t="s">
        <v>74</v>
      </c>
      <c r="G178" s="148" t="s">
        <v>20</v>
      </c>
      <c r="H178" s="148" t="s">
        <v>165</v>
      </c>
      <c r="I178" s="148" t="s">
        <v>95</v>
      </c>
      <c r="J178" s="148" t="s">
        <v>2563</v>
      </c>
      <c r="K178" s="148">
        <v>11</v>
      </c>
      <c r="L178" s="148" t="s">
        <v>38</v>
      </c>
      <c r="M178" s="148" t="s">
        <v>133</v>
      </c>
      <c r="N178" s="148" t="s">
        <v>178</v>
      </c>
      <c r="O178" s="149">
        <v>4</v>
      </c>
      <c r="P178" s="149">
        <v>65</v>
      </c>
      <c r="Q178" s="147" t="s">
        <v>38</v>
      </c>
      <c r="R178" s="151" t="s">
        <v>1695</v>
      </c>
      <c r="S178" s="151" t="s">
        <v>142</v>
      </c>
      <c r="T178" s="151" t="s">
        <v>2449</v>
      </c>
      <c r="U178" s="151"/>
      <c r="V178" s="151"/>
      <c r="W178" s="151"/>
      <c r="X178" s="151"/>
      <c r="Y178" s="165" t="s">
        <v>2035</v>
      </c>
      <c r="Z178" s="151"/>
      <c r="AA178" s="269"/>
      <c r="AB178" s="327" t="s">
        <v>2003</v>
      </c>
      <c r="AC178" s="270"/>
      <c r="AD178" s="150">
        <v>868</v>
      </c>
      <c r="AE178" s="147" t="s">
        <v>2036</v>
      </c>
      <c r="AF178" s="152" t="s">
        <v>47</v>
      </c>
      <c r="AG178" s="155">
        <v>42370</v>
      </c>
      <c r="AH178" s="155">
        <v>42399</v>
      </c>
      <c r="AI178" s="148">
        <v>20</v>
      </c>
      <c r="AJ178" s="151" t="s">
        <v>2030</v>
      </c>
      <c r="AK178" s="151" t="s">
        <v>142</v>
      </c>
      <c r="AL178" s="151" t="s">
        <v>2449</v>
      </c>
      <c r="AM178" s="149">
        <v>100</v>
      </c>
      <c r="AN178" s="153" t="s">
        <v>2037</v>
      </c>
      <c r="AO178" s="165" t="s">
        <v>2038</v>
      </c>
      <c r="AP178" s="149">
        <v>100</v>
      </c>
      <c r="AQ178" s="153" t="s">
        <v>2037</v>
      </c>
      <c r="AR178" s="165" t="s">
        <v>2038</v>
      </c>
      <c r="AS178" s="320">
        <v>100</v>
      </c>
      <c r="AT178" s="158">
        <f t="shared" si="8"/>
        <v>1</v>
      </c>
      <c r="AU178" s="335" t="str">
        <f t="shared" ref="AU178:AV178" si="14">+AQ178</f>
        <v>Mes de enero:Se define mediante informa la DIRAT, oficio No. 8310-SUBAS-00540 de fecha 19 de Enero de 2016, el listado de los ERON caracterizados como Unidades Primarias Generadoras de Datos UPGD.</v>
      </c>
      <c r="AV178" s="335" t="str">
        <f t="shared" si="14"/>
        <v>Escritorio/Plan de acción/ 2016/ soportes/ salud/ salud pública/ producto 4/ actividad 1</v>
      </c>
      <c r="AW178" s="142">
        <f t="shared" si="9"/>
        <v>29</v>
      </c>
      <c r="AX178" s="17">
        <f t="shared" si="10"/>
        <v>29</v>
      </c>
      <c r="AY178" s="223">
        <f t="shared" si="11"/>
        <v>1</v>
      </c>
    </row>
    <row r="179" spans="1:51" s="224" customFormat="1" ht="409.6" thickTop="1" thickBot="1" x14ac:dyDescent="0.3">
      <c r="A179" s="147" t="s">
        <v>32</v>
      </c>
      <c r="B179" s="147" t="s">
        <v>51</v>
      </c>
      <c r="C179" s="147" t="s">
        <v>32</v>
      </c>
      <c r="D179" s="148" t="s">
        <v>51</v>
      </c>
      <c r="E179" s="148" t="s">
        <v>11</v>
      </c>
      <c r="F179" s="148" t="s">
        <v>74</v>
      </c>
      <c r="G179" s="148" t="s">
        <v>20</v>
      </c>
      <c r="H179" s="148" t="s">
        <v>165</v>
      </c>
      <c r="I179" s="148" t="s">
        <v>95</v>
      </c>
      <c r="J179" s="148" t="s">
        <v>2563</v>
      </c>
      <c r="K179" s="148">
        <v>65</v>
      </c>
      <c r="L179" s="148" t="s">
        <v>38</v>
      </c>
      <c r="M179" s="148" t="s">
        <v>133</v>
      </c>
      <c r="N179" s="148" t="s">
        <v>178</v>
      </c>
      <c r="O179" s="149">
        <v>4</v>
      </c>
      <c r="P179" s="149">
        <v>65</v>
      </c>
      <c r="Q179" s="147" t="s">
        <v>38</v>
      </c>
      <c r="R179" s="151" t="s">
        <v>1695</v>
      </c>
      <c r="S179" s="151" t="s">
        <v>142</v>
      </c>
      <c r="T179" s="151" t="s">
        <v>2449</v>
      </c>
      <c r="U179" s="151"/>
      <c r="V179" s="151"/>
      <c r="W179" s="151"/>
      <c r="X179" s="151"/>
      <c r="Y179" s="165"/>
      <c r="Z179" s="151"/>
      <c r="AA179" s="269"/>
      <c r="AB179" s="327" t="s">
        <v>2003</v>
      </c>
      <c r="AC179" s="270"/>
      <c r="AD179" s="150">
        <v>869</v>
      </c>
      <c r="AE179" s="147" t="s">
        <v>2039</v>
      </c>
      <c r="AF179" s="152" t="s">
        <v>47</v>
      </c>
      <c r="AG179" s="155">
        <v>42370</v>
      </c>
      <c r="AH179" s="155">
        <v>42704</v>
      </c>
      <c r="AI179" s="148">
        <v>20</v>
      </c>
      <c r="AJ179" s="151" t="s">
        <v>2030</v>
      </c>
      <c r="AK179" s="151" t="s">
        <v>142</v>
      </c>
      <c r="AL179" s="151" t="s">
        <v>2449</v>
      </c>
      <c r="AM179" s="149"/>
      <c r="AN179" s="165"/>
      <c r="AO179" s="165"/>
      <c r="AP179" s="149" t="s">
        <v>2040</v>
      </c>
      <c r="AQ179" s="165" t="s">
        <v>2041</v>
      </c>
      <c r="AR179" s="165" t="s">
        <v>2042</v>
      </c>
      <c r="AS179" s="316">
        <v>100</v>
      </c>
      <c r="AT179" s="158">
        <f t="shared" si="8"/>
        <v>0.81736526946107779</v>
      </c>
      <c r="AU179" s="335" t="s">
        <v>3055</v>
      </c>
      <c r="AV179" s="335" t="s">
        <v>3056</v>
      </c>
      <c r="AW179" s="142">
        <f t="shared" si="9"/>
        <v>334</v>
      </c>
      <c r="AX179" s="17">
        <f t="shared" si="10"/>
        <v>273</v>
      </c>
      <c r="AY179" s="223">
        <f t="shared" si="11"/>
        <v>0.81736526946107779</v>
      </c>
    </row>
    <row r="180" spans="1:51" s="224" customFormat="1" ht="136.5" thickTop="1" thickBot="1" x14ac:dyDescent="0.3">
      <c r="A180" s="147" t="s">
        <v>32</v>
      </c>
      <c r="B180" s="147" t="s">
        <v>51</v>
      </c>
      <c r="C180" s="147" t="s">
        <v>32</v>
      </c>
      <c r="D180" s="148" t="s">
        <v>51</v>
      </c>
      <c r="E180" s="148" t="s">
        <v>11</v>
      </c>
      <c r="F180" s="148" t="s">
        <v>74</v>
      </c>
      <c r="G180" s="148" t="s">
        <v>20</v>
      </c>
      <c r="H180" s="148" t="s">
        <v>165</v>
      </c>
      <c r="I180" s="148" t="s">
        <v>95</v>
      </c>
      <c r="J180" s="148" t="s">
        <v>2563</v>
      </c>
      <c r="K180" s="148">
        <v>65</v>
      </c>
      <c r="L180" s="148" t="s">
        <v>38</v>
      </c>
      <c r="M180" s="148" t="s">
        <v>133</v>
      </c>
      <c r="N180" s="148" t="s">
        <v>178</v>
      </c>
      <c r="O180" s="149">
        <v>4</v>
      </c>
      <c r="P180" s="149">
        <v>65</v>
      </c>
      <c r="Q180" s="147" t="s">
        <v>38</v>
      </c>
      <c r="R180" s="151" t="s">
        <v>1695</v>
      </c>
      <c r="S180" s="151" t="s">
        <v>142</v>
      </c>
      <c r="T180" s="151" t="s">
        <v>2449</v>
      </c>
      <c r="U180" s="151"/>
      <c r="V180" s="151"/>
      <c r="W180" s="151"/>
      <c r="X180" s="151"/>
      <c r="Y180" s="165"/>
      <c r="Z180" s="151"/>
      <c r="AA180" s="269"/>
      <c r="AB180" s="327" t="s">
        <v>2003</v>
      </c>
      <c r="AC180" s="270"/>
      <c r="AD180" s="150">
        <v>870</v>
      </c>
      <c r="AE180" s="147" t="s">
        <v>2043</v>
      </c>
      <c r="AF180" s="152" t="s">
        <v>47</v>
      </c>
      <c r="AG180" s="155">
        <v>42370</v>
      </c>
      <c r="AH180" s="155">
        <v>42716</v>
      </c>
      <c r="AI180" s="148">
        <v>20</v>
      </c>
      <c r="AJ180" s="151" t="s">
        <v>2030</v>
      </c>
      <c r="AK180" s="151" t="s">
        <v>142</v>
      </c>
      <c r="AL180" s="151" t="s">
        <v>2449</v>
      </c>
      <c r="AM180" s="149"/>
      <c r="AN180" s="165"/>
      <c r="AO180" s="165"/>
      <c r="AP180" s="149"/>
      <c r="AQ180" s="169" t="s">
        <v>2044</v>
      </c>
      <c r="AR180" s="165"/>
      <c r="AS180" s="316">
        <v>67</v>
      </c>
      <c r="AT180" s="158">
        <f t="shared" si="8"/>
        <v>0.78901734104046239</v>
      </c>
      <c r="AU180" s="336" t="s">
        <v>3057</v>
      </c>
      <c r="AV180" s="336" t="s">
        <v>3058</v>
      </c>
      <c r="AW180" s="142">
        <f t="shared" si="9"/>
        <v>346</v>
      </c>
      <c r="AX180" s="17">
        <f t="shared" si="10"/>
        <v>273</v>
      </c>
      <c r="AY180" s="223">
        <f t="shared" si="11"/>
        <v>0.78901734104046239</v>
      </c>
    </row>
    <row r="181" spans="1:51" customFormat="1" ht="393" hidden="1" thickTop="1" thickBot="1" x14ac:dyDescent="0.3">
      <c r="A181" s="85" t="s">
        <v>32</v>
      </c>
      <c r="B181" s="85" t="s">
        <v>51</v>
      </c>
      <c r="C181" s="85" t="s">
        <v>32</v>
      </c>
      <c r="D181" s="86" t="s">
        <v>51</v>
      </c>
      <c r="E181" s="86" t="s">
        <v>11</v>
      </c>
      <c r="F181" s="86" t="s">
        <v>74</v>
      </c>
      <c r="G181" s="86" t="s">
        <v>20</v>
      </c>
      <c r="H181" s="86" t="s">
        <v>165</v>
      </c>
      <c r="I181" s="86" t="s">
        <v>95</v>
      </c>
      <c r="J181" s="86" t="s">
        <v>2563</v>
      </c>
      <c r="K181" s="86">
        <v>65</v>
      </c>
      <c r="L181" s="86" t="s">
        <v>38</v>
      </c>
      <c r="M181" s="86" t="s">
        <v>133</v>
      </c>
      <c r="N181" s="86" t="s">
        <v>178</v>
      </c>
      <c r="O181" s="94">
        <v>4</v>
      </c>
      <c r="P181" s="94">
        <v>65</v>
      </c>
      <c r="Q181" s="85" t="s">
        <v>38</v>
      </c>
      <c r="R181" s="95" t="s">
        <v>1695</v>
      </c>
      <c r="S181" s="95" t="s">
        <v>142</v>
      </c>
      <c r="T181" s="95" t="s">
        <v>2449</v>
      </c>
      <c r="U181" s="95"/>
      <c r="V181" s="95"/>
      <c r="W181" s="95"/>
      <c r="X181" s="95"/>
      <c r="Y181" s="102"/>
      <c r="Z181" s="95"/>
      <c r="AA181" s="95"/>
      <c r="AB181" s="95"/>
      <c r="AC181" s="95"/>
      <c r="AD181" s="114">
        <v>871</v>
      </c>
      <c r="AE181" s="114" t="s">
        <v>2045</v>
      </c>
      <c r="AF181" s="114" t="s">
        <v>47</v>
      </c>
      <c r="AG181" s="115">
        <v>42370</v>
      </c>
      <c r="AH181" s="115">
        <v>42716</v>
      </c>
      <c r="AI181" s="114">
        <v>20</v>
      </c>
      <c r="AJ181" s="114" t="s">
        <v>2030</v>
      </c>
      <c r="AK181" s="114" t="s">
        <v>142</v>
      </c>
      <c r="AL181" s="114" t="s">
        <v>2450</v>
      </c>
      <c r="AM181" s="116"/>
      <c r="AN181" s="117"/>
      <c r="AO181" s="117"/>
      <c r="AP181" s="116" t="s">
        <v>1990</v>
      </c>
      <c r="AQ181" s="117" t="s">
        <v>2046</v>
      </c>
      <c r="AR181" s="117" t="s">
        <v>2047</v>
      </c>
      <c r="AS181" s="118">
        <v>75</v>
      </c>
      <c r="AT181" s="119" t="str">
        <f t="shared" si="8"/>
        <v>Actividad inactiva</v>
      </c>
      <c r="AU181" s="118" t="s">
        <v>2058</v>
      </c>
      <c r="AV181" s="118" t="s">
        <v>2059</v>
      </c>
      <c r="AW181" s="17">
        <f t="shared" si="9"/>
        <v>346</v>
      </c>
      <c r="AX181" s="17">
        <f t="shared" si="10"/>
        <v>273</v>
      </c>
      <c r="AY181" s="18" t="str">
        <f t="shared" si="11"/>
        <v>Actividad inactiva</v>
      </c>
    </row>
    <row r="182" spans="1:51" s="224" customFormat="1" ht="393" thickTop="1" thickBot="1" x14ac:dyDescent="0.3">
      <c r="A182" s="147" t="s">
        <v>32</v>
      </c>
      <c r="B182" s="147" t="s">
        <v>51</v>
      </c>
      <c r="C182" s="147" t="s">
        <v>32</v>
      </c>
      <c r="D182" s="148" t="s">
        <v>51</v>
      </c>
      <c r="E182" s="148" t="s">
        <v>11</v>
      </c>
      <c r="F182" s="148" t="s">
        <v>74</v>
      </c>
      <c r="G182" s="148" t="s">
        <v>20</v>
      </c>
      <c r="H182" s="148" t="s">
        <v>165</v>
      </c>
      <c r="I182" s="148" t="s">
        <v>95</v>
      </c>
      <c r="J182" s="148" t="s">
        <v>2563</v>
      </c>
      <c r="K182" s="148">
        <v>65</v>
      </c>
      <c r="L182" s="148" t="s">
        <v>38</v>
      </c>
      <c r="M182" s="148" t="s">
        <v>133</v>
      </c>
      <c r="N182" s="148" t="s">
        <v>178</v>
      </c>
      <c r="O182" s="149">
        <v>4</v>
      </c>
      <c r="P182" s="149">
        <v>65</v>
      </c>
      <c r="Q182" s="147" t="s">
        <v>38</v>
      </c>
      <c r="R182" s="148" t="s">
        <v>1695</v>
      </c>
      <c r="S182" s="148" t="s">
        <v>142</v>
      </c>
      <c r="T182" s="151" t="s">
        <v>2449</v>
      </c>
      <c r="U182" s="148"/>
      <c r="V182" s="148"/>
      <c r="W182" s="148"/>
      <c r="X182" s="148"/>
      <c r="Y182" s="165"/>
      <c r="Z182" s="148"/>
      <c r="AA182" s="269"/>
      <c r="AB182" s="327" t="s">
        <v>2003</v>
      </c>
      <c r="AC182" s="270"/>
      <c r="AD182" s="150">
        <v>872</v>
      </c>
      <c r="AE182" s="147" t="s">
        <v>2048</v>
      </c>
      <c r="AF182" s="152" t="s">
        <v>47</v>
      </c>
      <c r="AG182" s="155">
        <v>42370</v>
      </c>
      <c r="AH182" s="155">
        <v>42716</v>
      </c>
      <c r="AI182" s="148">
        <v>20</v>
      </c>
      <c r="AJ182" s="151" t="s">
        <v>2030</v>
      </c>
      <c r="AK182" s="151" t="s">
        <v>142</v>
      </c>
      <c r="AL182" s="151" t="s">
        <v>2449</v>
      </c>
      <c r="AM182" s="149"/>
      <c r="AN182" s="165"/>
      <c r="AO182" s="165"/>
      <c r="AP182" s="149" t="s">
        <v>1990</v>
      </c>
      <c r="AQ182" s="165" t="s">
        <v>2046</v>
      </c>
      <c r="AR182" s="165" t="s">
        <v>2049</v>
      </c>
      <c r="AS182" s="316">
        <v>75</v>
      </c>
      <c r="AT182" s="158">
        <f t="shared" si="8"/>
        <v>0.78901734104046239</v>
      </c>
      <c r="AU182" s="336" t="s">
        <v>3059</v>
      </c>
      <c r="AV182" s="336" t="s">
        <v>3060</v>
      </c>
      <c r="AW182" s="142">
        <f t="shared" si="9"/>
        <v>346</v>
      </c>
      <c r="AX182" s="17">
        <f t="shared" si="10"/>
        <v>273</v>
      </c>
      <c r="AY182" s="223">
        <f t="shared" si="11"/>
        <v>0.78901734104046239</v>
      </c>
    </row>
    <row r="183" spans="1:51" s="224" customFormat="1" ht="69" thickTop="1" thickBot="1" x14ac:dyDescent="0.3">
      <c r="A183" s="147" t="s">
        <v>32</v>
      </c>
      <c r="B183" s="147" t="s">
        <v>51</v>
      </c>
      <c r="C183" s="147" t="s">
        <v>32</v>
      </c>
      <c r="D183" s="148" t="s">
        <v>51</v>
      </c>
      <c r="E183" s="148" t="s">
        <v>416</v>
      </c>
      <c r="F183" s="148" t="s">
        <v>418</v>
      </c>
      <c r="G183" s="148" t="s">
        <v>803</v>
      </c>
      <c r="H183" s="148" t="s">
        <v>472</v>
      </c>
      <c r="I183" s="148" t="s">
        <v>471</v>
      </c>
      <c r="J183" s="148" t="s">
        <v>2558</v>
      </c>
      <c r="K183" s="148">
        <v>5</v>
      </c>
      <c r="L183" s="148" t="s">
        <v>38</v>
      </c>
      <c r="M183" s="148" t="s">
        <v>484</v>
      </c>
      <c r="N183" s="148" t="s">
        <v>485</v>
      </c>
      <c r="O183" s="149">
        <v>1</v>
      </c>
      <c r="P183" s="149">
        <v>2</v>
      </c>
      <c r="Q183" s="147" t="s">
        <v>2557</v>
      </c>
      <c r="R183" s="151" t="s">
        <v>1749</v>
      </c>
      <c r="S183" s="151" t="s">
        <v>404</v>
      </c>
      <c r="T183" s="151" t="s">
        <v>2449</v>
      </c>
      <c r="U183" s="151"/>
      <c r="V183" s="151"/>
      <c r="W183" s="151"/>
      <c r="X183" s="151">
        <v>100</v>
      </c>
      <c r="Y183" s="165" t="s">
        <v>2050</v>
      </c>
      <c r="Z183" s="151" t="s">
        <v>2051</v>
      </c>
      <c r="AA183" s="269"/>
      <c r="AB183" s="334" t="s">
        <v>2690</v>
      </c>
      <c r="AC183" s="330"/>
      <c r="AD183" s="150">
        <v>873</v>
      </c>
      <c r="AE183" s="152" t="s">
        <v>2052</v>
      </c>
      <c r="AF183" s="152" t="s">
        <v>47</v>
      </c>
      <c r="AG183" s="155">
        <v>42399</v>
      </c>
      <c r="AH183" s="155">
        <v>42716</v>
      </c>
      <c r="AI183" s="151">
        <v>100</v>
      </c>
      <c r="AJ183" s="151" t="s">
        <v>1819</v>
      </c>
      <c r="AK183" s="152" t="s">
        <v>104</v>
      </c>
      <c r="AL183" s="152" t="s">
        <v>2449</v>
      </c>
      <c r="AM183" s="149"/>
      <c r="AN183" s="165"/>
      <c r="AO183" s="165"/>
      <c r="AP183" s="149"/>
      <c r="AQ183" s="165" t="s">
        <v>2050</v>
      </c>
      <c r="AR183" s="165" t="s">
        <v>2053</v>
      </c>
      <c r="AS183" s="316">
        <v>100</v>
      </c>
      <c r="AT183" s="158">
        <f t="shared" si="8"/>
        <v>0.7697160883280757</v>
      </c>
      <c r="AU183" s="337" t="s">
        <v>3061</v>
      </c>
      <c r="AV183" s="337" t="s">
        <v>2053</v>
      </c>
      <c r="AW183" s="142">
        <f t="shared" si="9"/>
        <v>317</v>
      </c>
      <c r="AX183" s="17">
        <f t="shared" si="10"/>
        <v>244</v>
      </c>
      <c r="AY183" s="223">
        <f t="shared" si="11"/>
        <v>0.7697160883280757</v>
      </c>
    </row>
    <row r="184" spans="1:51" s="224" customFormat="1" ht="96" thickTop="1" thickBot="1" x14ac:dyDescent="0.3">
      <c r="A184" s="147" t="s">
        <v>32</v>
      </c>
      <c r="B184" s="147" t="s">
        <v>51</v>
      </c>
      <c r="C184" s="147" t="s">
        <v>32</v>
      </c>
      <c r="D184" s="148" t="s">
        <v>51</v>
      </c>
      <c r="E184" s="148" t="s">
        <v>416</v>
      </c>
      <c r="F184" s="148" t="s">
        <v>418</v>
      </c>
      <c r="G184" s="148" t="s">
        <v>805</v>
      </c>
      <c r="H184" s="148" t="s">
        <v>494</v>
      </c>
      <c r="I184" s="148" t="s">
        <v>493</v>
      </c>
      <c r="J184" s="148" t="s">
        <v>495</v>
      </c>
      <c r="K184" s="148">
        <v>100</v>
      </c>
      <c r="L184" s="148" t="s">
        <v>38</v>
      </c>
      <c r="M184" s="148" t="s">
        <v>496</v>
      </c>
      <c r="N184" s="148" t="s">
        <v>2054</v>
      </c>
      <c r="O184" s="149">
        <v>2</v>
      </c>
      <c r="P184" s="149">
        <v>1</v>
      </c>
      <c r="Q184" s="147" t="s">
        <v>41</v>
      </c>
      <c r="R184" s="151" t="s">
        <v>1749</v>
      </c>
      <c r="S184" s="151" t="s">
        <v>404</v>
      </c>
      <c r="T184" s="151" t="s">
        <v>2449</v>
      </c>
      <c r="U184" s="151">
        <v>100</v>
      </c>
      <c r="V184" s="171" t="s">
        <v>2055</v>
      </c>
      <c r="W184" s="151" t="s">
        <v>2056</v>
      </c>
      <c r="X184" s="151"/>
      <c r="Y184" s="165"/>
      <c r="Z184" s="151"/>
      <c r="AA184" s="269"/>
      <c r="AB184" s="328" t="s">
        <v>2690</v>
      </c>
      <c r="AC184" s="329"/>
      <c r="AD184" s="150">
        <v>874</v>
      </c>
      <c r="AE184" s="147" t="s">
        <v>2057</v>
      </c>
      <c r="AF184" s="152" t="s">
        <v>47</v>
      </c>
      <c r="AG184" s="155">
        <v>42384</v>
      </c>
      <c r="AH184" s="155">
        <v>42415</v>
      </c>
      <c r="AI184" s="151">
        <v>50</v>
      </c>
      <c r="AJ184" s="151" t="s">
        <v>1819</v>
      </c>
      <c r="AK184" s="152" t="s">
        <v>104</v>
      </c>
      <c r="AL184" s="152" t="s">
        <v>2449</v>
      </c>
      <c r="AM184" s="150">
        <v>100</v>
      </c>
      <c r="AN184" s="153" t="s">
        <v>2058</v>
      </c>
      <c r="AO184" s="165" t="s">
        <v>2059</v>
      </c>
      <c r="AP184" s="149">
        <v>100</v>
      </c>
      <c r="AQ184" s="165" t="s">
        <v>2058</v>
      </c>
      <c r="AR184" s="149" t="s">
        <v>2059</v>
      </c>
      <c r="AS184" s="161">
        <v>100</v>
      </c>
      <c r="AT184" s="158">
        <f t="shared" si="8"/>
        <v>1</v>
      </c>
      <c r="AU184" s="322" t="s">
        <v>2058</v>
      </c>
      <c r="AV184" s="322" t="s">
        <v>2059</v>
      </c>
      <c r="AW184" s="142">
        <f t="shared" si="9"/>
        <v>31</v>
      </c>
      <c r="AX184" s="17">
        <f t="shared" si="10"/>
        <v>31</v>
      </c>
      <c r="AY184" s="223">
        <f t="shared" si="11"/>
        <v>1</v>
      </c>
    </row>
    <row r="185" spans="1:51" s="224" customFormat="1" ht="69" thickTop="1" thickBot="1" x14ac:dyDescent="0.3">
      <c r="A185" s="147" t="s">
        <v>32</v>
      </c>
      <c r="B185" s="147" t="s">
        <v>51</v>
      </c>
      <c r="C185" s="147" t="s">
        <v>32</v>
      </c>
      <c r="D185" s="148" t="s">
        <v>51</v>
      </c>
      <c r="E185" s="148" t="s">
        <v>416</v>
      </c>
      <c r="F185" s="148" t="s">
        <v>418</v>
      </c>
      <c r="G185" s="148" t="s">
        <v>805</v>
      </c>
      <c r="H185" s="148" t="s">
        <v>494</v>
      </c>
      <c r="I185" s="148" t="s">
        <v>493</v>
      </c>
      <c r="J185" s="148" t="s">
        <v>495</v>
      </c>
      <c r="K185" s="148">
        <v>100</v>
      </c>
      <c r="L185" s="148" t="s">
        <v>38</v>
      </c>
      <c r="M185" s="148" t="s">
        <v>496</v>
      </c>
      <c r="N185" s="148" t="s">
        <v>2054</v>
      </c>
      <c r="O185" s="149">
        <v>2</v>
      </c>
      <c r="P185" s="149">
        <v>1</v>
      </c>
      <c r="Q185" s="151" t="s">
        <v>41</v>
      </c>
      <c r="R185" s="151" t="s">
        <v>1749</v>
      </c>
      <c r="S185" s="151" t="s">
        <v>404</v>
      </c>
      <c r="T185" s="151" t="s">
        <v>2449</v>
      </c>
      <c r="U185" s="151"/>
      <c r="V185" s="151"/>
      <c r="W185" s="151"/>
      <c r="X185" s="151"/>
      <c r="Y185" s="165"/>
      <c r="Z185" s="151"/>
      <c r="AA185" s="269"/>
      <c r="AB185" s="328" t="s">
        <v>2690</v>
      </c>
      <c r="AC185" s="329"/>
      <c r="AD185" s="150">
        <v>875</v>
      </c>
      <c r="AE185" s="147" t="s">
        <v>2060</v>
      </c>
      <c r="AF185" s="152" t="s">
        <v>47</v>
      </c>
      <c r="AG185" s="155">
        <v>42416</v>
      </c>
      <c r="AH185" s="155">
        <v>42444</v>
      </c>
      <c r="AI185" s="151">
        <v>50</v>
      </c>
      <c r="AJ185" s="151" t="s">
        <v>1819</v>
      </c>
      <c r="AK185" s="152" t="s">
        <v>104</v>
      </c>
      <c r="AL185" s="152" t="s">
        <v>2449</v>
      </c>
      <c r="AM185" s="150">
        <v>100</v>
      </c>
      <c r="AN185" s="153" t="s">
        <v>2061</v>
      </c>
      <c r="AO185" s="165" t="s">
        <v>2062</v>
      </c>
      <c r="AP185" s="149">
        <v>100</v>
      </c>
      <c r="AQ185" s="165" t="s">
        <v>2061</v>
      </c>
      <c r="AR185" s="149" t="s">
        <v>2062</v>
      </c>
      <c r="AS185" s="161">
        <v>100</v>
      </c>
      <c r="AT185" s="158">
        <f t="shared" si="8"/>
        <v>1</v>
      </c>
      <c r="AU185" s="322" t="s">
        <v>2061</v>
      </c>
      <c r="AV185" s="322" t="s">
        <v>2062</v>
      </c>
      <c r="AW185" s="142">
        <f t="shared" si="9"/>
        <v>28</v>
      </c>
      <c r="AX185" s="17">
        <f t="shared" si="10"/>
        <v>28</v>
      </c>
      <c r="AY185" s="223">
        <f t="shared" si="11"/>
        <v>1</v>
      </c>
    </row>
    <row r="186" spans="1:51" s="224" customFormat="1" ht="69" customHeight="1" thickTop="1" thickBot="1" x14ac:dyDescent="0.3">
      <c r="A186" s="147" t="s">
        <v>32</v>
      </c>
      <c r="B186" s="147" t="s">
        <v>51</v>
      </c>
      <c r="C186" s="147" t="s">
        <v>32</v>
      </c>
      <c r="D186" s="148" t="s">
        <v>51</v>
      </c>
      <c r="E186" s="148" t="s">
        <v>11</v>
      </c>
      <c r="F186" s="148" t="s">
        <v>74</v>
      </c>
      <c r="G186" s="148" t="s">
        <v>554</v>
      </c>
      <c r="H186" s="148" t="s">
        <v>276</v>
      </c>
      <c r="I186" s="148" t="s">
        <v>274</v>
      </c>
      <c r="J186" s="148" t="s">
        <v>2564</v>
      </c>
      <c r="K186" s="148">
        <v>97</v>
      </c>
      <c r="L186" s="148" t="s">
        <v>38</v>
      </c>
      <c r="M186" s="148" t="s">
        <v>318</v>
      </c>
      <c r="N186" s="148" t="s">
        <v>2063</v>
      </c>
      <c r="O186" s="149">
        <v>2</v>
      </c>
      <c r="P186" s="149">
        <v>100</v>
      </c>
      <c r="Q186" s="147" t="s">
        <v>38</v>
      </c>
      <c r="R186" s="151" t="s">
        <v>1731</v>
      </c>
      <c r="S186" s="151" t="s">
        <v>404</v>
      </c>
      <c r="T186" s="151" t="s">
        <v>2449</v>
      </c>
      <c r="U186" s="151"/>
      <c r="V186" s="151"/>
      <c r="W186" s="151"/>
      <c r="X186" s="151"/>
      <c r="Y186" s="165" t="s">
        <v>1962</v>
      </c>
      <c r="Z186" s="151"/>
      <c r="AA186" s="269"/>
      <c r="AB186" s="327" t="s">
        <v>2971</v>
      </c>
      <c r="AC186" s="326" t="s">
        <v>2972</v>
      </c>
      <c r="AD186" s="150">
        <v>876</v>
      </c>
      <c r="AE186" s="152" t="s">
        <v>2064</v>
      </c>
      <c r="AF186" s="152" t="s">
        <v>47</v>
      </c>
      <c r="AG186" s="155">
        <v>42380</v>
      </c>
      <c r="AH186" s="155">
        <v>42704</v>
      </c>
      <c r="AI186" s="151">
        <v>100</v>
      </c>
      <c r="AJ186" s="151" t="s">
        <v>1856</v>
      </c>
      <c r="AK186" s="151" t="s">
        <v>142</v>
      </c>
      <c r="AL186" s="151" t="s">
        <v>2449</v>
      </c>
      <c r="AM186" s="149"/>
      <c r="AN186" s="165"/>
      <c r="AO186" s="165"/>
      <c r="AP186" s="149" t="s">
        <v>1103</v>
      </c>
      <c r="AQ186" s="165" t="s">
        <v>2065</v>
      </c>
      <c r="AR186" s="165" t="s">
        <v>2066</v>
      </c>
      <c r="AS186" s="282"/>
      <c r="AT186" s="158">
        <f t="shared" si="8"/>
        <v>0.81172839506172845</v>
      </c>
      <c r="AU186" s="322" t="s">
        <v>3062</v>
      </c>
      <c r="AV186" s="322" t="s">
        <v>2066</v>
      </c>
      <c r="AW186" s="142">
        <f t="shared" si="9"/>
        <v>324</v>
      </c>
      <c r="AX186" s="17">
        <f t="shared" si="10"/>
        <v>263</v>
      </c>
      <c r="AY186" s="223">
        <f t="shared" si="11"/>
        <v>0.81172839506172845</v>
      </c>
    </row>
    <row r="187" spans="1:51" s="224" customFormat="1" ht="69" thickTop="1" thickBot="1" x14ac:dyDescent="0.3">
      <c r="A187" s="147" t="s">
        <v>819</v>
      </c>
      <c r="B187" s="147" t="s">
        <v>636</v>
      </c>
      <c r="C187" s="147" t="s">
        <v>819</v>
      </c>
      <c r="D187" s="148" t="s">
        <v>636</v>
      </c>
      <c r="E187" s="148" t="s">
        <v>33</v>
      </c>
      <c r="F187" s="148" t="s">
        <v>34</v>
      </c>
      <c r="G187" s="148" t="s">
        <v>250</v>
      </c>
      <c r="H187" s="148" t="s">
        <v>251</v>
      </c>
      <c r="I187" s="148" t="s">
        <v>252</v>
      </c>
      <c r="J187" s="148" t="s">
        <v>253</v>
      </c>
      <c r="K187" s="148">
        <v>55.000000000000007</v>
      </c>
      <c r="L187" s="148" t="s">
        <v>38</v>
      </c>
      <c r="M187" s="148" t="s">
        <v>658</v>
      </c>
      <c r="N187" s="148" t="s">
        <v>659</v>
      </c>
      <c r="O187" s="149">
        <v>10</v>
      </c>
      <c r="P187" s="150">
        <v>100</v>
      </c>
      <c r="Q187" s="147" t="s">
        <v>38</v>
      </c>
      <c r="R187" s="151" t="s">
        <v>403</v>
      </c>
      <c r="S187" s="152" t="s">
        <v>404</v>
      </c>
      <c r="T187" s="152" t="s">
        <v>2449</v>
      </c>
      <c r="U187" s="152">
        <v>50</v>
      </c>
      <c r="V187" s="152" t="s">
        <v>2067</v>
      </c>
      <c r="W187" s="152"/>
      <c r="X187" s="152"/>
      <c r="Y187" s="152"/>
      <c r="Z187" s="152"/>
      <c r="AA187" s="269"/>
      <c r="AB187" s="279" t="s">
        <v>2690</v>
      </c>
      <c r="AC187" s="279"/>
      <c r="AD187" s="150">
        <v>744</v>
      </c>
      <c r="AE187" s="147" t="s">
        <v>2068</v>
      </c>
      <c r="AF187" s="152" t="s">
        <v>47</v>
      </c>
      <c r="AG187" s="155">
        <v>42370</v>
      </c>
      <c r="AH187" s="155">
        <v>42521</v>
      </c>
      <c r="AI187" s="152">
        <v>40</v>
      </c>
      <c r="AJ187" s="152" t="s">
        <v>2069</v>
      </c>
      <c r="AK187" s="152" t="s">
        <v>142</v>
      </c>
      <c r="AL187" s="152" t="s">
        <v>2449</v>
      </c>
      <c r="AM187" s="150">
        <v>30</v>
      </c>
      <c r="AN187" s="153" t="s">
        <v>2070</v>
      </c>
      <c r="AO187" s="152" t="s">
        <v>2071</v>
      </c>
      <c r="AP187" s="150">
        <v>100</v>
      </c>
      <c r="AQ187" s="153" t="s">
        <v>2072</v>
      </c>
      <c r="AR187" s="172" t="s">
        <v>2073</v>
      </c>
      <c r="AS187" s="161">
        <f>+AP187</f>
        <v>100</v>
      </c>
      <c r="AT187" s="158">
        <f t="shared" ref="AT187:AT207" si="15">+AY187</f>
        <v>1</v>
      </c>
      <c r="AU187" s="153" t="str">
        <f>+AQ187</f>
        <v>La subdirección de Gestión Contractual elaboró el manual de contratacion, fue aprobado mediante Resolución 003000 de julio 16 de 2016</v>
      </c>
      <c r="AV187" s="153" t="str">
        <f>+AR187</f>
        <v>http://www.inpec.gov.co/portal/page/portal/Inpec/SeccionContratacion/manualcontratacion</v>
      </c>
      <c r="AW187" s="142">
        <f t="shared" si="9"/>
        <v>151</v>
      </c>
      <c r="AX187" s="17">
        <f t="shared" si="10"/>
        <v>151</v>
      </c>
      <c r="AY187" s="223">
        <f t="shared" si="11"/>
        <v>1</v>
      </c>
    </row>
    <row r="188" spans="1:51" s="224" customFormat="1" ht="69" thickTop="1" thickBot="1" x14ac:dyDescent="0.3">
      <c r="A188" s="147" t="s">
        <v>819</v>
      </c>
      <c r="B188" s="147" t="s">
        <v>636</v>
      </c>
      <c r="C188" s="147" t="s">
        <v>819</v>
      </c>
      <c r="D188" s="148" t="s">
        <v>636</v>
      </c>
      <c r="E188" s="148" t="s">
        <v>33</v>
      </c>
      <c r="F188" s="148" t="s">
        <v>34</v>
      </c>
      <c r="G188" s="148" t="s">
        <v>250</v>
      </c>
      <c r="H188" s="148" t="s">
        <v>251</v>
      </c>
      <c r="I188" s="148" t="s">
        <v>252</v>
      </c>
      <c r="J188" s="148" t="s">
        <v>253</v>
      </c>
      <c r="K188" s="148">
        <v>55.000000000000007</v>
      </c>
      <c r="L188" s="148" t="s">
        <v>38</v>
      </c>
      <c r="M188" s="148" t="s">
        <v>658</v>
      </c>
      <c r="N188" s="148" t="s">
        <v>659</v>
      </c>
      <c r="O188" s="150">
        <v>10</v>
      </c>
      <c r="P188" s="150">
        <v>100</v>
      </c>
      <c r="Q188" s="147" t="s">
        <v>38</v>
      </c>
      <c r="R188" s="152" t="s">
        <v>403</v>
      </c>
      <c r="S188" s="152" t="s">
        <v>404</v>
      </c>
      <c r="T188" s="152" t="s">
        <v>2449</v>
      </c>
      <c r="U188" s="152"/>
      <c r="V188" s="152"/>
      <c r="W188" s="152"/>
      <c r="X188" s="152"/>
      <c r="Y188" s="152"/>
      <c r="Z188" s="152"/>
      <c r="AA188" s="269"/>
      <c r="AB188" s="279" t="s">
        <v>2690</v>
      </c>
      <c r="AC188" s="279"/>
      <c r="AD188" s="150">
        <v>745</v>
      </c>
      <c r="AE188" s="147" t="s">
        <v>2074</v>
      </c>
      <c r="AF188" s="152" t="s">
        <v>47</v>
      </c>
      <c r="AG188" s="155">
        <v>42370</v>
      </c>
      <c r="AH188" s="155">
        <v>42521</v>
      </c>
      <c r="AI188" s="152">
        <v>30</v>
      </c>
      <c r="AJ188" s="152" t="s">
        <v>2069</v>
      </c>
      <c r="AK188" s="152" t="s">
        <v>142</v>
      </c>
      <c r="AL188" s="152" t="s">
        <v>2449</v>
      </c>
      <c r="AM188" s="150">
        <v>30</v>
      </c>
      <c r="AN188" s="153" t="s">
        <v>2075</v>
      </c>
      <c r="AO188" s="152" t="s">
        <v>2076</v>
      </c>
      <c r="AP188" s="150">
        <v>100</v>
      </c>
      <c r="AQ188" s="153" t="s">
        <v>2077</v>
      </c>
      <c r="AR188" s="151" t="s">
        <v>2078</v>
      </c>
      <c r="AS188" s="161">
        <f>+AP188</f>
        <v>100</v>
      </c>
      <c r="AT188" s="158">
        <f t="shared" si="15"/>
        <v>1</v>
      </c>
      <c r="AU188" s="153" t="str">
        <f>+AQ188</f>
        <v xml:space="preserve">La Subdirección de Gestión Contractual  diseño el Programa de socialización del manual de contratación de Inpec y realizó una socialización </v>
      </c>
      <c r="AV188" s="153" t="str">
        <f>+AR188</f>
        <v>en PC DIGEC : Carpeta Planes: Carpeta PLAN DE ACCION 2016: Carpeta avance Plan acción 2o. Trimestre 2016</v>
      </c>
      <c r="AW188" s="142">
        <f t="shared" si="9"/>
        <v>151</v>
      </c>
      <c r="AX188" s="17">
        <f t="shared" si="10"/>
        <v>151</v>
      </c>
      <c r="AY188" s="223">
        <f t="shared" si="11"/>
        <v>1</v>
      </c>
    </row>
    <row r="189" spans="1:51" s="224" customFormat="1" ht="82.5" thickTop="1" thickBot="1" x14ac:dyDescent="0.3">
      <c r="A189" s="147" t="s">
        <v>819</v>
      </c>
      <c r="B189" s="147" t="s">
        <v>636</v>
      </c>
      <c r="C189" s="147" t="s">
        <v>819</v>
      </c>
      <c r="D189" s="148" t="s">
        <v>636</v>
      </c>
      <c r="E189" s="148" t="s">
        <v>33</v>
      </c>
      <c r="F189" s="148" t="s">
        <v>34</v>
      </c>
      <c r="G189" s="148" t="s">
        <v>250</v>
      </c>
      <c r="H189" s="148" t="s">
        <v>251</v>
      </c>
      <c r="I189" s="148" t="s">
        <v>252</v>
      </c>
      <c r="J189" s="148" t="s">
        <v>253</v>
      </c>
      <c r="K189" s="148">
        <v>55.000000000000007</v>
      </c>
      <c r="L189" s="148" t="s">
        <v>38</v>
      </c>
      <c r="M189" s="148" t="s">
        <v>658</v>
      </c>
      <c r="N189" s="148" t="s">
        <v>659</v>
      </c>
      <c r="O189" s="150">
        <v>10</v>
      </c>
      <c r="P189" s="150">
        <v>100</v>
      </c>
      <c r="Q189" s="147" t="s">
        <v>38</v>
      </c>
      <c r="R189" s="152" t="s">
        <v>403</v>
      </c>
      <c r="S189" s="152" t="s">
        <v>404</v>
      </c>
      <c r="T189" s="152" t="s">
        <v>2449</v>
      </c>
      <c r="U189" s="152"/>
      <c r="V189" s="152"/>
      <c r="W189" s="152"/>
      <c r="X189" s="152"/>
      <c r="Y189" s="152"/>
      <c r="Z189" s="152"/>
      <c r="AA189" s="269"/>
      <c r="AB189" s="279" t="s">
        <v>2690</v>
      </c>
      <c r="AC189" s="280"/>
      <c r="AD189" s="150">
        <v>746</v>
      </c>
      <c r="AE189" s="147" t="s">
        <v>2079</v>
      </c>
      <c r="AF189" s="152" t="s">
        <v>47</v>
      </c>
      <c r="AG189" s="155">
        <v>42370</v>
      </c>
      <c r="AH189" s="155">
        <v>42716</v>
      </c>
      <c r="AI189" s="152">
        <v>30</v>
      </c>
      <c r="AJ189" s="152" t="s">
        <v>2069</v>
      </c>
      <c r="AK189" s="152" t="s">
        <v>142</v>
      </c>
      <c r="AL189" s="152" t="s">
        <v>2449</v>
      </c>
      <c r="AM189" s="150">
        <v>15</v>
      </c>
      <c r="AN189" s="165" t="s">
        <v>2080</v>
      </c>
      <c r="AO189" s="152" t="s">
        <v>2076</v>
      </c>
      <c r="AP189" s="150">
        <v>7</v>
      </c>
      <c r="AQ189" s="153" t="s">
        <v>2081</v>
      </c>
      <c r="AR189" s="152" t="s">
        <v>2082</v>
      </c>
      <c r="AS189" s="40">
        <v>79</v>
      </c>
      <c r="AT189" s="338">
        <f t="shared" si="15"/>
        <v>0.78901734104046239</v>
      </c>
      <c r="AU189" s="339" t="s">
        <v>3063</v>
      </c>
      <c r="AV189" s="340" t="s">
        <v>3064</v>
      </c>
      <c r="AW189" s="142">
        <f t="shared" si="9"/>
        <v>346</v>
      </c>
      <c r="AX189" s="17">
        <f t="shared" si="10"/>
        <v>273</v>
      </c>
      <c r="AY189" s="223">
        <f t="shared" si="11"/>
        <v>0.78901734104046239</v>
      </c>
    </row>
    <row r="190" spans="1:51" s="224" customFormat="1" ht="42" thickTop="1" thickBot="1" x14ac:dyDescent="0.3">
      <c r="A190" s="147" t="s">
        <v>819</v>
      </c>
      <c r="B190" s="147" t="s">
        <v>636</v>
      </c>
      <c r="C190" s="147" t="s">
        <v>819</v>
      </c>
      <c r="D190" s="148" t="s">
        <v>636</v>
      </c>
      <c r="E190" s="148" t="s">
        <v>33</v>
      </c>
      <c r="F190" s="148" t="s">
        <v>34</v>
      </c>
      <c r="G190" s="148" t="s">
        <v>339</v>
      </c>
      <c r="H190" s="148" t="s">
        <v>340</v>
      </c>
      <c r="I190" s="148" t="s">
        <v>668</v>
      </c>
      <c r="J190" s="148" t="s">
        <v>669</v>
      </c>
      <c r="K190" s="148">
        <v>90</v>
      </c>
      <c r="L190" s="148" t="s">
        <v>38</v>
      </c>
      <c r="M190" s="148" t="s">
        <v>672</v>
      </c>
      <c r="N190" s="148" t="s">
        <v>673</v>
      </c>
      <c r="O190" s="149">
        <v>10</v>
      </c>
      <c r="P190" s="150">
        <v>1</v>
      </c>
      <c r="Q190" s="147" t="s">
        <v>41</v>
      </c>
      <c r="R190" s="151" t="s">
        <v>2083</v>
      </c>
      <c r="S190" s="152" t="s">
        <v>104</v>
      </c>
      <c r="T190" s="152" t="s">
        <v>2449</v>
      </c>
      <c r="U190" s="152"/>
      <c r="V190" s="152"/>
      <c r="W190" s="152"/>
      <c r="X190" s="152"/>
      <c r="Y190" s="152"/>
      <c r="Z190" s="152"/>
      <c r="AA190" s="269"/>
      <c r="AB190" s="279" t="s">
        <v>2690</v>
      </c>
      <c r="AC190" s="280"/>
      <c r="AD190" s="150">
        <v>747</v>
      </c>
      <c r="AE190" s="152" t="s">
        <v>2084</v>
      </c>
      <c r="AF190" s="152" t="s">
        <v>47</v>
      </c>
      <c r="AG190" s="155">
        <v>42370</v>
      </c>
      <c r="AH190" s="155">
        <v>42400</v>
      </c>
      <c r="AI190" s="152">
        <v>100</v>
      </c>
      <c r="AJ190" s="151" t="s">
        <v>2083</v>
      </c>
      <c r="AK190" s="152" t="s">
        <v>104</v>
      </c>
      <c r="AL190" s="152" t="s">
        <v>2449</v>
      </c>
      <c r="AM190" s="150">
        <v>100</v>
      </c>
      <c r="AN190" s="165" t="s">
        <v>2085</v>
      </c>
      <c r="AO190" s="152" t="s">
        <v>2086</v>
      </c>
      <c r="AP190" s="150"/>
      <c r="AQ190" s="165"/>
      <c r="AR190" s="151"/>
      <c r="AS190" s="341">
        <f>+AP190</f>
        <v>0</v>
      </c>
      <c r="AT190" s="338">
        <f t="shared" si="15"/>
        <v>1</v>
      </c>
      <c r="AU190" s="312">
        <f>+AQ190</f>
        <v>0</v>
      </c>
      <c r="AV190" s="342">
        <f>+AR190</f>
        <v>0</v>
      </c>
      <c r="AW190" s="142">
        <f t="shared" si="9"/>
        <v>30</v>
      </c>
      <c r="AX190" s="17">
        <f t="shared" si="10"/>
        <v>30</v>
      </c>
      <c r="AY190" s="223">
        <f t="shared" si="11"/>
        <v>1</v>
      </c>
    </row>
    <row r="191" spans="1:51" s="224" customFormat="1" ht="42" thickTop="1" thickBot="1" x14ac:dyDescent="0.3">
      <c r="A191" s="147" t="s">
        <v>819</v>
      </c>
      <c r="B191" s="147" t="s">
        <v>636</v>
      </c>
      <c r="C191" s="147" t="s">
        <v>819</v>
      </c>
      <c r="D191" s="148" t="s">
        <v>636</v>
      </c>
      <c r="E191" s="148" t="s">
        <v>33</v>
      </c>
      <c r="F191" s="148" t="s">
        <v>34</v>
      </c>
      <c r="G191" s="148" t="s">
        <v>339</v>
      </c>
      <c r="H191" s="148" t="s">
        <v>340</v>
      </c>
      <c r="I191" s="148" t="s">
        <v>668</v>
      </c>
      <c r="J191" s="148" t="s">
        <v>669</v>
      </c>
      <c r="K191" s="148">
        <v>90</v>
      </c>
      <c r="L191" s="148" t="s">
        <v>38</v>
      </c>
      <c r="M191" s="148" t="s">
        <v>670</v>
      </c>
      <c r="N191" s="148" t="s">
        <v>671</v>
      </c>
      <c r="O191" s="149">
        <v>10</v>
      </c>
      <c r="P191" s="150">
        <v>1</v>
      </c>
      <c r="Q191" s="147" t="s">
        <v>41</v>
      </c>
      <c r="R191" s="151" t="s">
        <v>403</v>
      </c>
      <c r="S191" s="152" t="s">
        <v>404</v>
      </c>
      <c r="T191" s="152" t="s">
        <v>2449</v>
      </c>
      <c r="U191" s="152"/>
      <c r="V191" s="152"/>
      <c r="W191" s="152"/>
      <c r="X191" s="152"/>
      <c r="Y191" s="152"/>
      <c r="Z191" s="152"/>
      <c r="AA191" s="269"/>
      <c r="AB191" s="279" t="s">
        <v>2690</v>
      </c>
      <c r="AC191" s="280"/>
      <c r="AD191" s="150">
        <v>748</v>
      </c>
      <c r="AE191" s="152" t="s">
        <v>2087</v>
      </c>
      <c r="AF191" s="152" t="s">
        <v>47</v>
      </c>
      <c r="AG191" s="155">
        <v>42370</v>
      </c>
      <c r="AH191" s="155">
        <v>42400</v>
      </c>
      <c r="AI191" s="152">
        <v>50</v>
      </c>
      <c r="AJ191" s="151" t="s">
        <v>403</v>
      </c>
      <c r="AK191" s="152" t="s">
        <v>404</v>
      </c>
      <c r="AL191" s="152" t="s">
        <v>2449</v>
      </c>
      <c r="AM191" s="150">
        <v>50</v>
      </c>
      <c r="AN191" s="165" t="s">
        <v>2088</v>
      </c>
      <c r="AO191" s="152" t="s">
        <v>2089</v>
      </c>
      <c r="AP191" s="150"/>
      <c r="AQ191" s="165"/>
      <c r="AR191" s="151"/>
      <c r="AS191" s="40">
        <v>100</v>
      </c>
      <c r="AT191" s="338">
        <f t="shared" si="15"/>
        <v>1</v>
      </c>
      <c r="AU191" s="339" t="s">
        <v>3065</v>
      </c>
      <c r="AV191" s="340" t="s">
        <v>3064</v>
      </c>
      <c r="AW191" s="142">
        <f t="shared" si="9"/>
        <v>30</v>
      </c>
      <c r="AX191" s="17">
        <f t="shared" si="10"/>
        <v>30</v>
      </c>
      <c r="AY191" s="223">
        <f t="shared" si="11"/>
        <v>1</v>
      </c>
    </row>
    <row r="192" spans="1:51" s="224" customFormat="1" ht="69" thickTop="1" thickBot="1" x14ac:dyDescent="0.3">
      <c r="A192" s="147" t="s">
        <v>819</v>
      </c>
      <c r="B192" s="147" t="s">
        <v>636</v>
      </c>
      <c r="C192" s="147" t="s">
        <v>819</v>
      </c>
      <c r="D192" s="148" t="s">
        <v>636</v>
      </c>
      <c r="E192" s="148" t="s">
        <v>33</v>
      </c>
      <c r="F192" s="148" t="s">
        <v>34</v>
      </c>
      <c r="G192" s="148" t="s">
        <v>339</v>
      </c>
      <c r="H192" s="148" t="s">
        <v>340</v>
      </c>
      <c r="I192" s="148" t="s">
        <v>668</v>
      </c>
      <c r="J192" s="148" t="s">
        <v>669</v>
      </c>
      <c r="K192" s="148">
        <v>90</v>
      </c>
      <c r="L192" s="148" t="s">
        <v>38</v>
      </c>
      <c r="M192" s="148" t="s">
        <v>670</v>
      </c>
      <c r="N192" s="148" t="s">
        <v>671</v>
      </c>
      <c r="O192" s="150">
        <v>10</v>
      </c>
      <c r="P192" s="150">
        <v>1</v>
      </c>
      <c r="Q192" s="147" t="s">
        <v>41</v>
      </c>
      <c r="R192" s="152" t="s">
        <v>403</v>
      </c>
      <c r="S192" s="152" t="s">
        <v>404</v>
      </c>
      <c r="T192" s="152" t="s">
        <v>2449</v>
      </c>
      <c r="U192" s="152"/>
      <c r="V192" s="152"/>
      <c r="W192" s="152"/>
      <c r="X192" s="152"/>
      <c r="Y192" s="152"/>
      <c r="Z192" s="152"/>
      <c r="AA192" s="269"/>
      <c r="AB192" s="279" t="s">
        <v>2690</v>
      </c>
      <c r="AC192" s="279"/>
      <c r="AD192" s="150">
        <v>749</v>
      </c>
      <c r="AE192" s="152" t="s">
        <v>2090</v>
      </c>
      <c r="AF192" s="152" t="s">
        <v>47</v>
      </c>
      <c r="AG192" s="155">
        <v>42401</v>
      </c>
      <c r="AH192" s="155">
        <v>42716</v>
      </c>
      <c r="AI192" s="152">
        <v>50</v>
      </c>
      <c r="AJ192" s="151" t="s">
        <v>403</v>
      </c>
      <c r="AK192" s="152" t="s">
        <v>404</v>
      </c>
      <c r="AL192" s="152" t="s">
        <v>2449</v>
      </c>
      <c r="AM192" s="150">
        <v>50</v>
      </c>
      <c r="AN192" s="165" t="s">
        <v>2091</v>
      </c>
      <c r="AO192" s="152" t="s">
        <v>2092</v>
      </c>
      <c r="AP192" s="150">
        <v>100</v>
      </c>
      <c r="AQ192" s="165" t="s">
        <v>2093</v>
      </c>
      <c r="AR192" s="173" t="s">
        <v>2094</v>
      </c>
      <c r="AS192" s="341">
        <f>+AP192</f>
        <v>100</v>
      </c>
      <c r="AT192" s="338">
        <f t="shared" si="15"/>
        <v>0.7682539682539683</v>
      </c>
      <c r="AU192" s="312" t="str">
        <f>+AQ192</f>
        <v>Se público el PAA el 26 de enero de 2016 cumplimiendo con la normatividad vigente. se encuentra en la ruta  http://www.inpec.gov.co/portal/page/portal/Inpec/Institucion/InformacionFinanciera/Desagregaci%F3n%20Presupuestal1/Plan%20Anual%20de%20adquisiciones</v>
      </c>
      <c r="AV192" s="312" t="str">
        <f>+AR192</f>
        <v>http://www.inpec.gov.co/portal/page/portal/Inpec/Institucion/InformacionFinanciera/Desagregaci%F3n%20Presupuestal1/Plan%20Anual%20de%20adquisiciones</v>
      </c>
      <c r="AW192" s="142">
        <f t="shared" si="9"/>
        <v>315</v>
      </c>
      <c r="AX192" s="17">
        <f t="shared" si="10"/>
        <v>242</v>
      </c>
      <c r="AY192" s="223">
        <f t="shared" si="11"/>
        <v>0.7682539682539683</v>
      </c>
    </row>
    <row r="193" spans="1:51" s="224" customFormat="1" ht="150" thickTop="1" thickBot="1" x14ac:dyDescent="0.3">
      <c r="A193" s="147" t="s">
        <v>819</v>
      </c>
      <c r="B193" s="147" t="s">
        <v>636</v>
      </c>
      <c r="C193" s="147" t="s">
        <v>819</v>
      </c>
      <c r="D193" s="148" t="s">
        <v>636</v>
      </c>
      <c r="E193" s="148" t="s">
        <v>738</v>
      </c>
      <c r="F193" s="148" t="s">
        <v>739</v>
      </c>
      <c r="G193" s="148" t="s">
        <v>830</v>
      </c>
      <c r="H193" s="148" t="s">
        <v>741</v>
      </c>
      <c r="I193" s="206" t="s">
        <v>740</v>
      </c>
      <c r="J193" s="206" t="s">
        <v>2556</v>
      </c>
      <c r="K193" s="206">
        <v>60</v>
      </c>
      <c r="L193" s="148" t="s">
        <v>38</v>
      </c>
      <c r="M193" s="148" t="s">
        <v>763</v>
      </c>
      <c r="N193" s="148" t="s">
        <v>764</v>
      </c>
      <c r="O193" s="149">
        <v>15</v>
      </c>
      <c r="P193" s="150">
        <v>30</v>
      </c>
      <c r="Q193" s="147" t="s">
        <v>38</v>
      </c>
      <c r="R193" s="151" t="s">
        <v>2095</v>
      </c>
      <c r="S193" s="152" t="s">
        <v>104</v>
      </c>
      <c r="T193" s="152" t="s">
        <v>2449</v>
      </c>
      <c r="U193" s="152"/>
      <c r="V193" s="152"/>
      <c r="W193" s="152"/>
      <c r="X193" s="152"/>
      <c r="Y193" s="152"/>
      <c r="Z193" s="152"/>
      <c r="AA193" s="269"/>
      <c r="AB193" s="279" t="s">
        <v>2690</v>
      </c>
      <c r="AC193" s="280"/>
      <c r="AD193" s="150">
        <v>750</v>
      </c>
      <c r="AE193" s="152" t="s">
        <v>2096</v>
      </c>
      <c r="AF193" s="152" t="s">
        <v>47</v>
      </c>
      <c r="AG193" s="155">
        <v>42428</v>
      </c>
      <c r="AH193" s="155">
        <v>42490</v>
      </c>
      <c r="AI193" s="152">
        <v>50</v>
      </c>
      <c r="AJ193" s="152" t="s">
        <v>2097</v>
      </c>
      <c r="AK193" s="152" t="s">
        <v>1231</v>
      </c>
      <c r="AL193" s="152" t="s">
        <v>2449</v>
      </c>
      <c r="AM193" s="150">
        <v>10</v>
      </c>
      <c r="AN193" s="165" t="s">
        <v>2098</v>
      </c>
      <c r="AO193" s="152" t="s">
        <v>2099</v>
      </c>
      <c r="AP193" s="150">
        <v>30</v>
      </c>
      <c r="AQ193" s="165" t="s">
        <v>2100</v>
      </c>
      <c r="AR193" s="152" t="s">
        <v>2101</v>
      </c>
      <c r="AS193" s="40">
        <v>100</v>
      </c>
      <c r="AT193" s="338">
        <f t="shared" si="15"/>
        <v>1</v>
      </c>
      <c r="AU193" s="41" t="s">
        <v>3066</v>
      </c>
      <c r="AV193" s="340" t="s">
        <v>3064</v>
      </c>
      <c r="AW193" s="142">
        <f t="shared" si="9"/>
        <v>62</v>
      </c>
      <c r="AX193" s="17">
        <f t="shared" si="10"/>
        <v>62</v>
      </c>
      <c r="AY193" s="223">
        <f t="shared" si="11"/>
        <v>1</v>
      </c>
    </row>
    <row r="194" spans="1:51" s="224" customFormat="1" ht="150" thickTop="1" thickBot="1" x14ac:dyDescent="0.3">
      <c r="A194" s="147" t="s">
        <v>819</v>
      </c>
      <c r="B194" s="147" t="s">
        <v>636</v>
      </c>
      <c r="C194" s="147" t="s">
        <v>819</v>
      </c>
      <c r="D194" s="148" t="s">
        <v>636</v>
      </c>
      <c r="E194" s="148" t="s">
        <v>738</v>
      </c>
      <c r="F194" s="148" t="s">
        <v>739</v>
      </c>
      <c r="G194" s="148" t="s">
        <v>830</v>
      </c>
      <c r="H194" s="148" t="s">
        <v>741</v>
      </c>
      <c r="I194" s="206" t="s">
        <v>740</v>
      </c>
      <c r="J194" s="206" t="s">
        <v>2556</v>
      </c>
      <c r="K194" s="206">
        <v>60</v>
      </c>
      <c r="L194" s="148" t="s">
        <v>38</v>
      </c>
      <c r="M194" s="148" t="s">
        <v>763</v>
      </c>
      <c r="N194" s="148" t="s">
        <v>764</v>
      </c>
      <c r="O194" s="150">
        <v>15</v>
      </c>
      <c r="P194" s="150">
        <v>30</v>
      </c>
      <c r="Q194" s="147" t="s">
        <v>38</v>
      </c>
      <c r="R194" s="152" t="s">
        <v>2095</v>
      </c>
      <c r="S194" s="152" t="s">
        <v>104</v>
      </c>
      <c r="T194" s="152" t="s">
        <v>2449</v>
      </c>
      <c r="U194" s="152"/>
      <c r="V194" s="152"/>
      <c r="W194" s="152"/>
      <c r="X194" s="152"/>
      <c r="Y194" s="152"/>
      <c r="Z194" s="152"/>
      <c r="AA194" s="269"/>
      <c r="AB194" s="279" t="s">
        <v>2690</v>
      </c>
      <c r="AC194" s="280"/>
      <c r="AD194" s="150">
        <v>751</v>
      </c>
      <c r="AE194" s="152" t="s">
        <v>2102</v>
      </c>
      <c r="AF194" s="152" t="s">
        <v>47</v>
      </c>
      <c r="AG194" s="155">
        <v>42522</v>
      </c>
      <c r="AH194" s="155">
        <v>42689</v>
      </c>
      <c r="AI194" s="152">
        <v>35</v>
      </c>
      <c r="AJ194" s="152" t="s">
        <v>2097</v>
      </c>
      <c r="AK194" s="152" t="s">
        <v>1231</v>
      </c>
      <c r="AL194" s="152" t="s">
        <v>2449</v>
      </c>
      <c r="AM194" s="150"/>
      <c r="AN194" s="153" t="s">
        <v>2103</v>
      </c>
      <c r="AO194" s="152" t="s">
        <v>2104</v>
      </c>
      <c r="AP194" s="150">
        <v>50</v>
      </c>
      <c r="AQ194" s="165" t="s">
        <v>2105</v>
      </c>
      <c r="AR194" s="152" t="s">
        <v>2104</v>
      </c>
      <c r="AS194" s="40">
        <v>72</v>
      </c>
      <c r="AT194" s="338">
        <f t="shared" si="15"/>
        <v>0.72455089820359286</v>
      </c>
      <c r="AU194" s="41" t="s">
        <v>3067</v>
      </c>
      <c r="AV194" s="340" t="s">
        <v>3064</v>
      </c>
      <c r="AW194" s="142">
        <f t="shared" si="9"/>
        <v>167</v>
      </c>
      <c r="AX194" s="17">
        <f t="shared" si="10"/>
        <v>121</v>
      </c>
      <c r="AY194" s="223">
        <f t="shared" si="11"/>
        <v>0.72455089820359286</v>
      </c>
    </row>
    <row r="195" spans="1:51" s="224" customFormat="1" ht="69" thickTop="1" thickBot="1" x14ac:dyDescent="0.3">
      <c r="A195" s="147" t="s">
        <v>819</v>
      </c>
      <c r="B195" s="147" t="s">
        <v>636</v>
      </c>
      <c r="C195" s="147" t="s">
        <v>819</v>
      </c>
      <c r="D195" s="148" t="s">
        <v>636</v>
      </c>
      <c r="E195" s="148" t="s">
        <v>738</v>
      </c>
      <c r="F195" s="148" t="s">
        <v>739</v>
      </c>
      <c r="G195" s="148" t="s">
        <v>830</v>
      </c>
      <c r="H195" s="148" t="s">
        <v>741</v>
      </c>
      <c r="I195" s="206" t="s">
        <v>740</v>
      </c>
      <c r="J195" s="206" t="s">
        <v>2556</v>
      </c>
      <c r="K195" s="206">
        <v>60</v>
      </c>
      <c r="L195" s="148" t="s">
        <v>38</v>
      </c>
      <c r="M195" s="148" t="s">
        <v>763</v>
      </c>
      <c r="N195" s="148" t="s">
        <v>764</v>
      </c>
      <c r="O195" s="150">
        <v>15</v>
      </c>
      <c r="P195" s="150">
        <v>30</v>
      </c>
      <c r="Q195" s="147" t="s">
        <v>38</v>
      </c>
      <c r="R195" s="152" t="s">
        <v>2095</v>
      </c>
      <c r="S195" s="152" t="s">
        <v>104</v>
      </c>
      <c r="T195" s="152" t="s">
        <v>2449</v>
      </c>
      <c r="U195" s="152"/>
      <c r="V195" s="152"/>
      <c r="W195" s="152"/>
      <c r="X195" s="152"/>
      <c r="Y195" s="152"/>
      <c r="Z195" s="152"/>
      <c r="AA195" s="243"/>
      <c r="AB195" s="152"/>
      <c r="AC195" s="152"/>
      <c r="AD195" s="150">
        <v>752</v>
      </c>
      <c r="AE195" s="152" t="s">
        <v>2106</v>
      </c>
      <c r="AF195" s="152" t="s">
        <v>47</v>
      </c>
      <c r="AG195" s="155">
        <v>42705</v>
      </c>
      <c r="AH195" s="155">
        <v>42716</v>
      </c>
      <c r="AI195" s="152">
        <v>15</v>
      </c>
      <c r="AJ195" s="152" t="s">
        <v>2097</v>
      </c>
      <c r="AK195" s="152" t="s">
        <v>1231</v>
      </c>
      <c r="AL195" s="152" t="s">
        <v>2449</v>
      </c>
      <c r="AM195" s="150"/>
      <c r="AN195" s="153"/>
      <c r="AO195" s="152"/>
      <c r="AP195" s="150"/>
      <c r="AQ195" s="153"/>
      <c r="AR195" s="152"/>
      <c r="AS195" s="163"/>
      <c r="AT195" s="158" t="str">
        <f t="shared" si="15"/>
        <v>Actividad no ha iniciado</v>
      </c>
      <c r="AU195" s="163"/>
      <c r="AV195" s="163"/>
      <c r="AW195" s="142">
        <f t="shared" si="9"/>
        <v>11</v>
      </c>
      <c r="AX195" s="17" t="str">
        <f t="shared" si="10"/>
        <v>Actividad no ha iniciado</v>
      </c>
      <c r="AY195" s="223" t="str">
        <f t="shared" si="11"/>
        <v>Actividad no ha iniciado</v>
      </c>
    </row>
    <row r="196" spans="1:51" s="224" customFormat="1" ht="82.5" thickTop="1" thickBot="1" x14ac:dyDescent="0.3">
      <c r="A196" s="147" t="s">
        <v>819</v>
      </c>
      <c r="B196" s="147" t="s">
        <v>636</v>
      </c>
      <c r="C196" s="147" t="s">
        <v>819</v>
      </c>
      <c r="D196" s="148" t="s">
        <v>636</v>
      </c>
      <c r="E196" s="148" t="s">
        <v>33</v>
      </c>
      <c r="F196" s="148" t="s">
        <v>34</v>
      </c>
      <c r="G196" s="148" t="s">
        <v>250</v>
      </c>
      <c r="H196" s="148" t="s">
        <v>251</v>
      </c>
      <c r="I196" s="148" t="s">
        <v>252</v>
      </c>
      <c r="J196" s="148" t="s">
        <v>253</v>
      </c>
      <c r="K196" s="148">
        <v>55.000000000000007</v>
      </c>
      <c r="L196" s="148" t="s">
        <v>38</v>
      </c>
      <c r="M196" s="148" t="s">
        <v>660</v>
      </c>
      <c r="N196" s="148" t="s">
        <v>661</v>
      </c>
      <c r="O196" s="149">
        <v>10</v>
      </c>
      <c r="P196" s="150">
        <v>45</v>
      </c>
      <c r="Q196" s="147" t="s">
        <v>38</v>
      </c>
      <c r="R196" s="151" t="s">
        <v>2107</v>
      </c>
      <c r="S196" s="152" t="s">
        <v>104</v>
      </c>
      <c r="T196" s="152" t="s">
        <v>2449</v>
      </c>
      <c r="U196" s="152"/>
      <c r="V196" s="152"/>
      <c r="W196" s="152"/>
      <c r="X196" s="152"/>
      <c r="Y196" s="152"/>
      <c r="Z196" s="152"/>
      <c r="AA196" s="269"/>
      <c r="AB196" s="279" t="s">
        <v>2690</v>
      </c>
      <c r="AC196" s="280"/>
      <c r="AD196" s="150">
        <v>753</v>
      </c>
      <c r="AE196" s="152" t="s">
        <v>2108</v>
      </c>
      <c r="AF196" s="152" t="s">
        <v>47</v>
      </c>
      <c r="AG196" s="155">
        <v>42370</v>
      </c>
      <c r="AH196" s="155">
        <v>42490</v>
      </c>
      <c r="AI196" s="152">
        <v>60</v>
      </c>
      <c r="AJ196" s="152" t="s">
        <v>2097</v>
      </c>
      <c r="AK196" s="152" t="s">
        <v>1231</v>
      </c>
      <c r="AL196" s="152" t="s">
        <v>2449</v>
      </c>
      <c r="AM196" s="150"/>
      <c r="AN196" s="153"/>
      <c r="AO196" s="152"/>
      <c r="AP196" s="150">
        <v>30</v>
      </c>
      <c r="AQ196" s="153" t="s">
        <v>2109</v>
      </c>
      <c r="AR196" s="152" t="s">
        <v>2101</v>
      </c>
      <c r="AS196" s="40">
        <v>80</v>
      </c>
      <c r="AT196" s="338">
        <f t="shared" si="15"/>
        <v>1</v>
      </c>
      <c r="AU196" s="41" t="s">
        <v>3068</v>
      </c>
      <c r="AV196" s="340" t="s">
        <v>3064</v>
      </c>
      <c r="AW196" s="142">
        <f t="shared" si="9"/>
        <v>120</v>
      </c>
      <c r="AX196" s="17">
        <f t="shared" si="10"/>
        <v>120</v>
      </c>
      <c r="AY196" s="223">
        <f t="shared" si="11"/>
        <v>1</v>
      </c>
    </row>
    <row r="197" spans="1:51" s="224" customFormat="1" ht="69" thickTop="1" thickBot="1" x14ac:dyDescent="0.3">
      <c r="A197" s="147" t="s">
        <v>819</v>
      </c>
      <c r="B197" s="147" t="s">
        <v>636</v>
      </c>
      <c r="C197" s="147" t="s">
        <v>819</v>
      </c>
      <c r="D197" s="148" t="s">
        <v>636</v>
      </c>
      <c r="E197" s="148" t="s">
        <v>33</v>
      </c>
      <c r="F197" s="148" t="s">
        <v>34</v>
      </c>
      <c r="G197" s="148" t="s">
        <v>250</v>
      </c>
      <c r="H197" s="148" t="s">
        <v>251</v>
      </c>
      <c r="I197" s="148" t="s">
        <v>252</v>
      </c>
      <c r="J197" s="148" t="s">
        <v>253</v>
      </c>
      <c r="K197" s="148">
        <v>55.000000000000007</v>
      </c>
      <c r="L197" s="148" t="s">
        <v>38</v>
      </c>
      <c r="M197" s="148" t="s">
        <v>660</v>
      </c>
      <c r="N197" s="147" t="s">
        <v>661</v>
      </c>
      <c r="O197" s="149">
        <v>10</v>
      </c>
      <c r="P197" s="150">
        <v>45</v>
      </c>
      <c r="Q197" s="147" t="s">
        <v>38</v>
      </c>
      <c r="R197" s="151" t="s">
        <v>2107</v>
      </c>
      <c r="S197" s="152" t="s">
        <v>104</v>
      </c>
      <c r="T197" s="152" t="s">
        <v>2449</v>
      </c>
      <c r="U197" s="152"/>
      <c r="V197" s="152"/>
      <c r="W197" s="152"/>
      <c r="X197" s="152"/>
      <c r="Y197" s="152"/>
      <c r="Z197" s="152"/>
      <c r="AA197" s="269"/>
      <c r="AB197" s="279" t="s">
        <v>2690</v>
      </c>
      <c r="AC197" s="280"/>
      <c r="AD197" s="150">
        <v>754</v>
      </c>
      <c r="AE197" s="152" t="s">
        <v>2110</v>
      </c>
      <c r="AF197" s="152" t="s">
        <v>47</v>
      </c>
      <c r="AG197" s="155">
        <v>42491</v>
      </c>
      <c r="AH197" s="155">
        <v>42716</v>
      </c>
      <c r="AI197" s="152">
        <v>40</v>
      </c>
      <c r="AJ197" s="152" t="s">
        <v>2097</v>
      </c>
      <c r="AK197" s="152" t="s">
        <v>1231</v>
      </c>
      <c r="AL197" s="152" t="s">
        <v>2449</v>
      </c>
      <c r="AM197" s="150"/>
      <c r="AN197" s="153"/>
      <c r="AO197" s="152"/>
      <c r="AP197" s="150">
        <v>0</v>
      </c>
      <c r="AQ197" s="153" t="s">
        <v>2111</v>
      </c>
      <c r="AR197" s="152" t="s">
        <v>2112</v>
      </c>
      <c r="AS197" s="40">
        <v>50</v>
      </c>
      <c r="AT197" s="338">
        <f t="shared" si="15"/>
        <v>0.67555555555555558</v>
      </c>
      <c r="AU197" s="339" t="s">
        <v>3069</v>
      </c>
      <c r="AV197" s="340" t="s">
        <v>3064</v>
      </c>
      <c r="AW197" s="142">
        <f t="shared" si="9"/>
        <v>225</v>
      </c>
      <c r="AX197" s="17">
        <f t="shared" si="10"/>
        <v>152</v>
      </c>
      <c r="AY197" s="223">
        <f t="shared" si="11"/>
        <v>0.67555555555555558</v>
      </c>
    </row>
    <row r="198" spans="1:51" s="224" customFormat="1" ht="96" thickTop="1" thickBot="1" x14ac:dyDescent="0.3">
      <c r="A198" s="147" t="s">
        <v>819</v>
      </c>
      <c r="B198" s="147" t="s">
        <v>636</v>
      </c>
      <c r="C198" s="147" t="s">
        <v>819</v>
      </c>
      <c r="D198" s="148" t="s">
        <v>636</v>
      </c>
      <c r="E198" s="148" t="s">
        <v>33</v>
      </c>
      <c r="F198" s="148" t="s">
        <v>34</v>
      </c>
      <c r="G198" s="148" t="s">
        <v>250</v>
      </c>
      <c r="H198" s="148" t="s">
        <v>251</v>
      </c>
      <c r="I198" s="148" t="s">
        <v>252</v>
      </c>
      <c r="J198" s="148" t="s">
        <v>253</v>
      </c>
      <c r="K198" s="148">
        <v>55.000000000000007</v>
      </c>
      <c r="L198" s="148" t="s">
        <v>38</v>
      </c>
      <c r="M198" s="148" t="s">
        <v>662</v>
      </c>
      <c r="N198" s="148" t="s">
        <v>663</v>
      </c>
      <c r="O198" s="149">
        <v>15</v>
      </c>
      <c r="P198" s="150">
        <v>45</v>
      </c>
      <c r="Q198" s="147" t="s">
        <v>38</v>
      </c>
      <c r="R198" s="151" t="s">
        <v>2113</v>
      </c>
      <c r="S198" s="152" t="s">
        <v>104</v>
      </c>
      <c r="T198" s="152" t="s">
        <v>2449</v>
      </c>
      <c r="U198" s="152"/>
      <c r="V198" s="152"/>
      <c r="W198" s="152"/>
      <c r="X198" s="152"/>
      <c r="Y198" s="152"/>
      <c r="Z198" s="152"/>
      <c r="AA198" s="269"/>
      <c r="AB198" s="279" t="s">
        <v>2690</v>
      </c>
      <c r="AC198" s="280"/>
      <c r="AD198" s="150">
        <v>755</v>
      </c>
      <c r="AE198" s="152" t="s">
        <v>2114</v>
      </c>
      <c r="AF198" s="152" t="s">
        <v>47</v>
      </c>
      <c r="AG198" s="155">
        <v>42389</v>
      </c>
      <c r="AH198" s="155">
        <v>42716</v>
      </c>
      <c r="AI198" s="152">
        <v>60</v>
      </c>
      <c r="AJ198" s="152" t="s">
        <v>2097</v>
      </c>
      <c r="AK198" s="152" t="s">
        <v>1231</v>
      </c>
      <c r="AL198" s="152" t="s">
        <v>2449</v>
      </c>
      <c r="AM198" s="150"/>
      <c r="AN198" s="153"/>
      <c r="AO198" s="152"/>
      <c r="AP198" s="150">
        <v>30</v>
      </c>
      <c r="AQ198" s="153" t="s">
        <v>2115</v>
      </c>
      <c r="AR198" s="152" t="s">
        <v>2116</v>
      </c>
      <c r="AS198" s="40">
        <v>100</v>
      </c>
      <c r="AT198" s="338">
        <f t="shared" si="15"/>
        <v>0.77675840978593269</v>
      </c>
      <c r="AU198" s="339" t="s">
        <v>3070</v>
      </c>
      <c r="AV198" s="340" t="s">
        <v>3064</v>
      </c>
      <c r="AW198" s="142">
        <f t="shared" si="9"/>
        <v>327</v>
      </c>
      <c r="AX198" s="17">
        <f t="shared" si="10"/>
        <v>254</v>
      </c>
      <c r="AY198" s="223">
        <f t="shared" si="11"/>
        <v>0.77675840978593269</v>
      </c>
    </row>
    <row r="199" spans="1:51" s="224" customFormat="1" ht="42" thickTop="1" thickBot="1" x14ac:dyDescent="0.3">
      <c r="A199" s="147" t="s">
        <v>819</v>
      </c>
      <c r="B199" s="147" t="s">
        <v>636</v>
      </c>
      <c r="C199" s="147" t="s">
        <v>819</v>
      </c>
      <c r="D199" s="148" t="s">
        <v>636</v>
      </c>
      <c r="E199" s="148" t="s">
        <v>33</v>
      </c>
      <c r="F199" s="148" t="s">
        <v>34</v>
      </c>
      <c r="G199" s="148" t="s">
        <v>250</v>
      </c>
      <c r="H199" s="148" t="s">
        <v>251</v>
      </c>
      <c r="I199" s="148" t="s">
        <v>252</v>
      </c>
      <c r="J199" s="148" t="s">
        <v>253</v>
      </c>
      <c r="K199" s="148">
        <v>55.000000000000007</v>
      </c>
      <c r="L199" s="148" t="s">
        <v>38</v>
      </c>
      <c r="M199" s="148" t="s">
        <v>662</v>
      </c>
      <c r="N199" s="148" t="s">
        <v>663</v>
      </c>
      <c r="O199" s="150">
        <v>15</v>
      </c>
      <c r="P199" s="150">
        <v>45</v>
      </c>
      <c r="Q199" s="147" t="s">
        <v>38</v>
      </c>
      <c r="R199" s="151" t="s">
        <v>2113</v>
      </c>
      <c r="S199" s="152" t="s">
        <v>104</v>
      </c>
      <c r="T199" s="152" t="s">
        <v>2449</v>
      </c>
      <c r="U199" s="152"/>
      <c r="V199" s="152"/>
      <c r="W199" s="152"/>
      <c r="X199" s="152"/>
      <c r="Y199" s="152"/>
      <c r="Z199" s="152"/>
      <c r="AA199" s="269"/>
      <c r="AB199" s="279" t="s">
        <v>2690</v>
      </c>
      <c r="AC199" s="280"/>
      <c r="AD199" s="150">
        <v>756</v>
      </c>
      <c r="AE199" s="174" t="s">
        <v>2117</v>
      </c>
      <c r="AF199" s="152" t="s">
        <v>47</v>
      </c>
      <c r="AG199" s="155">
        <v>42401</v>
      </c>
      <c r="AH199" s="155">
        <v>42704</v>
      </c>
      <c r="AI199" s="152">
        <v>40</v>
      </c>
      <c r="AJ199" s="152" t="s">
        <v>2097</v>
      </c>
      <c r="AK199" s="152" t="s">
        <v>1231</v>
      </c>
      <c r="AL199" s="152" t="s">
        <v>2449</v>
      </c>
      <c r="AM199" s="150"/>
      <c r="AN199" s="153"/>
      <c r="AO199" s="152"/>
      <c r="AP199" s="150">
        <v>0</v>
      </c>
      <c r="AQ199" s="153" t="s">
        <v>2118</v>
      </c>
      <c r="AR199" s="152" t="s">
        <v>2119</v>
      </c>
      <c r="AS199" s="40"/>
      <c r="AT199" s="338">
        <f t="shared" si="15"/>
        <v>0.79867986798679869</v>
      </c>
      <c r="AU199" s="40"/>
      <c r="AV199" s="340" t="s">
        <v>2116</v>
      </c>
      <c r="AW199" s="142">
        <f t="shared" si="9"/>
        <v>303</v>
      </c>
      <c r="AX199" s="17">
        <f t="shared" si="10"/>
        <v>242</v>
      </c>
      <c r="AY199" s="223">
        <f t="shared" si="11"/>
        <v>0.79867986798679869</v>
      </c>
    </row>
    <row r="200" spans="1:51" s="224" customFormat="1" ht="82.5" thickTop="1" thickBot="1" x14ac:dyDescent="0.3">
      <c r="A200" s="147" t="s">
        <v>819</v>
      </c>
      <c r="B200" s="147" t="s">
        <v>636</v>
      </c>
      <c r="C200" s="147" t="s">
        <v>819</v>
      </c>
      <c r="D200" s="148" t="s">
        <v>636</v>
      </c>
      <c r="E200" s="148" t="s">
        <v>33</v>
      </c>
      <c r="F200" s="148" t="s">
        <v>34</v>
      </c>
      <c r="G200" s="148" t="s">
        <v>250</v>
      </c>
      <c r="H200" s="148" t="s">
        <v>251</v>
      </c>
      <c r="I200" s="148" t="s">
        <v>252</v>
      </c>
      <c r="J200" s="148" t="s">
        <v>253</v>
      </c>
      <c r="K200" s="148">
        <v>55.000000000000007</v>
      </c>
      <c r="L200" s="148" t="s">
        <v>38</v>
      </c>
      <c r="M200" s="148" t="s">
        <v>664</v>
      </c>
      <c r="N200" s="148" t="s">
        <v>2120</v>
      </c>
      <c r="O200" s="150">
        <v>10</v>
      </c>
      <c r="P200" s="150">
        <v>45</v>
      </c>
      <c r="Q200" s="147" t="s">
        <v>38</v>
      </c>
      <c r="R200" s="151" t="s">
        <v>2113</v>
      </c>
      <c r="S200" s="152" t="s">
        <v>104</v>
      </c>
      <c r="T200" s="152" t="s">
        <v>2449</v>
      </c>
      <c r="U200" s="152"/>
      <c r="V200" s="152"/>
      <c r="W200" s="152"/>
      <c r="X200" s="152"/>
      <c r="Y200" s="152"/>
      <c r="Z200" s="152"/>
      <c r="AA200" s="269"/>
      <c r="AB200" s="279" t="s">
        <v>2690</v>
      </c>
      <c r="AC200" s="280"/>
      <c r="AD200" s="150">
        <v>757</v>
      </c>
      <c r="AE200" s="152" t="s">
        <v>2121</v>
      </c>
      <c r="AF200" s="152" t="s">
        <v>47</v>
      </c>
      <c r="AG200" s="155">
        <v>42402</v>
      </c>
      <c r="AH200" s="155">
        <v>42459</v>
      </c>
      <c r="AI200" s="152">
        <v>10</v>
      </c>
      <c r="AJ200" s="152" t="s">
        <v>2097</v>
      </c>
      <c r="AK200" s="152" t="s">
        <v>1231</v>
      </c>
      <c r="AL200" s="152" t="s">
        <v>2449</v>
      </c>
      <c r="AM200" s="150"/>
      <c r="AN200" s="153"/>
      <c r="AO200" s="152"/>
      <c r="AP200" s="150">
        <v>15</v>
      </c>
      <c r="AQ200" s="153" t="s">
        <v>2122</v>
      </c>
      <c r="AR200" s="152" t="s">
        <v>2116</v>
      </c>
      <c r="AS200" s="40">
        <v>100</v>
      </c>
      <c r="AT200" s="338">
        <f t="shared" si="15"/>
        <v>1</v>
      </c>
      <c r="AU200" s="339" t="s">
        <v>3071</v>
      </c>
      <c r="AV200" s="340" t="s">
        <v>3064</v>
      </c>
      <c r="AW200" s="142">
        <f t="shared" si="9"/>
        <v>57</v>
      </c>
      <c r="AX200" s="17">
        <f t="shared" si="10"/>
        <v>57</v>
      </c>
      <c r="AY200" s="223">
        <f t="shared" si="11"/>
        <v>1</v>
      </c>
    </row>
    <row r="201" spans="1:51" s="224" customFormat="1" ht="69" thickTop="1" thickBot="1" x14ac:dyDescent="0.3">
      <c r="A201" s="147" t="s">
        <v>819</v>
      </c>
      <c r="B201" s="147" t="s">
        <v>636</v>
      </c>
      <c r="C201" s="147" t="s">
        <v>819</v>
      </c>
      <c r="D201" s="148" t="s">
        <v>636</v>
      </c>
      <c r="E201" s="148" t="s">
        <v>33</v>
      </c>
      <c r="F201" s="148" t="s">
        <v>34</v>
      </c>
      <c r="G201" s="148" t="s">
        <v>250</v>
      </c>
      <c r="H201" s="148" t="s">
        <v>251</v>
      </c>
      <c r="I201" s="148" t="s">
        <v>252</v>
      </c>
      <c r="J201" s="148" t="s">
        <v>253</v>
      </c>
      <c r="K201" s="148">
        <v>55.000000000000007</v>
      </c>
      <c r="L201" s="148" t="s">
        <v>38</v>
      </c>
      <c r="M201" s="148" t="s">
        <v>664</v>
      </c>
      <c r="N201" s="148" t="s">
        <v>2120</v>
      </c>
      <c r="O201" s="150">
        <v>10</v>
      </c>
      <c r="P201" s="150">
        <v>45</v>
      </c>
      <c r="Q201" s="147" t="s">
        <v>38</v>
      </c>
      <c r="R201" s="151" t="s">
        <v>2113</v>
      </c>
      <c r="S201" s="152" t="s">
        <v>104</v>
      </c>
      <c r="T201" s="152" t="s">
        <v>2449</v>
      </c>
      <c r="U201" s="152"/>
      <c r="V201" s="152"/>
      <c r="W201" s="152"/>
      <c r="X201" s="152"/>
      <c r="Y201" s="152"/>
      <c r="Z201" s="152"/>
      <c r="AA201" s="269"/>
      <c r="AB201" s="279" t="s">
        <v>2690</v>
      </c>
      <c r="AC201" s="279"/>
      <c r="AD201" s="150">
        <v>758</v>
      </c>
      <c r="AE201" s="152" t="s">
        <v>2123</v>
      </c>
      <c r="AF201" s="152" t="s">
        <v>47</v>
      </c>
      <c r="AG201" s="155">
        <v>42402</v>
      </c>
      <c r="AH201" s="155">
        <v>42459</v>
      </c>
      <c r="AI201" s="152">
        <v>20</v>
      </c>
      <c r="AJ201" s="152" t="s">
        <v>2097</v>
      </c>
      <c r="AK201" s="152" t="s">
        <v>1231</v>
      </c>
      <c r="AL201" s="152" t="s">
        <v>2449</v>
      </c>
      <c r="AM201" s="150"/>
      <c r="AN201" s="153"/>
      <c r="AO201" s="152"/>
      <c r="AP201" s="150">
        <v>100</v>
      </c>
      <c r="AQ201" s="153" t="s">
        <v>2124</v>
      </c>
      <c r="AR201" s="152" t="s">
        <v>2116</v>
      </c>
      <c r="AS201" s="341">
        <f>+AP201</f>
        <v>100</v>
      </c>
      <c r="AT201" s="338">
        <f t="shared" si="15"/>
        <v>1</v>
      </c>
      <c r="AU201" s="312" t="str">
        <f>+AQ201</f>
        <v xml:space="preserve">El Grupo de Gestión documental incluyó los instrumentos de gestión de Información  en  el Programa Integrado de Gestión Documental . </v>
      </c>
      <c r="AV201" s="312" t="str">
        <f>+AR201</f>
        <v>en PC:  DIGEC carpeta PLANES.PLAN ACCION 2016 Avance  Plan acción 2o. Trimestre de 2016 Gdtal.</v>
      </c>
      <c r="AW201" s="142">
        <f t="shared" ref="AW201:AW258" si="16">+AH201-AG201</f>
        <v>57</v>
      </c>
      <c r="AX201" s="17">
        <f t="shared" ref="AX201:AX258" si="17">IF($AX$6-AG201&gt;AW201,AW201,IF($AX$6-AG201&lt;=0,"Actividad no ha iniciado",$AX$6-AG201))</f>
        <v>57</v>
      </c>
      <c r="AY201" s="223">
        <f t="shared" ref="AY201:AY264" si="18">IF(AX201="Actividad no ha iniciado","Actividad no ha iniciado",IF(AL201="Inactivo","Actividad inactiva",AX201/AW201))</f>
        <v>1</v>
      </c>
    </row>
    <row r="202" spans="1:51" s="224" customFormat="1" ht="82.5" thickTop="1" thickBot="1" x14ac:dyDescent="0.3">
      <c r="A202" s="147" t="s">
        <v>819</v>
      </c>
      <c r="B202" s="147" t="s">
        <v>636</v>
      </c>
      <c r="C202" s="147" t="s">
        <v>819</v>
      </c>
      <c r="D202" s="148" t="s">
        <v>636</v>
      </c>
      <c r="E202" s="148" t="s">
        <v>33</v>
      </c>
      <c r="F202" s="148" t="s">
        <v>34</v>
      </c>
      <c r="G202" s="148" t="s">
        <v>250</v>
      </c>
      <c r="H202" s="148" t="s">
        <v>251</v>
      </c>
      <c r="I202" s="148" t="s">
        <v>252</v>
      </c>
      <c r="J202" s="148" t="s">
        <v>253</v>
      </c>
      <c r="K202" s="148">
        <v>55.000000000000007</v>
      </c>
      <c r="L202" s="148" t="s">
        <v>38</v>
      </c>
      <c r="M202" s="148" t="s">
        <v>664</v>
      </c>
      <c r="N202" s="148" t="s">
        <v>2120</v>
      </c>
      <c r="O202" s="150">
        <v>10</v>
      </c>
      <c r="P202" s="150">
        <v>45</v>
      </c>
      <c r="Q202" s="147" t="s">
        <v>38</v>
      </c>
      <c r="R202" s="151" t="s">
        <v>2113</v>
      </c>
      <c r="S202" s="152" t="s">
        <v>104</v>
      </c>
      <c r="T202" s="152" t="s">
        <v>2449</v>
      </c>
      <c r="U202" s="152"/>
      <c r="V202" s="152"/>
      <c r="W202" s="152"/>
      <c r="X202" s="152"/>
      <c r="Y202" s="152"/>
      <c r="Z202" s="152"/>
      <c r="AA202" s="269"/>
      <c r="AB202" s="279" t="s">
        <v>2690</v>
      </c>
      <c r="AC202" s="280"/>
      <c r="AD202" s="150">
        <v>759</v>
      </c>
      <c r="AE202" s="152" t="s">
        <v>2125</v>
      </c>
      <c r="AF202" s="152" t="s">
        <v>47</v>
      </c>
      <c r="AG202" s="155">
        <v>42462</v>
      </c>
      <c r="AH202" s="155">
        <v>42551</v>
      </c>
      <c r="AI202" s="152">
        <v>10</v>
      </c>
      <c r="AJ202" s="152" t="s">
        <v>2097</v>
      </c>
      <c r="AK202" s="152" t="s">
        <v>1231</v>
      </c>
      <c r="AL202" s="152" t="s">
        <v>2449</v>
      </c>
      <c r="AM202" s="150"/>
      <c r="AN202" s="153"/>
      <c r="AO202" s="152"/>
      <c r="AP202" s="150">
        <v>0</v>
      </c>
      <c r="AQ202" s="153" t="s">
        <v>2126</v>
      </c>
      <c r="AR202" s="152" t="s">
        <v>2116</v>
      </c>
      <c r="AS202" s="40">
        <v>0</v>
      </c>
      <c r="AT202" s="338">
        <f t="shared" si="15"/>
        <v>1</v>
      </c>
      <c r="AU202" s="339" t="s">
        <v>3072</v>
      </c>
      <c r="AV202" s="40" t="s">
        <v>917</v>
      </c>
      <c r="AW202" s="142">
        <f t="shared" si="16"/>
        <v>89</v>
      </c>
      <c r="AX202" s="17">
        <f t="shared" si="17"/>
        <v>89</v>
      </c>
      <c r="AY202" s="223">
        <f t="shared" si="18"/>
        <v>1</v>
      </c>
    </row>
    <row r="203" spans="1:51" s="224" customFormat="1" ht="42" thickTop="1" thickBot="1" x14ac:dyDescent="0.3">
      <c r="A203" s="147" t="s">
        <v>819</v>
      </c>
      <c r="B203" s="147" t="s">
        <v>636</v>
      </c>
      <c r="C203" s="147" t="s">
        <v>819</v>
      </c>
      <c r="D203" s="148" t="s">
        <v>636</v>
      </c>
      <c r="E203" s="148" t="s">
        <v>33</v>
      </c>
      <c r="F203" s="148" t="s">
        <v>34</v>
      </c>
      <c r="G203" s="148" t="s">
        <v>250</v>
      </c>
      <c r="H203" s="148" t="s">
        <v>251</v>
      </c>
      <c r="I203" s="148" t="s">
        <v>252</v>
      </c>
      <c r="J203" s="148" t="s">
        <v>253</v>
      </c>
      <c r="K203" s="148">
        <v>55.000000000000007</v>
      </c>
      <c r="L203" s="148" t="s">
        <v>38</v>
      </c>
      <c r="M203" s="148" t="s">
        <v>664</v>
      </c>
      <c r="N203" s="148" t="s">
        <v>2120</v>
      </c>
      <c r="O203" s="150">
        <v>10</v>
      </c>
      <c r="P203" s="150">
        <v>45</v>
      </c>
      <c r="Q203" s="147" t="s">
        <v>38</v>
      </c>
      <c r="R203" s="151" t="s">
        <v>2113</v>
      </c>
      <c r="S203" s="152" t="s">
        <v>104</v>
      </c>
      <c r="T203" s="152" t="s">
        <v>2449</v>
      </c>
      <c r="U203" s="152"/>
      <c r="V203" s="152"/>
      <c r="W203" s="152"/>
      <c r="X203" s="152"/>
      <c r="Y203" s="152"/>
      <c r="Z203" s="152"/>
      <c r="AA203" s="269"/>
      <c r="AB203" s="279" t="s">
        <v>2690</v>
      </c>
      <c r="AC203" s="280"/>
      <c r="AD203" s="150">
        <v>760</v>
      </c>
      <c r="AE203" s="152" t="s">
        <v>2127</v>
      </c>
      <c r="AF203" s="152" t="s">
        <v>47</v>
      </c>
      <c r="AG203" s="155">
        <v>42553</v>
      </c>
      <c r="AH203" s="155">
        <v>42716</v>
      </c>
      <c r="AI203" s="152">
        <v>20</v>
      </c>
      <c r="AJ203" s="152" t="s">
        <v>2097</v>
      </c>
      <c r="AK203" s="152" t="s">
        <v>1231</v>
      </c>
      <c r="AL203" s="152" t="s">
        <v>2449</v>
      </c>
      <c r="AM203" s="150"/>
      <c r="AN203" s="153"/>
      <c r="AO203" s="152"/>
      <c r="AP203" s="150">
        <v>0</v>
      </c>
      <c r="AQ203" s="153">
        <v>0</v>
      </c>
      <c r="AR203" s="152">
        <v>0</v>
      </c>
      <c r="AS203" s="40">
        <v>0</v>
      </c>
      <c r="AT203" s="338">
        <f t="shared" si="15"/>
        <v>0.55214723926380371</v>
      </c>
      <c r="AU203" s="339" t="s">
        <v>3073</v>
      </c>
      <c r="AV203" s="40" t="s">
        <v>917</v>
      </c>
      <c r="AW203" s="142">
        <f t="shared" si="16"/>
        <v>163</v>
      </c>
      <c r="AX203" s="17">
        <f t="shared" si="17"/>
        <v>90</v>
      </c>
      <c r="AY203" s="223">
        <f t="shared" si="18"/>
        <v>0.55214723926380371</v>
      </c>
    </row>
    <row r="204" spans="1:51" s="224" customFormat="1" ht="55.5" thickTop="1" thickBot="1" x14ac:dyDescent="0.3">
      <c r="A204" s="147" t="s">
        <v>819</v>
      </c>
      <c r="B204" s="147" t="s">
        <v>636</v>
      </c>
      <c r="C204" s="147" t="s">
        <v>819</v>
      </c>
      <c r="D204" s="148" t="s">
        <v>636</v>
      </c>
      <c r="E204" s="148" t="s">
        <v>33</v>
      </c>
      <c r="F204" s="148" t="s">
        <v>34</v>
      </c>
      <c r="G204" s="148" t="s">
        <v>250</v>
      </c>
      <c r="H204" s="148" t="s">
        <v>251</v>
      </c>
      <c r="I204" s="148" t="s">
        <v>252</v>
      </c>
      <c r="J204" s="148" t="s">
        <v>253</v>
      </c>
      <c r="K204" s="148">
        <v>55.000000000000007</v>
      </c>
      <c r="L204" s="148" t="s">
        <v>38</v>
      </c>
      <c r="M204" s="148" t="s">
        <v>664</v>
      </c>
      <c r="N204" s="148" t="s">
        <v>2120</v>
      </c>
      <c r="O204" s="150">
        <v>10</v>
      </c>
      <c r="P204" s="150">
        <v>45</v>
      </c>
      <c r="Q204" s="147" t="s">
        <v>38</v>
      </c>
      <c r="R204" s="151" t="s">
        <v>2113</v>
      </c>
      <c r="S204" s="152" t="s">
        <v>104</v>
      </c>
      <c r="T204" s="152" t="s">
        <v>2449</v>
      </c>
      <c r="U204" s="152"/>
      <c r="V204" s="152"/>
      <c r="W204" s="152"/>
      <c r="X204" s="152"/>
      <c r="Y204" s="152"/>
      <c r="Z204" s="152"/>
      <c r="AA204" s="269"/>
      <c r="AB204" s="279" t="s">
        <v>2690</v>
      </c>
      <c r="AC204" s="280"/>
      <c r="AD204" s="150"/>
      <c r="AE204" s="152" t="s">
        <v>2570</v>
      </c>
      <c r="AF204" s="152" t="s">
        <v>47</v>
      </c>
      <c r="AG204" s="155">
        <v>42552</v>
      </c>
      <c r="AH204" s="155">
        <v>42716</v>
      </c>
      <c r="AI204" s="152">
        <v>20</v>
      </c>
      <c r="AJ204" s="152" t="s">
        <v>2097</v>
      </c>
      <c r="AK204" s="152" t="s">
        <v>1231</v>
      </c>
      <c r="AL204" s="152" t="s">
        <v>2449</v>
      </c>
      <c r="AM204" s="150"/>
      <c r="AN204" s="153"/>
      <c r="AO204" s="152"/>
      <c r="AP204" s="150"/>
      <c r="AQ204" s="153"/>
      <c r="AR204" s="152"/>
      <c r="AS204" s="40">
        <v>0</v>
      </c>
      <c r="AT204" s="338">
        <f t="shared" si="15"/>
        <v>0.55487804878048785</v>
      </c>
      <c r="AU204" s="339" t="s">
        <v>3074</v>
      </c>
      <c r="AV204" s="40" t="s">
        <v>917</v>
      </c>
      <c r="AW204" s="142">
        <f t="shared" si="16"/>
        <v>164</v>
      </c>
      <c r="AX204" s="17">
        <f t="shared" si="17"/>
        <v>91</v>
      </c>
      <c r="AY204" s="223">
        <f t="shared" si="18"/>
        <v>0.55487804878048785</v>
      </c>
    </row>
    <row r="205" spans="1:51" s="224" customFormat="1" ht="55.5" thickTop="1" thickBot="1" x14ac:dyDescent="0.3">
      <c r="A205" s="147" t="s">
        <v>819</v>
      </c>
      <c r="B205" s="147" t="s">
        <v>636</v>
      </c>
      <c r="C205" s="147" t="s">
        <v>819</v>
      </c>
      <c r="D205" s="148" t="s">
        <v>636</v>
      </c>
      <c r="E205" s="148" t="s">
        <v>33</v>
      </c>
      <c r="F205" s="148" t="s">
        <v>34</v>
      </c>
      <c r="G205" s="148" t="s">
        <v>250</v>
      </c>
      <c r="H205" s="148" t="s">
        <v>251</v>
      </c>
      <c r="I205" s="148" t="s">
        <v>252</v>
      </c>
      <c r="J205" s="148" t="s">
        <v>253</v>
      </c>
      <c r="K205" s="148">
        <v>55.000000000000007</v>
      </c>
      <c r="L205" s="148" t="s">
        <v>38</v>
      </c>
      <c r="M205" s="148" t="s">
        <v>664</v>
      </c>
      <c r="N205" s="148" t="s">
        <v>2120</v>
      </c>
      <c r="O205" s="150">
        <v>10</v>
      </c>
      <c r="P205" s="150">
        <v>45</v>
      </c>
      <c r="Q205" s="147" t="s">
        <v>38</v>
      </c>
      <c r="R205" s="151" t="s">
        <v>2113</v>
      </c>
      <c r="S205" s="152" t="s">
        <v>104</v>
      </c>
      <c r="T205" s="152" t="s">
        <v>2449</v>
      </c>
      <c r="U205" s="152"/>
      <c r="V205" s="152"/>
      <c r="W205" s="152"/>
      <c r="X205" s="152"/>
      <c r="Y205" s="152"/>
      <c r="Z205" s="152"/>
      <c r="AA205" s="269"/>
      <c r="AB205" s="279" t="s">
        <v>2690</v>
      </c>
      <c r="AC205" s="280"/>
      <c r="AD205" s="150"/>
      <c r="AE205" s="152" t="s">
        <v>2571</v>
      </c>
      <c r="AF205" s="152" t="s">
        <v>47</v>
      </c>
      <c r="AG205" s="155">
        <v>42552</v>
      </c>
      <c r="AH205" s="155">
        <v>42582</v>
      </c>
      <c r="AI205" s="152">
        <v>20</v>
      </c>
      <c r="AJ205" s="152" t="s">
        <v>2097</v>
      </c>
      <c r="AK205" s="152" t="s">
        <v>1231</v>
      </c>
      <c r="AL205" s="152" t="s">
        <v>2449</v>
      </c>
      <c r="AM205" s="150"/>
      <c r="AN205" s="153"/>
      <c r="AO205" s="152"/>
      <c r="AP205" s="150"/>
      <c r="AQ205" s="153"/>
      <c r="AR205" s="152"/>
      <c r="AS205" s="40">
        <v>100</v>
      </c>
      <c r="AT205" s="338">
        <f t="shared" si="15"/>
        <v>1</v>
      </c>
      <c r="AU205" s="339" t="s">
        <v>3075</v>
      </c>
      <c r="AV205" s="340" t="s">
        <v>3064</v>
      </c>
      <c r="AW205" s="142">
        <f t="shared" si="16"/>
        <v>30</v>
      </c>
      <c r="AX205" s="17">
        <f t="shared" si="17"/>
        <v>30</v>
      </c>
      <c r="AY205" s="223">
        <f t="shared" si="18"/>
        <v>1</v>
      </c>
    </row>
    <row r="206" spans="1:51" s="224" customFormat="1" ht="109.5" thickTop="1" thickBot="1" x14ac:dyDescent="0.3">
      <c r="A206" s="147" t="s">
        <v>819</v>
      </c>
      <c r="B206" s="147" t="s">
        <v>636</v>
      </c>
      <c r="C206" s="147" t="s">
        <v>819</v>
      </c>
      <c r="D206" s="148" t="s">
        <v>636</v>
      </c>
      <c r="E206" s="148" t="s">
        <v>33</v>
      </c>
      <c r="F206" s="148" t="s">
        <v>34</v>
      </c>
      <c r="G206" s="148" t="s">
        <v>339</v>
      </c>
      <c r="H206" s="148" t="s">
        <v>340</v>
      </c>
      <c r="I206" s="148" t="s">
        <v>668</v>
      </c>
      <c r="J206" s="148" t="s">
        <v>669</v>
      </c>
      <c r="K206" s="148">
        <v>90</v>
      </c>
      <c r="L206" s="148" t="s">
        <v>38</v>
      </c>
      <c r="M206" s="148" t="s">
        <v>674</v>
      </c>
      <c r="N206" s="148" t="s">
        <v>675</v>
      </c>
      <c r="O206" s="149">
        <v>10</v>
      </c>
      <c r="P206" s="150">
        <v>1</v>
      </c>
      <c r="Q206" s="147" t="s">
        <v>41</v>
      </c>
      <c r="R206" s="151" t="s">
        <v>2128</v>
      </c>
      <c r="S206" s="152" t="s">
        <v>104</v>
      </c>
      <c r="T206" s="152" t="s">
        <v>2449</v>
      </c>
      <c r="U206" s="152"/>
      <c r="V206" s="152"/>
      <c r="W206" s="152"/>
      <c r="X206" s="152"/>
      <c r="Y206" s="152"/>
      <c r="Z206" s="152"/>
      <c r="AA206" s="269"/>
      <c r="AB206" s="279" t="s">
        <v>2690</v>
      </c>
      <c r="AC206" s="280"/>
      <c r="AD206" s="150">
        <v>761</v>
      </c>
      <c r="AE206" s="152" t="s">
        <v>2129</v>
      </c>
      <c r="AF206" s="152" t="s">
        <v>47</v>
      </c>
      <c r="AG206" s="155">
        <v>42370</v>
      </c>
      <c r="AH206" s="155">
        <v>42716</v>
      </c>
      <c r="AI206" s="152">
        <v>100</v>
      </c>
      <c r="AJ206" s="151" t="s">
        <v>2130</v>
      </c>
      <c r="AK206" s="152" t="s">
        <v>104</v>
      </c>
      <c r="AL206" s="152" t="s">
        <v>2449</v>
      </c>
      <c r="AM206" s="150"/>
      <c r="AN206" s="153"/>
      <c r="AO206" s="152"/>
      <c r="AP206" s="150"/>
      <c r="AQ206" s="153"/>
      <c r="AR206" s="152"/>
      <c r="AS206" s="40">
        <v>100</v>
      </c>
      <c r="AT206" s="338">
        <f t="shared" si="15"/>
        <v>0.78901734104046239</v>
      </c>
      <c r="AU206" s="339" t="s">
        <v>3076</v>
      </c>
      <c r="AV206" s="340" t="s">
        <v>3064</v>
      </c>
      <c r="AW206" s="142">
        <f t="shared" si="16"/>
        <v>346</v>
      </c>
      <c r="AX206" s="17">
        <f t="shared" si="17"/>
        <v>273</v>
      </c>
      <c r="AY206" s="223">
        <f t="shared" si="18"/>
        <v>0.78901734104046239</v>
      </c>
    </row>
    <row r="207" spans="1:51" s="224" customFormat="1" ht="42" thickTop="1" thickBot="1" x14ac:dyDescent="0.3">
      <c r="A207" s="147" t="s">
        <v>819</v>
      </c>
      <c r="B207" s="147" t="s">
        <v>636</v>
      </c>
      <c r="C207" s="147" t="s">
        <v>819</v>
      </c>
      <c r="D207" s="148" t="s">
        <v>636</v>
      </c>
      <c r="E207" s="148" t="s">
        <v>33</v>
      </c>
      <c r="F207" s="148" t="s">
        <v>34</v>
      </c>
      <c r="G207" s="148" t="s">
        <v>155</v>
      </c>
      <c r="H207" s="148" t="s">
        <v>156</v>
      </c>
      <c r="I207" s="148" t="s">
        <v>157</v>
      </c>
      <c r="J207" s="148" t="s">
        <v>158</v>
      </c>
      <c r="K207" s="148">
        <v>65</v>
      </c>
      <c r="L207" s="148" t="s">
        <v>38</v>
      </c>
      <c r="M207" s="148" t="s">
        <v>634</v>
      </c>
      <c r="N207" s="148" t="s">
        <v>635</v>
      </c>
      <c r="O207" s="149">
        <v>10</v>
      </c>
      <c r="P207" s="150">
        <v>1</v>
      </c>
      <c r="Q207" s="147" t="s">
        <v>41</v>
      </c>
      <c r="R207" s="151" t="s">
        <v>2128</v>
      </c>
      <c r="S207" s="152" t="s">
        <v>104</v>
      </c>
      <c r="T207" s="152" t="s">
        <v>2449</v>
      </c>
      <c r="U207" s="152"/>
      <c r="V207" s="152"/>
      <c r="W207" s="152"/>
      <c r="X207" s="152"/>
      <c r="Y207" s="152"/>
      <c r="Z207" s="152"/>
      <c r="AA207" s="269"/>
      <c r="AB207" s="279" t="s">
        <v>2690</v>
      </c>
      <c r="AC207" s="280"/>
      <c r="AD207" s="150">
        <v>762</v>
      </c>
      <c r="AE207" s="147" t="s">
        <v>2131</v>
      </c>
      <c r="AF207" s="147" t="s">
        <v>47</v>
      </c>
      <c r="AG207" s="155">
        <v>42614</v>
      </c>
      <c r="AH207" s="155">
        <v>42716</v>
      </c>
      <c r="AI207" s="147">
        <v>100</v>
      </c>
      <c r="AJ207" s="151" t="s">
        <v>2130</v>
      </c>
      <c r="AK207" s="152" t="s">
        <v>104</v>
      </c>
      <c r="AL207" s="152" t="s">
        <v>2449</v>
      </c>
      <c r="AM207" s="150"/>
      <c r="AN207" s="153"/>
      <c r="AO207" s="152"/>
      <c r="AP207" s="150"/>
      <c r="AQ207" s="153"/>
      <c r="AR207" s="152"/>
      <c r="AS207" s="40"/>
      <c r="AT207" s="338">
        <f t="shared" si="15"/>
        <v>0.28431372549019607</v>
      </c>
      <c r="AU207" s="40"/>
      <c r="AV207" s="40"/>
      <c r="AW207" s="142">
        <f t="shared" si="16"/>
        <v>102</v>
      </c>
      <c r="AX207" s="17">
        <f t="shared" si="17"/>
        <v>29</v>
      </c>
      <c r="AY207" s="223">
        <f t="shared" si="18"/>
        <v>0.28431372549019607</v>
      </c>
    </row>
    <row r="208" spans="1:51" s="224" customFormat="1" ht="42" thickTop="1" thickBot="1" x14ac:dyDescent="0.3">
      <c r="A208" s="147" t="s">
        <v>809</v>
      </c>
      <c r="B208" s="147" t="s">
        <v>534</v>
      </c>
      <c r="C208" s="147" t="s">
        <v>809</v>
      </c>
      <c r="D208" s="148" t="s">
        <v>534</v>
      </c>
      <c r="E208" s="148" t="s">
        <v>532</v>
      </c>
      <c r="F208" s="148" t="s">
        <v>533</v>
      </c>
      <c r="G208" s="148" t="s">
        <v>810</v>
      </c>
      <c r="H208" s="148" t="s">
        <v>536</v>
      </c>
      <c r="I208" s="148" t="s">
        <v>540</v>
      </c>
      <c r="J208" s="148" t="s">
        <v>541</v>
      </c>
      <c r="K208" s="148">
        <v>0</v>
      </c>
      <c r="L208" s="148" t="s">
        <v>38</v>
      </c>
      <c r="M208" s="148" t="s">
        <v>550</v>
      </c>
      <c r="N208" s="148" t="s">
        <v>551</v>
      </c>
      <c r="O208" s="149">
        <v>10</v>
      </c>
      <c r="P208" s="150">
        <v>2400</v>
      </c>
      <c r="Q208" s="147" t="s">
        <v>41</v>
      </c>
      <c r="R208" s="151" t="s">
        <v>834</v>
      </c>
      <c r="S208" s="152" t="s">
        <v>404</v>
      </c>
      <c r="T208" s="152" t="s">
        <v>2449</v>
      </c>
      <c r="U208" s="152"/>
      <c r="V208" s="152"/>
      <c r="W208" s="152"/>
      <c r="X208" s="152">
        <v>1180</v>
      </c>
      <c r="Y208" s="152" t="s">
        <v>835</v>
      </c>
      <c r="Z208" s="152" t="s">
        <v>836</v>
      </c>
      <c r="AA208" s="243" t="s">
        <v>2878</v>
      </c>
      <c r="AB208" s="156" t="s">
        <v>2879</v>
      </c>
      <c r="AC208" s="152" t="s">
        <v>2880</v>
      </c>
      <c r="AD208" s="150">
        <v>879</v>
      </c>
      <c r="AE208" s="151" t="s">
        <v>837</v>
      </c>
      <c r="AF208" s="152" t="s">
        <v>47</v>
      </c>
      <c r="AG208" s="155">
        <v>42430</v>
      </c>
      <c r="AH208" s="155">
        <v>42444</v>
      </c>
      <c r="AI208" s="152">
        <v>10</v>
      </c>
      <c r="AJ208" s="152" t="s">
        <v>838</v>
      </c>
      <c r="AK208" s="152" t="s">
        <v>839</v>
      </c>
      <c r="AL208" s="152" t="s">
        <v>2449</v>
      </c>
      <c r="AM208" s="150">
        <v>100</v>
      </c>
      <c r="AN208" s="153" t="s">
        <v>840</v>
      </c>
      <c r="AO208" s="152" t="s">
        <v>841</v>
      </c>
      <c r="AP208" s="150">
        <v>100</v>
      </c>
      <c r="AQ208" s="153" t="s">
        <v>840</v>
      </c>
      <c r="AR208" s="152" t="s">
        <v>841</v>
      </c>
      <c r="AS208" s="320">
        <v>100</v>
      </c>
      <c r="AT208" s="158">
        <f t="shared" ref="AT208:AT263" si="19">+AY208</f>
        <v>1</v>
      </c>
      <c r="AU208" s="321" t="s">
        <v>840</v>
      </c>
      <c r="AV208" s="321" t="s">
        <v>841</v>
      </c>
      <c r="AW208" s="142">
        <f t="shared" si="16"/>
        <v>14</v>
      </c>
      <c r="AX208" s="17">
        <f t="shared" si="17"/>
        <v>14</v>
      </c>
      <c r="AY208" s="223">
        <f t="shared" si="18"/>
        <v>1</v>
      </c>
    </row>
    <row r="209" spans="1:51" s="224" customFormat="1" ht="82.5" thickTop="1" thickBot="1" x14ac:dyDescent="0.3">
      <c r="A209" s="147" t="s">
        <v>809</v>
      </c>
      <c r="B209" s="147" t="s">
        <v>534</v>
      </c>
      <c r="C209" s="147" t="s">
        <v>809</v>
      </c>
      <c r="D209" s="148" t="s">
        <v>534</v>
      </c>
      <c r="E209" s="148" t="s">
        <v>532</v>
      </c>
      <c r="F209" s="148" t="s">
        <v>533</v>
      </c>
      <c r="G209" s="148" t="s">
        <v>810</v>
      </c>
      <c r="H209" s="148" t="s">
        <v>536</v>
      </c>
      <c r="I209" s="148" t="s">
        <v>540</v>
      </c>
      <c r="J209" s="148" t="s">
        <v>541</v>
      </c>
      <c r="K209" s="148">
        <v>0</v>
      </c>
      <c r="L209" s="148" t="s">
        <v>38</v>
      </c>
      <c r="M209" s="148" t="s">
        <v>550</v>
      </c>
      <c r="N209" s="148" t="s">
        <v>551</v>
      </c>
      <c r="O209" s="150">
        <v>10</v>
      </c>
      <c r="P209" s="150">
        <v>2400</v>
      </c>
      <c r="Q209" s="147" t="s">
        <v>41</v>
      </c>
      <c r="R209" s="147" t="s">
        <v>834</v>
      </c>
      <c r="S209" s="147" t="s">
        <v>404</v>
      </c>
      <c r="T209" s="152" t="s">
        <v>2449</v>
      </c>
      <c r="U209" s="147"/>
      <c r="V209" s="147"/>
      <c r="W209" s="147"/>
      <c r="X209" s="147"/>
      <c r="Y209" s="147"/>
      <c r="Z209" s="147"/>
      <c r="AA209" s="243" t="s">
        <v>2878</v>
      </c>
      <c r="AB209" s="156" t="s">
        <v>2879</v>
      </c>
      <c r="AC209" s="152" t="s">
        <v>2880</v>
      </c>
      <c r="AD209" s="150">
        <v>880</v>
      </c>
      <c r="AE209" s="151" t="s">
        <v>842</v>
      </c>
      <c r="AF209" s="152" t="s">
        <v>47</v>
      </c>
      <c r="AG209" s="155">
        <v>42444</v>
      </c>
      <c r="AH209" s="155">
        <v>42716</v>
      </c>
      <c r="AI209" s="152">
        <v>80</v>
      </c>
      <c r="AJ209" s="152" t="s">
        <v>838</v>
      </c>
      <c r="AK209" s="152" t="s">
        <v>839</v>
      </c>
      <c r="AL209" s="152" t="s">
        <v>2449</v>
      </c>
      <c r="AM209" s="150"/>
      <c r="AN209" s="153"/>
      <c r="AO209" s="152"/>
      <c r="AP209" s="150">
        <v>50</v>
      </c>
      <c r="AQ209" s="153" t="s">
        <v>843</v>
      </c>
      <c r="AR209" s="152" t="s">
        <v>844</v>
      </c>
      <c r="AS209" s="316">
        <v>75</v>
      </c>
      <c r="AT209" s="158">
        <f t="shared" si="19"/>
        <v>0.73161764705882348</v>
      </c>
      <c r="AU209" s="322" t="s">
        <v>2893</v>
      </c>
      <c r="AV209" s="322" t="s">
        <v>2894</v>
      </c>
      <c r="AW209" s="142">
        <f t="shared" si="16"/>
        <v>272</v>
      </c>
      <c r="AX209" s="17">
        <f t="shared" si="17"/>
        <v>199</v>
      </c>
      <c r="AY209" s="223">
        <f t="shared" si="18"/>
        <v>0.73161764705882348</v>
      </c>
    </row>
    <row r="210" spans="1:51" s="224" customFormat="1" ht="42" thickTop="1" thickBot="1" x14ac:dyDescent="0.3">
      <c r="A210" s="147" t="s">
        <v>809</v>
      </c>
      <c r="B210" s="147" t="s">
        <v>534</v>
      </c>
      <c r="C210" s="147" t="s">
        <v>809</v>
      </c>
      <c r="D210" s="148" t="s">
        <v>534</v>
      </c>
      <c r="E210" s="148" t="s">
        <v>532</v>
      </c>
      <c r="F210" s="148" t="s">
        <v>533</v>
      </c>
      <c r="G210" s="148" t="s">
        <v>810</v>
      </c>
      <c r="H210" s="148" t="s">
        <v>536</v>
      </c>
      <c r="I210" s="148" t="s">
        <v>540</v>
      </c>
      <c r="J210" s="148" t="s">
        <v>541</v>
      </c>
      <c r="K210" s="148">
        <v>0</v>
      </c>
      <c r="L210" s="148" t="s">
        <v>38</v>
      </c>
      <c r="M210" s="148" t="s">
        <v>550</v>
      </c>
      <c r="N210" s="148" t="s">
        <v>551</v>
      </c>
      <c r="O210" s="150">
        <v>10</v>
      </c>
      <c r="P210" s="150">
        <v>2400</v>
      </c>
      <c r="Q210" s="147" t="s">
        <v>41</v>
      </c>
      <c r="R210" s="147" t="s">
        <v>834</v>
      </c>
      <c r="S210" s="147" t="s">
        <v>404</v>
      </c>
      <c r="T210" s="152" t="s">
        <v>2449</v>
      </c>
      <c r="U210" s="147"/>
      <c r="V210" s="147"/>
      <c r="W210" s="147"/>
      <c r="X210" s="147"/>
      <c r="Y210" s="147"/>
      <c r="Z210" s="147"/>
      <c r="AA210" s="243" t="s">
        <v>2878</v>
      </c>
      <c r="AB210" s="156" t="s">
        <v>2879</v>
      </c>
      <c r="AC210" s="152" t="s">
        <v>2880</v>
      </c>
      <c r="AD210" s="150">
        <v>881</v>
      </c>
      <c r="AE210" s="151" t="s">
        <v>845</v>
      </c>
      <c r="AF210" s="152" t="s">
        <v>47</v>
      </c>
      <c r="AG210" s="155">
        <v>42716</v>
      </c>
      <c r="AH210" s="155">
        <v>42719</v>
      </c>
      <c r="AI210" s="152">
        <v>10</v>
      </c>
      <c r="AJ210" s="152" t="s">
        <v>838</v>
      </c>
      <c r="AK210" s="152" t="s">
        <v>839</v>
      </c>
      <c r="AL210" s="152" t="s">
        <v>2449</v>
      </c>
      <c r="AM210" s="150"/>
      <c r="AN210" s="153"/>
      <c r="AO210" s="152"/>
      <c r="AP210" s="150">
        <v>50</v>
      </c>
      <c r="AQ210" s="153" t="s">
        <v>846</v>
      </c>
      <c r="AR210" s="152" t="s">
        <v>847</v>
      </c>
      <c r="AS210" s="323">
        <v>75</v>
      </c>
      <c r="AT210" s="158" t="str">
        <f t="shared" si="19"/>
        <v>Actividad no ha iniciado</v>
      </c>
      <c r="AU210" s="324" t="s">
        <v>2895</v>
      </c>
      <c r="AV210" s="324" t="s">
        <v>2896</v>
      </c>
      <c r="AW210" s="142">
        <f t="shared" si="16"/>
        <v>3</v>
      </c>
      <c r="AX210" s="17" t="str">
        <f t="shared" si="17"/>
        <v>Actividad no ha iniciado</v>
      </c>
      <c r="AY210" s="223" t="str">
        <f t="shared" si="18"/>
        <v>Actividad no ha iniciado</v>
      </c>
    </row>
    <row r="211" spans="1:51" s="224" customFormat="1" ht="150" thickTop="1" thickBot="1" x14ac:dyDescent="0.3">
      <c r="A211" s="147" t="s">
        <v>809</v>
      </c>
      <c r="B211" s="147" t="s">
        <v>534</v>
      </c>
      <c r="C211" s="147" t="s">
        <v>809</v>
      </c>
      <c r="D211" s="148" t="s">
        <v>534</v>
      </c>
      <c r="E211" s="148" t="s">
        <v>532</v>
      </c>
      <c r="F211" s="148" t="s">
        <v>533</v>
      </c>
      <c r="G211" s="148" t="s">
        <v>810</v>
      </c>
      <c r="H211" s="148" t="s">
        <v>536</v>
      </c>
      <c r="I211" s="148" t="s">
        <v>540</v>
      </c>
      <c r="J211" s="148" t="s">
        <v>541</v>
      </c>
      <c r="K211" s="148">
        <v>0</v>
      </c>
      <c r="L211" s="148" t="s">
        <v>38</v>
      </c>
      <c r="M211" s="148" t="s">
        <v>552</v>
      </c>
      <c r="N211" s="148" t="s">
        <v>553</v>
      </c>
      <c r="O211" s="149">
        <v>5</v>
      </c>
      <c r="P211" s="150">
        <v>5000</v>
      </c>
      <c r="Q211" s="147" t="s">
        <v>41</v>
      </c>
      <c r="R211" s="151" t="s">
        <v>834</v>
      </c>
      <c r="S211" s="152" t="s">
        <v>404</v>
      </c>
      <c r="T211" s="152" t="s">
        <v>2449</v>
      </c>
      <c r="U211" s="152"/>
      <c r="V211" s="152"/>
      <c r="W211" s="152"/>
      <c r="X211" s="152"/>
      <c r="Y211" s="152"/>
      <c r="Z211" s="152"/>
      <c r="AA211" s="243" t="s">
        <v>2881</v>
      </c>
      <c r="AB211" s="156" t="s">
        <v>2882</v>
      </c>
      <c r="AC211" s="152" t="s">
        <v>2883</v>
      </c>
      <c r="AD211" s="150">
        <v>882</v>
      </c>
      <c r="AE211" s="152" t="s">
        <v>848</v>
      </c>
      <c r="AF211" s="152" t="s">
        <v>47</v>
      </c>
      <c r="AG211" s="155">
        <v>42401</v>
      </c>
      <c r="AH211" s="155">
        <v>42428</v>
      </c>
      <c r="AI211" s="152">
        <v>30</v>
      </c>
      <c r="AJ211" s="152" t="s">
        <v>849</v>
      </c>
      <c r="AK211" s="152" t="s">
        <v>142</v>
      </c>
      <c r="AL211" s="152" t="s">
        <v>2449</v>
      </c>
      <c r="AM211" s="150"/>
      <c r="AN211" s="153"/>
      <c r="AO211" s="152"/>
      <c r="AP211" s="150">
        <v>100</v>
      </c>
      <c r="AQ211" s="153" t="s">
        <v>850</v>
      </c>
      <c r="AR211" s="152" t="s">
        <v>851</v>
      </c>
      <c r="AS211" s="320">
        <v>100</v>
      </c>
      <c r="AT211" s="158">
        <f t="shared" si="19"/>
        <v>1</v>
      </c>
      <c r="AU211" s="321" t="s">
        <v>850</v>
      </c>
      <c r="AV211" s="321" t="s">
        <v>2897</v>
      </c>
      <c r="AW211" s="142">
        <f t="shared" si="16"/>
        <v>27</v>
      </c>
      <c r="AX211" s="17">
        <f t="shared" si="17"/>
        <v>27</v>
      </c>
      <c r="AY211" s="223">
        <f t="shared" si="18"/>
        <v>1</v>
      </c>
    </row>
    <row r="212" spans="1:51" s="224" customFormat="1" ht="409.6" thickTop="1" thickBot="1" x14ac:dyDescent="0.3">
      <c r="A212" s="147" t="s">
        <v>809</v>
      </c>
      <c r="B212" s="147" t="s">
        <v>534</v>
      </c>
      <c r="C212" s="147" t="s">
        <v>809</v>
      </c>
      <c r="D212" s="148" t="s">
        <v>534</v>
      </c>
      <c r="E212" s="148" t="s">
        <v>532</v>
      </c>
      <c r="F212" s="148" t="s">
        <v>533</v>
      </c>
      <c r="G212" s="148" t="s">
        <v>810</v>
      </c>
      <c r="H212" s="148" t="s">
        <v>536</v>
      </c>
      <c r="I212" s="148" t="s">
        <v>540</v>
      </c>
      <c r="J212" s="148" t="s">
        <v>541</v>
      </c>
      <c r="K212" s="148">
        <v>0</v>
      </c>
      <c r="L212" s="148" t="s">
        <v>38</v>
      </c>
      <c r="M212" s="148" t="s">
        <v>552</v>
      </c>
      <c r="N212" s="148" t="s">
        <v>553</v>
      </c>
      <c r="O212" s="150">
        <v>5</v>
      </c>
      <c r="P212" s="150">
        <v>5000</v>
      </c>
      <c r="Q212" s="147" t="s">
        <v>41</v>
      </c>
      <c r="R212" s="147" t="s">
        <v>834</v>
      </c>
      <c r="S212" s="147" t="s">
        <v>404</v>
      </c>
      <c r="T212" s="152" t="s">
        <v>2449</v>
      </c>
      <c r="U212" s="147"/>
      <c r="V212" s="147"/>
      <c r="W212" s="147"/>
      <c r="X212" s="147"/>
      <c r="Y212" s="147"/>
      <c r="Z212" s="147"/>
      <c r="AA212" s="243" t="s">
        <v>2881</v>
      </c>
      <c r="AB212" s="156" t="s">
        <v>2882</v>
      </c>
      <c r="AC212" s="152" t="s">
        <v>2883</v>
      </c>
      <c r="AD212" s="150">
        <v>883</v>
      </c>
      <c r="AE212" s="152" t="s">
        <v>852</v>
      </c>
      <c r="AF212" s="152" t="s">
        <v>47</v>
      </c>
      <c r="AG212" s="155">
        <v>42401</v>
      </c>
      <c r="AH212" s="155">
        <v>42716</v>
      </c>
      <c r="AI212" s="151">
        <v>50</v>
      </c>
      <c r="AJ212" s="152" t="s">
        <v>849</v>
      </c>
      <c r="AK212" s="152" t="s">
        <v>142</v>
      </c>
      <c r="AL212" s="152" t="s">
        <v>2449</v>
      </c>
      <c r="AM212" s="150"/>
      <c r="AN212" s="153"/>
      <c r="AO212" s="152"/>
      <c r="AP212" s="150">
        <v>30</v>
      </c>
      <c r="AQ212" s="153" t="s">
        <v>853</v>
      </c>
      <c r="AR212" s="152" t="s">
        <v>851</v>
      </c>
      <c r="AS212" s="316">
        <v>75</v>
      </c>
      <c r="AT212" s="158">
        <f t="shared" si="19"/>
        <v>0.7682539682539683</v>
      </c>
      <c r="AU212" s="322" t="s">
        <v>2898</v>
      </c>
      <c r="AV212" s="322" t="s">
        <v>2897</v>
      </c>
      <c r="AW212" s="142">
        <f t="shared" si="16"/>
        <v>315</v>
      </c>
      <c r="AX212" s="17">
        <f t="shared" si="17"/>
        <v>242</v>
      </c>
      <c r="AY212" s="223">
        <f t="shared" si="18"/>
        <v>0.7682539682539683</v>
      </c>
    </row>
    <row r="213" spans="1:51" s="224" customFormat="1" ht="150" thickTop="1" thickBot="1" x14ac:dyDescent="0.3">
      <c r="A213" s="147" t="s">
        <v>809</v>
      </c>
      <c r="B213" s="147" t="s">
        <v>534</v>
      </c>
      <c r="C213" s="147" t="s">
        <v>809</v>
      </c>
      <c r="D213" s="148" t="s">
        <v>534</v>
      </c>
      <c r="E213" s="148" t="s">
        <v>532</v>
      </c>
      <c r="F213" s="148" t="s">
        <v>533</v>
      </c>
      <c r="G213" s="148" t="s">
        <v>810</v>
      </c>
      <c r="H213" s="148" t="s">
        <v>536</v>
      </c>
      <c r="I213" s="148" t="s">
        <v>540</v>
      </c>
      <c r="J213" s="148" t="s">
        <v>541</v>
      </c>
      <c r="K213" s="148">
        <v>0</v>
      </c>
      <c r="L213" s="148" t="s">
        <v>38</v>
      </c>
      <c r="M213" s="148" t="s">
        <v>552</v>
      </c>
      <c r="N213" s="148" t="s">
        <v>553</v>
      </c>
      <c r="O213" s="150">
        <v>5</v>
      </c>
      <c r="P213" s="150">
        <v>5000</v>
      </c>
      <c r="Q213" s="147" t="s">
        <v>41</v>
      </c>
      <c r="R213" s="147" t="s">
        <v>834</v>
      </c>
      <c r="S213" s="147" t="s">
        <v>404</v>
      </c>
      <c r="T213" s="152" t="s">
        <v>2449</v>
      </c>
      <c r="U213" s="147"/>
      <c r="V213" s="147"/>
      <c r="W213" s="147"/>
      <c r="X213" s="147"/>
      <c r="Y213" s="147"/>
      <c r="Z213" s="147"/>
      <c r="AA213" s="243" t="s">
        <v>2881</v>
      </c>
      <c r="AB213" s="156" t="s">
        <v>2882</v>
      </c>
      <c r="AC213" s="152" t="s">
        <v>2883</v>
      </c>
      <c r="AD213" s="150">
        <v>1179</v>
      </c>
      <c r="AE213" s="151" t="s">
        <v>2446</v>
      </c>
      <c r="AF213" s="151" t="s">
        <v>47</v>
      </c>
      <c r="AG213" s="168">
        <v>42588</v>
      </c>
      <c r="AH213" s="168">
        <v>42704</v>
      </c>
      <c r="AI213" s="151">
        <v>20</v>
      </c>
      <c r="AJ213" s="152" t="s">
        <v>849</v>
      </c>
      <c r="AK213" s="152" t="s">
        <v>104</v>
      </c>
      <c r="AL213" s="152" t="s">
        <v>2449</v>
      </c>
      <c r="AM213" s="150"/>
      <c r="AN213" s="153"/>
      <c r="AO213" s="152"/>
      <c r="AP213" s="150"/>
      <c r="AQ213" s="153"/>
      <c r="AR213" s="152"/>
      <c r="AS213" s="316">
        <v>100</v>
      </c>
      <c r="AT213" s="158">
        <f t="shared" si="19"/>
        <v>0.47413793103448276</v>
      </c>
      <c r="AU213" s="322" t="s">
        <v>2899</v>
      </c>
      <c r="AV213" s="322" t="s">
        <v>2900</v>
      </c>
      <c r="AW213" s="142">
        <f t="shared" si="16"/>
        <v>116</v>
      </c>
      <c r="AX213" s="17">
        <f t="shared" si="17"/>
        <v>55</v>
      </c>
      <c r="AY213" s="223">
        <f t="shared" si="18"/>
        <v>0.47413793103448276</v>
      </c>
    </row>
    <row r="214" spans="1:51" s="224" customFormat="1" ht="82.5" thickTop="1" thickBot="1" x14ac:dyDescent="0.3">
      <c r="A214" s="147" t="s">
        <v>809</v>
      </c>
      <c r="B214" s="147" t="s">
        <v>534</v>
      </c>
      <c r="C214" s="147" t="s">
        <v>809</v>
      </c>
      <c r="D214" s="148" t="s">
        <v>534</v>
      </c>
      <c r="E214" s="148" t="s">
        <v>532</v>
      </c>
      <c r="F214" s="148" t="s">
        <v>533</v>
      </c>
      <c r="G214" s="148" t="s">
        <v>810</v>
      </c>
      <c r="H214" s="148" t="s">
        <v>536</v>
      </c>
      <c r="I214" s="148" t="s">
        <v>540</v>
      </c>
      <c r="J214" s="148" t="s">
        <v>541</v>
      </c>
      <c r="K214" s="148">
        <v>0</v>
      </c>
      <c r="L214" s="148" t="s">
        <v>38</v>
      </c>
      <c r="M214" s="148" t="s">
        <v>555</v>
      </c>
      <c r="N214" s="148" t="s">
        <v>556</v>
      </c>
      <c r="O214" s="149">
        <v>5</v>
      </c>
      <c r="P214" s="150">
        <v>120</v>
      </c>
      <c r="Q214" s="147" t="s">
        <v>41</v>
      </c>
      <c r="R214" s="151" t="s">
        <v>834</v>
      </c>
      <c r="S214" s="152" t="s">
        <v>404</v>
      </c>
      <c r="T214" s="152" t="s">
        <v>2449</v>
      </c>
      <c r="U214" s="152"/>
      <c r="V214" s="152"/>
      <c r="W214" s="152"/>
      <c r="X214" s="152"/>
      <c r="Y214" s="152"/>
      <c r="Z214" s="152"/>
      <c r="AA214" s="269"/>
      <c r="AB214" s="269" t="s">
        <v>2690</v>
      </c>
      <c r="AC214" s="280"/>
      <c r="AD214" s="150">
        <v>884</v>
      </c>
      <c r="AE214" s="152" t="s">
        <v>854</v>
      </c>
      <c r="AF214" s="152" t="s">
        <v>47</v>
      </c>
      <c r="AG214" s="155">
        <v>42415</v>
      </c>
      <c r="AH214" s="155">
        <v>42580</v>
      </c>
      <c r="AI214" s="152">
        <v>10</v>
      </c>
      <c r="AJ214" s="152" t="s">
        <v>849</v>
      </c>
      <c r="AK214" s="152" t="s">
        <v>142</v>
      </c>
      <c r="AL214" s="152" t="s">
        <v>2449</v>
      </c>
      <c r="AM214" s="150"/>
      <c r="AN214" s="153"/>
      <c r="AO214" s="152"/>
      <c r="AP214" s="150">
        <v>60</v>
      </c>
      <c r="AQ214" s="153" t="s">
        <v>855</v>
      </c>
      <c r="AR214" s="152" t="s">
        <v>856</v>
      </c>
      <c r="AS214" s="316">
        <v>100</v>
      </c>
      <c r="AT214" s="158">
        <f t="shared" si="19"/>
        <v>1</v>
      </c>
      <c r="AU214" s="322" t="s">
        <v>2901</v>
      </c>
      <c r="AV214" s="322" t="s">
        <v>2902</v>
      </c>
      <c r="AW214" s="142">
        <f t="shared" si="16"/>
        <v>165</v>
      </c>
      <c r="AX214" s="17">
        <f t="shared" si="17"/>
        <v>165</v>
      </c>
      <c r="AY214" s="223">
        <f t="shared" si="18"/>
        <v>1</v>
      </c>
    </row>
    <row r="215" spans="1:51" s="224" customFormat="1" ht="55.5" thickTop="1" thickBot="1" x14ac:dyDescent="0.3">
      <c r="A215" s="147" t="s">
        <v>809</v>
      </c>
      <c r="B215" s="147" t="s">
        <v>534</v>
      </c>
      <c r="C215" s="147" t="s">
        <v>809</v>
      </c>
      <c r="D215" s="148" t="s">
        <v>534</v>
      </c>
      <c r="E215" s="148" t="s">
        <v>532</v>
      </c>
      <c r="F215" s="148" t="s">
        <v>533</v>
      </c>
      <c r="G215" s="148" t="s">
        <v>810</v>
      </c>
      <c r="H215" s="148" t="s">
        <v>536</v>
      </c>
      <c r="I215" s="148" t="s">
        <v>540</v>
      </c>
      <c r="J215" s="148" t="s">
        <v>541</v>
      </c>
      <c r="K215" s="148">
        <v>0</v>
      </c>
      <c r="L215" s="148" t="s">
        <v>38</v>
      </c>
      <c r="M215" s="148" t="s">
        <v>555</v>
      </c>
      <c r="N215" s="148" t="s">
        <v>556</v>
      </c>
      <c r="O215" s="150">
        <v>5</v>
      </c>
      <c r="P215" s="150">
        <v>120</v>
      </c>
      <c r="Q215" s="147" t="s">
        <v>41</v>
      </c>
      <c r="R215" s="147" t="s">
        <v>834</v>
      </c>
      <c r="S215" s="147" t="s">
        <v>404</v>
      </c>
      <c r="T215" s="152" t="s">
        <v>2449</v>
      </c>
      <c r="U215" s="147"/>
      <c r="V215" s="147"/>
      <c r="W215" s="147"/>
      <c r="X215" s="147"/>
      <c r="Y215" s="147"/>
      <c r="Z215" s="147"/>
      <c r="AA215" s="269"/>
      <c r="AB215" s="269" t="s">
        <v>2690</v>
      </c>
      <c r="AC215" s="281"/>
      <c r="AD215" s="150">
        <v>885</v>
      </c>
      <c r="AE215" s="152" t="s">
        <v>857</v>
      </c>
      <c r="AF215" s="152" t="s">
        <v>47</v>
      </c>
      <c r="AG215" s="155">
        <v>42583</v>
      </c>
      <c r="AH215" s="155">
        <v>42597</v>
      </c>
      <c r="AI215" s="152">
        <v>10</v>
      </c>
      <c r="AJ215" s="152" t="s">
        <v>849</v>
      </c>
      <c r="AK215" s="152" t="s">
        <v>142</v>
      </c>
      <c r="AL215" s="152" t="s">
        <v>2449</v>
      </c>
      <c r="AM215" s="150"/>
      <c r="AN215" s="153"/>
      <c r="AO215" s="152"/>
      <c r="AP215" s="150"/>
      <c r="AQ215" s="153"/>
      <c r="AR215" s="152"/>
      <c r="AS215" s="316">
        <v>100</v>
      </c>
      <c r="AT215" s="158">
        <f t="shared" si="19"/>
        <v>1</v>
      </c>
      <c r="AU215" s="322" t="s">
        <v>2903</v>
      </c>
      <c r="AV215" s="322" t="s">
        <v>2902</v>
      </c>
      <c r="AW215" s="142">
        <f t="shared" si="16"/>
        <v>14</v>
      </c>
      <c r="AX215" s="17">
        <f t="shared" si="17"/>
        <v>14</v>
      </c>
      <c r="AY215" s="223">
        <f t="shared" si="18"/>
        <v>1</v>
      </c>
    </row>
    <row r="216" spans="1:51" s="224" customFormat="1" ht="123" thickTop="1" thickBot="1" x14ac:dyDescent="0.3">
      <c r="A216" s="147" t="s">
        <v>809</v>
      </c>
      <c r="B216" s="147" t="s">
        <v>534</v>
      </c>
      <c r="C216" s="147" t="s">
        <v>809</v>
      </c>
      <c r="D216" s="148" t="s">
        <v>534</v>
      </c>
      <c r="E216" s="148" t="s">
        <v>532</v>
      </c>
      <c r="F216" s="148" t="s">
        <v>533</v>
      </c>
      <c r="G216" s="148" t="s">
        <v>810</v>
      </c>
      <c r="H216" s="148" t="s">
        <v>536</v>
      </c>
      <c r="I216" s="148" t="s">
        <v>540</v>
      </c>
      <c r="J216" s="148" t="s">
        <v>541</v>
      </c>
      <c r="K216" s="148">
        <v>0</v>
      </c>
      <c r="L216" s="148" t="s">
        <v>38</v>
      </c>
      <c r="M216" s="148" t="s">
        <v>555</v>
      </c>
      <c r="N216" s="148" t="s">
        <v>556</v>
      </c>
      <c r="O216" s="150">
        <v>5</v>
      </c>
      <c r="P216" s="150">
        <v>120</v>
      </c>
      <c r="Q216" s="147" t="s">
        <v>41</v>
      </c>
      <c r="R216" s="147" t="s">
        <v>834</v>
      </c>
      <c r="S216" s="147" t="s">
        <v>404</v>
      </c>
      <c r="T216" s="152" t="s">
        <v>2449</v>
      </c>
      <c r="U216" s="147"/>
      <c r="V216" s="147"/>
      <c r="W216" s="147"/>
      <c r="X216" s="147"/>
      <c r="Y216" s="147"/>
      <c r="Z216" s="147"/>
      <c r="AA216" s="269"/>
      <c r="AB216" s="269" t="s">
        <v>2690</v>
      </c>
      <c r="AC216" s="281"/>
      <c r="AD216" s="150">
        <v>886</v>
      </c>
      <c r="AE216" s="152" t="s">
        <v>858</v>
      </c>
      <c r="AF216" s="152" t="s">
        <v>47</v>
      </c>
      <c r="AG216" s="155">
        <v>42597</v>
      </c>
      <c r="AH216" s="155">
        <v>42613</v>
      </c>
      <c r="AI216" s="152">
        <v>10</v>
      </c>
      <c r="AJ216" s="152" t="s">
        <v>849</v>
      </c>
      <c r="AK216" s="152" t="s">
        <v>142</v>
      </c>
      <c r="AL216" s="152" t="s">
        <v>2449</v>
      </c>
      <c r="AM216" s="150"/>
      <c r="AN216" s="153"/>
      <c r="AO216" s="152"/>
      <c r="AP216" s="150"/>
      <c r="AQ216" s="153"/>
      <c r="AR216" s="152"/>
      <c r="AS216" s="316">
        <v>100</v>
      </c>
      <c r="AT216" s="158">
        <f t="shared" si="19"/>
        <v>1</v>
      </c>
      <c r="AU216" s="322" t="s">
        <v>2904</v>
      </c>
      <c r="AV216" s="322" t="s">
        <v>2902</v>
      </c>
      <c r="AW216" s="142">
        <f t="shared" si="16"/>
        <v>16</v>
      </c>
      <c r="AX216" s="17">
        <f t="shared" si="17"/>
        <v>16</v>
      </c>
      <c r="AY216" s="223">
        <f t="shared" si="18"/>
        <v>1</v>
      </c>
    </row>
    <row r="217" spans="1:51" s="224" customFormat="1" ht="42" thickTop="1" thickBot="1" x14ac:dyDescent="0.3">
      <c r="A217" s="147" t="s">
        <v>809</v>
      </c>
      <c r="B217" s="147" t="s">
        <v>534</v>
      </c>
      <c r="C217" s="147" t="s">
        <v>809</v>
      </c>
      <c r="D217" s="148" t="s">
        <v>534</v>
      </c>
      <c r="E217" s="148" t="s">
        <v>532</v>
      </c>
      <c r="F217" s="148" t="s">
        <v>533</v>
      </c>
      <c r="G217" s="148" t="s">
        <v>810</v>
      </c>
      <c r="H217" s="148" t="s">
        <v>536</v>
      </c>
      <c r="I217" s="148" t="s">
        <v>540</v>
      </c>
      <c r="J217" s="148" t="s">
        <v>541</v>
      </c>
      <c r="K217" s="148">
        <v>0</v>
      </c>
      <c r="L217" s="148" t="s">
        <v>38</v>
      </c>
      <c r="M217" s="148" t="s">
        <v>555</v>
      </c>
      <c r="N217" s="148" t="s">
        <v>556</v>
      </c>
      <c r="O217" s="150">
        <v>5</v>
      </c>
      <c r="P217" s="150">
        <v>120</v>
      </c>
      <c r="Q217" s="147" t="s">
        <v>41</v>
      </c>
      <c r="R217" s="147" t="s">
        <v>834</v>
      </c>
      <c r="S217" s="147" t="s">
        <v>404</v>
      </c>
      <c r="T217" s="152" t="s">
        <v>2449</v>
      </c>
      <c r="U217" s="147"/>
      <c r="V217" s="147"/>
      <c r="W217" s="147"/>
      <c r="X217" s="147"/>
      <c r="Y217" s="147"/>
      <c r="Z217" s="147"/>
      <c r="AA217" s="269"/>
      <c r="AB217" s="269" t="s">
        <v>2690</v>
      </c>
      <c r="AC217" s="281"/>
      <c r="AD217" s="150">
        <v>887</v>
      </c>
      <c r="AE217" s="152" t="s">
        <v>859</v>
      </c>
      <c r="AF217" s="152" t="s">
        <v>47</v>
      </c>
      <c r="AG217" s="155">
        <v>42614</v>
      </c>
      <c r="AH217" s="155">
        <v>42704</v>
      </c>
      <c r="AI217" s="152">
        <v>60</v>
      </c>
      <c r="AJ217" s="152" t="s">
        <v>849</v>
      </c>
      <c r="AK217" s="152" t="s">
        <v>142</v>
      </c>
      <c r="AL217" s="152" t="s">
        <v>2449</v>
      </c>
      <c r="AM217" s="150"/>
      <c r="AN217" s="153"/>
      <c r="AO217" s="152"/>
      <c r="AP217" s="150"/>
      <c r="AQ217" s="153"/>
      <c r="AR217" s="152"/>
      <c r="AS217" s="282"/>
      <c r="AT217" s="158">
        <f t="shared" si="19"/>
        <v>0.32222222222222224</v>
      </c>
      <c r="AU217" s="322" t="s">
        <v>2905</v>
      </c>
      <c r="AV217" s="281"/>
      <c r="AW217" s="142">
        <f t="shared" si="16"/>
        <v>90</v>
      </c>
      <c r="AX217" s="17">
        <f t="shared" si="17"/>
        <v>29</v>
      </c>
      <c r="AY217" s="223">
        <f t="shared" si="18"/>
        <v>0.32222222222222224</v>
      </c>
    </row>
    <row r="218" spans="1:51" s="224" customFormat="1" ht="42" thickTop="1" thickBot="1" x14ac:dyDescent="0.3">
      <c r="A218" s="147" t="s">
        <v>809</v>
      </c>
      <c r="B218" s="147" t="s">
        <v>534</v>
      </c>
      <c r="C218" s="147" t="s">
        <v>809</v>
      </c>
      <c r="D218" s="148" t="s">
        <v>534</v>
      </c>
      <c r="E218" s="148" t="s">
        <v>532</v>
      </c>
      <c r="F218" s="148" t="s">
        <v>533</v>
      </c>
      <c r="G218" s="148" t="s">
        <v>810</v>
      </c>
      <c r="H218" s="148" t="s">
        <v>536</v>
      </c>
      <c r="I218" s="148" t="s">
        <v>540</v>
      </c>
      <c r="J218" s="148" t="s">
        <v>541</v>
      </c>
      <c r="K218" s="148">
        <v>0</v>
      </c>
      <c r="L218" s="148" t="s">
        <v>38</v>
      </c>
      <c r="M218" s="148" t="s">
        <v>555</v>
      </c>
      <c r="N218" s="148" t="s">
        <v>556</v>
      </c>
      <c r="O218" s="150">
        <v>5</v>
      </c>
      <c r="P218" s="150">
        <v>120</v>
      </c>
      <c r="Q218" s="147" t="s">
        <v>41</v>
      </c>
      <c r="R218" s="147" t="s">
        <v>834</v>
      </c>
      <c r="S218" s="147" t="s">
        <v>404</v>
      </c>
      <c r="T218" s="152" t="s">
        <v>2449</v>
      </c>
      <c r="U218" s="147"/>
      <c r="V218" s="147"/>
      <c r="W218" s="147"/>
      <c r="X218" s="147"/>
      <c r="Y218" s="147"/>
      <c r="Z218" s="147"/>
      <c r="AA218" s="269"/>
      <c r="AB218" s="269" t="s">
        <v>2690</v>
      </c>
      <c r="AC218" s="175"/>
      <c r="AD218" s="150">
        <v>888</v>
      </c>
      <c r="AE218" s="152" t="s">
        <v>860</v>
      </c>
      <c r="AF218" s="152" t="s">
        <v>47</v>
      </c>
      <c r="AG218" s="155">
        <v>42705</v>
      </c>
      <c r="AH218" s="155">
        <v>42716</v>
      </c>
      <c r="AI218" s="152">
        <v>10</v>
      </c>
      <c r="AJ218" s="152" t="s">
        <v>849</v>
      </c>
      <c r="AK218" s="152" t="s">
        <v>142</v>
      </c>
      <c r="AL218" s="152" t="s">
        <v>2449</v>
      </c>
      <c r="AM218" s="150"/>
      <c r="AN218" s="153"/>
      <c r="AO218" s="152"/>
      <c r="AP218" s="150"/>
      <c r="AQ218" s="153"/>
      <c r="AR218" s="152"/>
      <c r="AS218" s="293"/>
      <c r="AT218" s="158" t="str">
        <f t="shared" si="19"/>
        <v>Actividad no ha iniciado</v>
      </c>
      <c r="AU218" s="175" t="s">
        <v>2690</v>
      </c>
      <c r="AV218" s="175"/>
      <c r="AW218" s="142">
        <f t="shared" si="16"/>
        <v>11</v>
      </c>
      <c r="AX218" s="17" t="str">
        <f t="shared" si="17"/>
        <v>Actividad no ha iniciado</v>
      </c>
      <c r="AY218" s="223" t="str">
        <f t="shared" si="18"/>
        <v>Actividad no ha iniciado</v>
      </c>
    </row>
    <row r="219" spans="1:51" s="224" customFormat="1" ht="409.6" thickTop="1" thickBot="1" x14ac:dyDescent="0.3">
      <c r="A219" s="147" t="s">
        <v>809</v>
      </c>
      <c r="B219" s="147" t="s">
        <v>534</v>
      </c>
      <c r="C219" s="147" t="s">
        <v>809</v>
      </c>
      <c r="D219" s="148" t="s">
        <v>534</v>
      </c>
      <c r="E219" s="148" t="s">
        <v>532</v>
      </c>
      <c r="F219" s="148" t="s">
        <v>533</v>
      </c>
      <c r="G219" s="148" t="s">
        <v>810</v>
      </c>
      <c r="H219" s="148" t="s">
        <v>536</v>
      </c>
      <c r="I219" s="148" t="s">
        <v>540</v>
      </c>
      <c r="J219" s="148" t="s">
        <v>541</v>
      </c>
      <c r="K219" s="148">
        <v>0</v>
      </c>
      <c r="L219" s="148" t="s">
        <v>38</v>
      </c>
      <c r="M219" s="148" t="s">
        <v>557</v>
      </c>
      <c r="N219" s="148" t="s">
        <v>558</v>
      </c>
      <c r="O219" s="149">
        <v>6</v>
      </c>
      <c r="P219" s="150">
        <v>1272</v>
      </c>
      <c r="Q219" s="147" t="s">
        <v>41</v>
      </c>
      <c r="R219" s="151" t="s">
        <v>834</v>
      </c>
      <c r="S219" s="152" t="s">
        <v>404</v>
      </c>
      <c r="T219" s="152" t="s">
        <v>2449</v>
      </c>
      <c r="U219" s="152">
        <v>50</v>
      </c>
      <c r="V219" s="152" t="s">
        <v>861</v>
      </c>
      <c r="W219" s="152" t="s">
        <v>862</v>
      </c>
      <c r="X219" s="152">
        <v>453</v>
      </c>
      <c r="Y219" s="152" t="s">
        <v>863</v>
      </c>
      <c r="Z219" s="152" t="s">
        <v>864</v>
      </c>
      <c r="AA219" s="243" t="s">
        <v>2884</v>
      </c>
      <c r="AB219" s="156" t="s">
        <v>2885</v>
      </c>
      <c r="AC219" s="152" t="s">
        <v>862</v>
      </c>
      <c r="AD219" s="150">
        <v>889</v>
      </c>
      <c r="AE219" s="152" t="s">
        <v>865</v>
      </c>
      <c r="AF219" s="152" t="s">
        <v>47</v>
      </c>
      <c r="AG219" s="155">
        <v>42394</v>
      </c>
      <c r="AH219" s="155">
        <v>42400</v>
      </c>
      <c r="AI219" s="152">
        <v>10</v>
      </c>
      <c r="AJ219" s="152" t="s">
        <v>2591</v>
      </c>
      <c r="AK219" s="152" t="s">
        <v>866</v>
      </c>
      <c r="AL219" s="152" t="s">
        <v>2449</v>
      </c>
      <c r="AM219" s="150">
        <v>100</v>
      </c>
      <c r="AN219" s="153" t="s">
        <v>867</v>
      </c>
      <c r="AO219" s="152" t="s">
        <v>868</v>
      </c>
      <c r="AP219" s="150">
        <v>100</v>
      </c>
      <c r="AQ219" s="153" t="s">
        <v>867</v>
      </c>
      <c r="AR219" s="152" t="s">
        <v>868</v>
      </c>
      <c r="AS219" s="320">
        <v>100</v>
      </c>
      <c r="AT219" s="158">
        <f t="shared" si="19"/>
        <v>1</v>
      </c>
      <c r="AU219" s="321" t="s">
        <v>867</v>
      </c>
      <c r="AV219" s="321" t="s">
        <v>868</v>
      </c>
      <c r="AW219" s="142">
        <f t="shared" si="16"/>
        <v>6</v>
      </c>
      <c r="AX219" s="17">
        <f t="shared" si="17"/>
        <v>6</v>
      </c>
      <c r="AY219" s="223">
        <f t="shared" si="18"/>
        <v>1</v>
      </c>
    </row>
    <row r="220" spans="1:51" s="224" customFormat="1" ht="409.6" thickTop="1" thickBot="1" x14ac:dyDescent="0.3">
      <c r="A220" s="147" t="s">
        <v>809</v>
      </c>
      <c r="B220" s="147" t="s">
        <v>534</v>
      </c>
      <c r="C220" s="147" t="s">
        <v>809</v>
      </c>
      <c r="D220" s="148" t="s">
        <v>534</v>
      </c>
      <c r="E220" s="148" t="s">
        <v>532</v>
      </c>
      <c r="F220" s="148" t="s">
        <v>533</v>
      </c>
      <c r="G220" s="148" t="s">
        <v>810</v>
      </c>
      <c r="H220" s="148" t="s">
        <v>536</v>
      </c>
      <c r="I220" s="148" t="s">
        <v>540</v>
      </c>
      <c r="J220" s="148" t="s">
        <v>541</v>
      </c>
      <c r="K220" s="148">
        <v>0</v>
      </c>
      <c r="L220" s="148" t="s">
        <v>38</v>
      </c>
      <c r="M220" s="148" t="s">
        <v>557</v>
      </c>
      <c r="N220" s="148" t="s">
        <v>558</v>
      </c>
      <c r="O220" s="150">
        <v>6</v>
      </c>
      <c r="P220" s="150">
        <v>1272</v>
      </c>
      <c r="Q220" s="147" t="s">
        <v>41</v>
      </c>
      <c r="R220" s="147" t="s">
        <v>834</v>
      </c>
      <c r="S220" s="147" t="s">
        <v>404</v>
      </c>
      <c r="T220" s="152" t="s">
        <v>2449</v>
      </c>
      <c r="U220" s="147"/>
      <c r="V220" s="147"/>
      <c r="W220" s="147"/>
      <c r="X220" s="147"/>
      <c r="Y220" s="147"/>
      <c r="Z220" s="147"/>
      <c r="AA220" s="243" t="s">
        <v>2884</v>
      </c>
      <c r="AB220" s="156" t="s">
        <v>2885</v>
      </c>
      <c r="AC220" s="152" t="s">
        <v>862</v>
      </c>
      <c r="AD220" s="150">
        <v>890</v>
      </c>
      <c r="AE220" s="152" t="s">
        <v>869</v>
      </c>
      <c r="AF220" s="152" t="s">
        <v>47</v>
      </c>
      <c r="AG220" s="155">
        <v>42401</v>
      </c>
      <c r="AH220" s="155">
        <v>42704</v>
      </c>
      <c r="AI220" s="152">
        <v>10</v>
      </c>
      <c r="AJ220" s="152" t="s">
        <v>2591</v>
      </c>
      <c r="AK220" s="152" t="s">
        <v>866</v>
      </c>
      <c r="AL220" s="152" t="s">
        <v>2449</v>
      </c>
      <c r="AM220" s="150"/>
      <c r="AN220" s="153"/>
      <c r="AO220" s="152"/>
      <c r="AP220" s="150">
        <v>100</v>
      </c>
      <c r="AQ220" s="153" t="s">
        <v>870</v>
      </c>
      <c r="AR220" s="152" t="s">
        <v>871</v>
      </c>
      <c r="AS220" s="320">
        <v>100</v>
      </c>
      <c r="AT220" s="158">
        <f t="shared" si="19"/>
        <v>0.79867986798679869</v>
      </c>
      <c r="AU220" s="321" t="s">
        <v>870</v>
      </c>
      <c r="AV220" s="321" t="s">
        <v>868</v>
      </c>
      <c r="AW220" s="142">
        <f t="shared" si="16"/>
        <v>303</v>
      </c>
      <c r="AX220" s="17">
        <f t="shared" si="17"/>
        <v>242</v>
      </c>
      <c r="AY220" s="223">
        <f t="shared" si="18"/>
        <v>0.79867986798679869</v>
      </c>
    </row>
    <row r="221" spans="1:51" s="224" customFormat="1" ht="409.6" thickTop="1" thickBot="1" x14ac:dyDescent="0.3">
      <c r="A221" s="147" t="s">
        <v>809</v>
      </c>
      <c r="B221" s="147" t="s">
        <v>534</v>
      </c>
      <c r="C221" s="147" t="s">
        <v>809</v>
      </c>
      <c r="D221" s="148" t="s">
        <v>534</v>
      </c>
      <c r="E221" s="148" t="s">
        <v>532</v>
      </c>
      <c r="F221" s="148" t="s">
        <v>533</v>
      </c>
      <c r="G221" s="148" t="s">
        <v>810</v>
      </c>
      <c r="H221" s="148" t="s">
        <v>536</v>
      </c>
      <c r="I221" s="148" t="s">
        <v>540</v>
      </c>
      <c r="J221" s="148" t="s">
        <v>541</v>
      </c>
      <c r="K221" s="148">
        <v>0</v>
      </c>
      <c r="L221" s="148" t="s">
        <v>38</v>
      </c>
      <c r="M221" s="148" t="s">
        <v>557</v>
      </c>
      <c r="N221" s="148" t="s">
        <v>558</v>
      </c>
      <c r="O221" s="150">
        <v>6</v>
      </c>
      <c r="P221" s="150">
        <v>1272</v>
      </c>
      <c r="Q221" s="147" t="s">
        <v>41</v>
      </c>
      <c r="R221" s="147" t="s">
        <v>834</v>
      </c>
      <c r="S221" s="147" t="s">
        <v>404</v>
      </c>
      <c r="T221" s="152" t="s">
        <v>2449</v>
      </c>
      <c r="U221" s="147"/>
      <c r="V221" s="147"/>
      <c r="W221" s="147"/>
      <c r="X221" s="147"/>
      <c r="Y221" s="147"/>
      <c r="Z221" s="147"/>
      <c r="AA221" s="243" t="s">
        <v>2884</v>
      </c>
      <c r="AB221" s="156" t="s">
        <v>2885</v>
      </c>
      <c r="AC221" s="152" t="s">
        <v>862</v>
      </c>
      <c r="AD221" s="150">
        <v>891</v>
      </c>
      <c r="AE221" s="152" t="s">
        <v>872</v>
      </c>
      <c r="AF221" s="152" t="s">
        <v>47</v>
      </c>
      <c r="AG221" s="155">
        <v>42401</v>
      </c>
      <c r="AH221" s="155">
        <v>42716</v>
      </c>
      <c r="AI221" s="152">
        <v>70</v>
      </c>
      <c r="AJ221" s="152" t="s">
        <v>2591</v>
      </c>
      <c r="AK221" s="152" t="s">
        <v>866</v>
      </c>
      <c r="AL221" s="152" t="s">
        <v>2449</v>
      </c>
      <c r="AM221" s="150"/>
      <c r="AN221" s="153"/>
      <c r="AO221" s="152"/>
      <c r="AP221" s="150">
        <v>50</v>
      </c>
      <c r="AQ221" s="153" t="s">
        <v>863</v>
      </c>
      <c r="AR221" s="152" t="s">
        <v>864</v>
      </c>
      <c r="AS221" s="316">
        <v>84</v>
      </c>
      <c r="AT221" s="158">
        <f t="shared" si="19"/>
        <v>0.7682539682539683</v>
      </c>
      <c r="AU221" s="322" t="s">
        <v>2906</v>
      </c>
      <c r="AV221" s="322" t="s">
        <v>862</v>
      </c>
      <c r="AW221" s="142">
        <f t="shared" si="16"/>
        <v>315</v>
      </c>
      <c r="AX221" s="17">
        <f t="shared" si="17"/>
        <v>242</v>
      </c>
      <c r="AY221" s="223">
        <f t="shared" si="18"/>
        <v>0.7682539682539683</v>
      </c>
    </row>
    <row r="222" spans="1:51" s="224" customFormat="1" ht="409.6" thickTop="1" thickBot="1" x14ac:dyDescent="0.3">
      <c r="A222" s="147" t="s">
        <v>809</v>
      </c>
      <c r="B222" s="147" t="s">
        <v>534</v>
      </c>
      <c r="C222" s="147" t="s">
        <v>809</v>
      </c>
      <c r="D222" s="148" t="s">
        <v>534</v>
      </c>
      <c r="E222" s="148" t="s">
        <v>532</v>
      </c>
      <c r="F222" s="148" t="s">
        <v>533</v>
      </c>
      <c r="G222" s="148" t="s">
        <v>810</v>
      </c>
      <c r="H222" s="148" t="s">
        <v>536</v>
      </c>
      <c r="I222" s="148" t="s">
        <v>540</v>
      </c>
      <c r="J222" s="148" t="s">
        <v>541</v>
      </c>
      <c r="K222" s="148">
        <v>0</v>
      </c>
      <c r="L222" s="148" t="s">
        <v>38</v>
      </c>
      <c r="M222" s="148" t="s">
        <v>557</v>
      </c>
      <c r="N222" s="148" t="s">
        <v>558</v>
      </c>
      <c r="O222" s="150">
        <v>6</v>
      </c>
      <c r="P222" s="150">
        <v>1272</v>
      </c>
      <c r="Q222" s="147" t="s">
        <v>41</v>
      </c>
      <c r="R222" s="147" t="s">
        <v>834</v>
      </c>
      <c r="S222" s="147" t="s">
        <v>404</v>
      </c>
      <c r="T222" s="152" t="s">
        <v>2449</v>
      </c>
      <c r="U222" s="147"/>
      <c r="V222" s="147"/>
      <c r="W222" s="147"/>
      <c r="X222" s="147"/>
      <c r="Y222" s="147"/>
      <c r="Z222" s="147"/>
      <c r="AA222" s="243" t="s">
        <v>2884</v>
      </c>
      <c r="AB222" s="156" t="s">
        <v>2885</v>
      </c>
      <c r="AC222" s="152" t="s">
        <v>862</v>
      </c>
      <c r="AD222" s="150">
        <v>892</v>
      </c>
      <c r="AE222" s="152" t="s">
        <v>873</v>
      </c>
      <c r="AF222" s="152" t="s">
        <v>47</v>
      </c>
      <c r="AG222" s="155">
        <v>42401</v>
      </c>
      <c r="AH222" s="155">
        <v>42716</v>
      </c>
      <c r="AI222" s="152">
        <v>10</v>
      </c>
      <c r="AJ222" s="152" t="s">
        <v>2591</v>
      </c>
      <c r="AK222" s="152" t="s">
        <v>866</v>
      </c>
      <c r="AL222" s="152" t="s">
        <v>2449</v>
      </c>
      <c r="AM222" s="150"/>
      <c r="AN222" s="153"/>
      <c r="AO222" s="152"/>
      <c r="AP222" s="150">
        <v>50</v>
      </c>
      <c r="AQ222" s="153" t="s">
        <v>874</v>
      </c>
      <c r="AR222" s="152" t="s">
        <v>864</v>
      </c>
      <c r="AS222" s="316">
        <v>84</v>
      </c>
      <c r="AT222" s="158">
        <f t="shared" si="19"/>
        <v>0.7682539682539683</v>
      </c>
      <c r="AU222" s="322" t="s">
        <v>2907</v>
      </c>
      <c r="AV222" s="322" t="s">
        <v>862</v>
      </c>
      <c r="AW222" s="142">
        <f t="shared" si="16"/>
        <v>315</v>
      </c>
      <c r="AX222" s="17">
        <f t="shared" si="17"/>
        <v>242</v>
      </c>
      <c r="AY222" s="223">
        <f t="shared" si="18"/>
        <v>0.7682539682539683</v>
      </c>
    </row>
    <row r="223" spans="1:51" s="224" customFormat="1" ht="204" thickTop="1" thickBot="1" x14ac:dyDescent="0.3">
      <c r="A223" s="147" t="s">
        <v>809</v>
      </c>
      <c r="B223" s="147" t="s">
        <v>534</v>
      </c>
      <c r="C223" s="147" t="s">
        <v>809</v>
      </c>
      <c r="D223" s="148" t="s">
        <v>534</v>
      </c>
      <c r="E223" s="148" t="s">
        <v>532</v>
      </c>
      <c r="F223" s="148" t="s">
        <v>533</v>
      </c>
      <c r="G223" s="148" t="s">
        <v>810</v>
      </c>
      <c r="H223" s="148" t="s">
        <v>536</v>
      </c>
      <c r="I223" s="148" t="s">
        <v>540</v>
      </c>
      <c r="J223" s="148" t="s">
        <v>541</v>
      </c>
      <c r="K223" s="148">
        <v>0</v>
      </c>
      <c r="L223" s="148" t="s">
        <v>38</v>
      </c>
      <c r="M223" s="148" t="s">
        <v>559</v>
      </c>
      <c r="N223" s="148" t="s">
        <v>560</v>
      </c>
      <c r="O223" s="149">
        <v>10</v>
      </c>
      <c r="P223" s="150">
        <v>300</v>
      </c>
      <c r="Q223" s="147" t="s">
        <v>41</v>
      </c>
      <c r="R223" s="151" t="s">
        <v>834</v>
      </c>
      <c r="S223" s="152" t="s">
        <v>404</v>
      </c>
      <c r="T223" s="152" t="s">
        <v>2449</v>
      </c>
      <c r="U223" s="152">
        <v>29</v>
      </c>
      <c r="V223" s="152" t="s">
        <v>875</v>
      </c>
      <c r="W223" s="152" t="s">
        <v>876</v>
      </c>
      <c r="X223" s="152">
        <v>128</v>
      </c>
      <c r="Y223" s="152" t="s">
        <v>877</v>
      </c>
      <c r="Z223" s="152" t="s">
        <v>878</v>
      </c>
      <c r="AA223" s="243" t="s">
        <v>2886</v>
      </c>
      <c r="AB223" s="243" t="s">
        <v>2887</v>
      </c>
      <c r="AC223" s="162" t="s">
        <v>876</v>
      </c>
      <c r="AD223" s="150">
        <v>893</v>
      </c>
      <c r="AE223" s="152" t="s">
        <v>879</v>
      </c>
      <c r="AF223" s="152" t="s">
        <v>47</v>
      </c>
      <c r="AG223" s="155">
        <v>42384</v>
      </c>
      <c r="AH223" s="155">
        <v>42716</v>
      </c>
      <c r="AI223" s="152">
        <v>15</v>
      </c>
      <c r="AJ223" s="152" t="s">
        <v>838</v>
      </c>
      <c r="AK223" s="152" t="s">
        <v>839</v>
      </c>
      <c r="AL223" s="152" t="s">
        <v>2449</v>
      </c>
      <c r="AM223" s="150"/>
      <c r="AN223" s="153"/>
      <c r="AO223" s="152"/>
      <c r="AP223" s="150">
        <v>50</v>
      </c>
      <c r="AQ223" s="153" t="s">
        <v>880</v>
      </c>
      <c r="AR223" s="152" t="s">
        <v>878</v>
      </c>
      <c r="AS223" s="316">
        <v>95</v>
      </c>
      <c r="AT223" s="158">
        <f t="shared" si="19"/>
        <v>0.78012048192771088</v>
      </c>
      <c r="AU223" s="322" t="s">
        <v>2908</v>
      </c>
      <c r="AV223" s="322" t="s">
        <v>876</v>
      </c>
      <c r="AW223" s="142">
        <f t="shared" si="16"/>
        <v>332</v>
      </c>
      <c r="AX223" s="17">
        <f t="shared" si="17"/>
        <v>259</v>
      </c>
      <c r="AY223" s="223">
        <f t="shared" si="18"/>
        <v>0.78012048192771088</v>
      </c>
    </row>
    <row r="224" spans="1:51" s="224" customFormat="1" ht="204" thickTop="1" thickBot="1" x14ac:dyDescent="0.3">
      <c r="A224" s="147" t="s">
        <v>809</v>
      </c>
      <c r="B224" s="147" t="s">
        <v>534</v>
      </c>
      <c r="C224" s="147" t="s">
        <v>809</v>
      </c>
      <c r="D224" s="148" t="s">
        <v>534</v>
      </c>
      <c r="E224" s="148" t="s">
        <v>532</v>
      </c>
      <c r="F224" s="148" t="s">
        <v>533</v>
      </c>
      <c r="G224" s="148" t="s">
        <v>810</v>
      </c>
      <c r="H224" s="148" t="s">
        <v>536</v>
      </c>
      <c r="I224" s="148" t="s">
        <v>540</v>
      </c>
      <c r="J224" s="148" t="s">
        <v>541</v>
      </c>
      <c r="K224" s="148">
        <v>0</v>
      </c>
      <c r="L224" s="148" t="s">
        <v>38</v>
      </c>
      <c r="M224" s="148" t="s">
        <v>559</v>
      </c>
      <c r="N224" s="148" t="s">
        <v>560</v>
      </c>
      <c r="O224" s="150">
        <v>10</v>
      </c>
      <c r="P224" s="150">
        <v>300</v>
      </c>
      <c r="Q224" s="147" t="s">
        <v>41</v>
      </c>
      <c r="R224" s="147" t="s">
        <v>834</v>
      </c>
      <c r="S224" s="147" t="s">
        <v>404</v>
      </c>
      <c r="T224" s="152" t="s">
        <v>2449</v>
      </c>
      <c r="U224" s="147"/>
      <c r="V224" s="147"/>
      <c r="W224" s="147"/>
      <c r="X224" s="147"/>
      <c r="Y224" s="147"/>
      <c r="Z224" s="147"/>
      <c r="AA224" s="243" t="s">
        <v>2886</v>
      </c>
      <c r="AB224" s="243" t="s">
        <v>2887</v>
      </c>
      <c r="AC224" s="162" t="s">
        <v>876</v>
      </c>
      <c r="AD224" s="150">
        <v>894</v>
      </c>
      <c r="AE224" s="152" t="s">
        <v>881</v>
      </c>
      <c r="AF224" s="152" t="s">
        <v>47</v>
      </c>
      <c r="AG224" s="155">
        <v>42384</v>
      </c>
      <c r="AH224" s="155">
        <v>42716</v>
      </c>
      <c r="AI224" s="152">
        <v>70</v>
      </c>
      <c r="AJ224" s="152" t="s">
        <v>838</v>
      </c>
      <c r="AK224" s="152" t="s">
        <v>839</v>
      </c>
      <c r="AL224" s="152" t="s">
        <v>2449</v>
      </c>
      <c r="AM224" s="150"/>
      <c r="AN224" s="153"/>
      <c r="AO224" s="152"/>
      <c r="AP224" s="150">
        <v>50</v>
      </c>
      <c r="AQ224" s="153" t="s">
        <v>877</v>
      </c>
      <c r="AR224" s="152" t="s">
        <v>878</v>
      </c>
      <c r="AS224" s="316">
        <v>69</v>
      </c>
      <c r="AT224" s="158">
        <f t="shared" si="19"/>
        <v>0.78012048192771088</v>
      </c>
      <c r="AU224" s="322" t="s">
        <v>2887</v>
      </c>
      <c r="AV224" s="322" t="s">
        <v>876</v>
      </c>
      <c r="AW224" s="142">
        <f t="shared" si="16"/>
        <v>332</v>
      </c>
      <c r="AX224" s="17">
        <f t="shared" si="17"/>
        <v>259</v>
      </c>
      <c r="AY224" s="223">
        <f t="shared" si="18"/>
        <v>0.78012048192771088</v>
      </c>
    </row>
    <row r="225" spans="1:51" s="224" customFormat="1" ht="204" thickTop="1" thickBot="1" x14ac:dyDescent="0.3">
      <c r="A225" s="147" t="s">
        <v>809</v>
      </c>
      <c r="B225" s="147" t="s">
        <v>534</v>
      </c>
      <c r="C225" s="147" t="s">
        <v>809</v>
      </c>
      <c r="D225" s="148" t="s">
        <v>534</v>
      </c>
      <c r="E225" s="148" t="s">
        <v>532</v>
      </c>
      <c r="F225" s="148" t="s">
        <v>533</v>
      </c>
      <c r="G225" s="148" t="s">
        <v>810</v>
      </c>
      <c r="H225" s="148" t="s">
        <v>536</v>
      </c>
      <c r="I225" s="148" t="s">
        <v>540</v>
      </c>
      <c r="J225" s="148" t="s">
        <v>541</v>
      </c>
      <c r="K225" s="148">
        <v>0</v>
      </c>
      <c r="L225" s="148" t="s">
        <v>38</v>
      </c>
      <c r="M225" s="148" t="s">
        <v>559</v>
      </c>
      <c r="N225" s="148" t="s">
        <v>560</v>
      </c>
      <c r="O225" s="150">
        <v>10</v>
      </c>
      <c r="P225" s="150">
        <v>300</v>
      </c>
      <c r="Q225" s="147" t="s">
        <v>41</v>
      </c>
      <c r="R225" s="147" t="s">
        <v>834</v>
      </c>
      <c r="S225" s="147" t="s">
        <v>404</v>
      </c>
      <c r="T225" s="152" t="s">
        <v>2449</v>
      </c>
      <c r="U225" s="147"/>
      <c r="V225" s="147"/>
      <c r="W225" s="147"/>
      <c r="X225" s="147"/>
      <c r="Y225" s="147"/>
      <c r="Z225" s="147"/>
      <c r="AA225" s="243" t="s">
        <v>2886</v>
      </c>
      <c r="AB225" s="243" t="s">
        <v>2887</v>
      </c>
      <c r="AC225" s="162" t="s">
        <v>876</v>
      </c>
      <c r="AD225" s="150">
        <v>895</v>
      </c>
      <c r="AE225" s="152" t="s">
        <v>882</v>
      </c>
      <c r="AF225" s="152" t="s">
        <v>47</v>
      </c>
      <c r="AG225" s="155">
        <v>42401</v>
      </c>
      <c r="AH225" s="155">
        <v>42716</v>
      </c>
      <c r="AI225" s="152">
        <v>15</v>
      </c>
      <c r="AJ225" s="152" t="s">
        <v>838</v>
      </c>
      <c r="AK225" s="152" t="s">
        <v>839</v>
      </c>
      <c r="AL225" s="152" t="s">
        <v>2449</v>
      </c>
      <c r="AM225" s="150"/>
      <c r="AN225" s="153"/>
      <c r="AO225" s="152"/>
      <c r="AP225" s="150">
        <v>50</v>
      </c>
      <c r="AQ225" s="153" t="s">
        <v>883</v>
      </c>
      <c r="AR225" s="152" t="s">
        <v>878</v>
      </c>
      <c r="AS225" s="316">
        <v>69</v>
      </c>
      <c r="AT225" s="158">
        <f t="shared" si="19"/>
        <v>0.7682539682539683</v>
      </c>
      <c r="AU225" s="322" t="s">
        <v>2909</v>
      </c>
      <c r="AV225" s="322" t="s">
        <v>876</v>
      </c>
      <c r="AW225" s="142">
        <f t="shared" si="16"/>
        <v>315</v>
      </c>
      <c r="AX225" s="17">
        <f t="shared" si="17"/>
        <v>242</v>
      </c>
      <c r="AY225" s="223">
        <f t="shared" si="18"/>
        <v>0.7682539682539683</v>
      </c>
    </row>
    <row r="226" spans="1:51" s="224" customFormat="1" ht="109.5" thickTop="1" thickBot="1" x14ac:dyDescent="0.3">
      <c r="A226" s="147" t="s">
        <v>809</v>
      </c>
      <c r="B226" s="147" t="s">
        <v>534</v>
      </c>
      <c r="C226" s="147" t="s">
        <v>809</v>
      </c>
      <c r="D226" s="148" t="s">
        <v>534</v>
      </c>
      <c r="E226" s="148" t="s">
        <v>532</v>
      </c>
      <c r="F226" s="148" t="s">
        <v>533</v>
      </c>
      <c r="G226" s="148" t="s">
        <v>810</v>
      </c>
      <c r="H226" s="148" t="s">
        <v>536</v>
      </c>
      <c r="I226" s="148" t="s">
        <v>540</v>
      </c>
      <c r="J226" s="148" t="s">
        <v>541</v>
      </c>
      <c r="K226" s="148">
        <v>0</v>
      </c>
      <c r="L226" s="148" t="s">
        <v>38</v>
      </c>
      <c r="M226" s="148" t="s">
        <v>561</v>
      </c>
      <c r="N226" s="148" t="s">
        <v>562</v>
      </c>
      <c r="O226" s="149">
        <v>10</v>
      </c>
      <c r="P226" s="150">
        <v>100</v>
      </c>
      <c r="Q226" s="147" t="s">
        <v>38</v>
      </c>
      <c r="R226" s="151" t="s">
        <v>834</v>
      </c>
      <c r="S226" s="152" t="s">
        <v>404</v>
      </c>
      <c r="T226" s="152" t="s">
        <v>2449</v>
      </c>
      <c r="U226" s="152">
        <v>100</v>
      </c>
      <c r="V226" s="152" t="s">
        <v>884</v>
      </c>
      <c r="W226" s="152" t="s">
        <v>885</v>
      </c>
      <c r="X226" s="152">
        <v>100</v>
      </c>
      <c r="Y226" s="152" t="s">
        <v>884</v>
      </c>
      <c r="Z226" s="152" t="s">
        <v>885</v>
      </c>
      <c r="AA226" s="269"/>
      <c r="AB226" s="318" t="s">
        <v>2690</v>
      </c>
      <c r="AC226" s="279"/>
      <c r="AD226" s="150">
        <v>896</v>
      </c>
      <c r="AE226" s="152" t="s">
        <v>886</v>
      </c>
      <c r="AF226" s="152" t="s">
        <v>47</v>
      </c>
      <c r="AG226" s="155">
        <v>42370</v>
      </c>
      <c r="AH226" s="155">
        <v>42440</v>
      </c>
      <c r="AI226" s="152">
        <v>80</v>
      </c>
      <c r="AJ226" s="152" t="s">
        <v>838</v>
      </c>
      <c r="AK226" s="152" t="s">
        <v>839</v>
      </c>
      <c r="AL226" s="152" t="s">
        <v>2449</v>
      </c>
      <c r="AM226" s="150">
        <v>100</v>
      </c>
      <c r="AN226" s="153" t="s">
        <v>887</v>
      </c>
      <c r="AO226" s="152" t="s">
        <v>885</v>
      </c>
      <c r="AP226" s="150">
        <v>100</v>
      </c>
      <c r="AQ226" s="153" t="s">
        <v>887</v>
      </c>
      <c r="AR226" s="152" t="s">
        <v>885</v>
      </c>
      <c r="AS226" s="320">
        <v>100</v>
      </c>
      <c r="AT226" s="158">
        <f t="shared" si="19"/>
        <v>1</v>
      </c>
      <c r="AU226" s="321" t="s">
        <v>887</v>
      </c>
      <c r="AV226" s="321" t="s">
        <v>885</v>
      </c>
      <c r="AW226" s="142">
        <f t="shared" si="16"/>
        <v>70</v>
      </c>
      <c r="AX226" s="17">
        <f t="shared" si="17"/>
        <v>70</v>
      </c>
      <c r="AY226" s="223">
        <f t="shared" si="18"/>
        <v>1</v>
      </c>
    </row>
    <row r="227" spans="1:51" s="224" customFormat="1" ht="69" thickTop="1" thickBot="1" x14ac:dyDescent="0.3">
      <c r="A227" s="147" t="s">
        <v>809</v>
      </c>
      <c r="B227" s="147" t="s">
        <v>534</v>
      </c>
      <c r="C227" s="147" t="s">
        <v>809</v>
      </c>
      <c r="D227" s="148" t="s">
        <v>534</v>
      </c>
      <c r="E227" s="148" t="s">
        <v>532</v>
      </c>
      <c r="F227" s="148" t="s">
        <v>533</v>
      </c>
      <c r="G227" s="148" t="s">
        <v>810</v>
      </c>
      <c r="H227" s="148" t="s">
        <v>536</v>
      </c>
      <c r="I227" s="148" t="s">
        <v>540</v>
      </c>
      <c r="J227" s="148" t="s">
        <v>541</v>
      </c>
      <c r="K227" s="148">
        <v>0</v>
      </c>
      <c r="L227" s="148" t="s">
        <v>38</v>
      </c>
      <c r="M227" s="148" t="s">
        <v>561</v>
      </c>
      <c r="N227" s="148" t="s">
        <v>562</v>
      </c>
      <c r="O227" s="150">
        <v>10</v>
      </c>
      <c r="P227" s="150">
        <v>100</v>
      </c>
      <c r="Q227" s="147" t="s">
        <v>38</v>
      </c>
      <c r="R227" s="147" t="s">
        <v>834</v>
      </c>
      <c r="S227" s="147" t="s">
        <v>404</v>
      </c>
      <c r="T227" s="152" t="s">
        <v>2449</v>
      </c>
      <c r="U227" s="147"/>
      <c r="V227" s="147"/>
      <c r="W227" s="147"/>
      <c r="X227" s="147"/>
      <c r="Y227" s="147"/>
      <c r="Z227" s="147"/>
      <c r="AA227" s="269"/>
      <c r="AB227" s="318" t="s">
        <v>2690</v>
      </c>
      <c r="AC227" s="175"/>
      <c r="AD227" s="150">
        <v>897</v>
      </c>
      <c r="AE227" s="152" t="s">
        <v>888</v>
      </c>
      <c r="AF227" s="152" t="s">
        <v>47</v>
      </c>
      <c r="AG227" s="155">
        <v>42461</v>
      </c>
      <c r="AH227" s="155">
        <v>42468</v>
      </c>
      <c r="AI227" s="152">
        <v>20</v>
      </c>
      <c r="AJ227" s="152" t="s">
        <v>838</v>
      </c>
      <c r="AK227" s="152" t="s">
        <v>839</v>
      </c>
      <c r="AL227" s="152" t="s">
        <v>2449</v>
      </c>
      <c r="AM227" s="150">
        <v>100</v>
      </c>
      <c r="AN227" s="153" t="s">
        <v>889</v>
      </c>
      <c r="AO227" s="152" t="s">
        <v>885</v>
      </c>
      <c r="AP227" s="150">
        <v>100</v>
      </c>
      <c r="AQ227" s="153" t="s">
        <v>889</v>
      </c>
      <c r="AR227" s="152" t="s">
        <v>885</v>
      </c>
      <c r="AS227" s="320">
        <v>100</v>
      </c>
      <c r="AT227" s="158">
        <f t="shared" si="19"/>
        <v>1</v>
      </c>
      <c r="AU227" s="321" t="s">
        <v>889</v>
      </c>
      <c r="AV227" s="321" t="s">
        <v>885</v>
      </c>
      <c r="AW227" s="142">
        <f t="shared" si="16"/>
        <v>7</v>
      </c>
      <c r="AX227" s="17">
        <f t="shared" si="17"/>
        <v>7</v>
      </c>
      <c r="AY227" s="223">
        <f t="shared" si="18"/>
        <v>1</v>
      </c>
    </row>
    <row r="228" spans="1:51" s="224" customFormat="1" ht="55.5" thickTop="1" thickBot="1" x14ac:dyDescent="0.3">
      <c r="A228" s="147" t="s">
        <v>809</v>
      </c>
      <c r="B228" s="147" t="s">
        <v>534</v>
      </c>
      <c r="C228" s="147" t="s">
        <v>809</v>
      </c>
      <c r="D228" s="148" t="s">
        <v>534</v>
      </c>
      <c r="E228" s="148" t="s">
        <v>532</v>
      </c>
      <c r="F228" s="148" t="s">
        <v>533</v>
      </c>
      <c r="G228" s="148" t="s">
        <v>810</v>
      </c>
      <c r="H228" s="148" t="s">
        <v>536</v>
      </c>
      <c r="I228" s="148" t="s">
        <v>540</v>
      </c>
      <c r="J228" s="148" t="s">
        <v>541</v>
      </c>
      <c r="K228" s="148">
        <v>0</v>
      </c>
      <c r="L228" s="148" t="s">
        <v>38</v>
      </c>
      <c r="M228" s="148" t="s">
        <v>563</v>
      </c>
      <c r="N228" s="148" t="s">
        <v>564</v>
      </c>
      <c r="O228" s="149">
        <v>3</v>
      </c>
      <c r="P228" s="150">
        <v>100</v>
      </c>
      <c r="Q228" s="147" t="s">
        <v>38</v>
      </c>
      <c r="R228" s="151" t="s">
        <v>834</v>
      </c>
      <c r="S228" s="152" t="s">
        <v>404</v>
      </c>
      <c r="T228" s="152" t="s">
        <v>2449</v>
      </c>
      <c r="U228" s="174">
        <v>100</v>
      </c>
      <c r="V228" s="152" t="s">
        <v>890</v>
      </c>
      <c r="W228" s="152" t="s">
        <v>891</v>
      </c>
      <c r="X228" s="152">
        <v>100</v>
      </c>
      <c r="Y228" s="152" t="s">
        <v>892</v>
      </c>
      <c r="Z228" s="152" t="s">
        <v>893</v>
      </c>
      <c r="AA228" s="269"/>
      <c r="AB228" s="269" t="s">
        <v>2690</v>
      </c>
      <c r="AC228" s="280"/>
      <c r="AD228" s="150">
        <v>898</v>
      </c>
      <c r="AE228" s="152" t="s">
        <v>894</v>
      </c>
      <c r="AF228" s="152" t="s">
        <v>70</v>
      </c>
      <c r="AG228" s="155">
        <v>42401</v>
      </c>
      <c r="AH228" s="155">
        <v>42704</v>
      </c>
      <c r="AI228" s="174">
        <v>10</v>
      </c>
      <c r="AJ228" s="152" t="s">
        <v>838</v>
      </c>
      <c r="AK228" s="152" t="s">
        <v>839</v>
      </c>
      <c r="AL228" s="152" t="s">
        <v>2449</v>
      </c>
      <c r="AM228" s="150">
        <v>100</v>
      </c>
      <c r="AN228" s="153" t="s">
        <v>895</v>
      </c>
      <c r="AO228" s="152" t="s">
        <v>891</v>
      </c>
      <c r="AP228" s="150">
        <v>100</v>
      </c>
      <c r="AQ228" s="153" t="s">
        <v>895</v>
      </c>
      <c r="AR228" s="152" t="s">
        <v>891</v>
      </c>
      <c r="AS228" s="316">
        <v>100</v>
      </c>
      <c r="AT228" s="158">
        <f t="shared" si="19"/>
        <v>0.79867986798679869</v>
      </c>
      <c r="AU228" s="322" t="s">
        <v>895</v>
      </c>
      <c r="AV228" s="322" t="s">
        <v>891</v>
      </c>
      <c r="AW228" s="142">
        <f t="shared" si="16"/>
        <v>303</v>
      </c>
      <c r="AX228" s="17">
        <f t="shared" si="17"/>
        <v>242</v>
      </c>
      <c r="AY228" s="223">
        <f t="shared" si="18"/>
        <v>0.79867986798679869</v>
      </c>
    </row>
    <row r="229" spans="1:51" s="224" customFormat="1" ht="42" thickTop="1" thickBot="1" x14ac:dyDescent="0.3">
      <c r="A229" s="147" t="s">
        <v>809</v>
      </c>
      <c r="B229" s="147" t="s">
        <v>534</v>
      </c>
      <c r="C229" s="147" t="s">
        <v>809</v>
      </c>
      <c r="D229" s="148" t="s">
        <v>534</v>
      </c>
      <c r="E229" s="148" t="s">
        <v>532</v>
      </c>
      <c r="F229" s="148" t="s">
        <v>533</v>
      </c>
      <c r="G229" s="148" t="s">
        <v>810</v>
      </c>
      <c r="H229" s="148" t="s">
        <v>536</v>
      </c>
      <c r="I229" s="148" t="s">
        <v>540</v>
      </c>
      <c r="J229" s="148" t="s">
        <v>541</v>
      </c>
      <c r="K229" s="148">
        <v>0</v>
      </c>
      <c r="L229" s="148" t="s">
        <v>38</v>
      </c>
      <c r="M229" s="148" t="s">
        <v>563</v>
      </c>
      <c r="N229" s="148" t="s">
        <v>564</v>
      </c>
      <c r="O229" s="150">
        <v>3</v>
      </c>
      <c r="P229" s="150">
        <v>100</v>
      </c>
      <c r="Q229" s="147" t="s">
        <v>38</v>
      </c>
      <c r="R229" s="147" t="s">
        <v>834</v>
      </c>
      <c r="S229" s="147" t="s">
        <v>404</v>
      </c>
      <c r="T229" s="152" t="s">
        <v>2449</v>
      </c>
      <c r="U229" s="147"/>
      <c r="V229" s="147"/>
      <c r="W229" s="147"/>
      <c r="X229" s="147"/>
      <c r="Y229" s="147"/>
      <c r="Z229" s="147"/>
      <c r="AA229" s="269"/>
      <c r="AB229" s="269" t="s">
        <v>2690</v>
      </c>
      <c r="AC229" s="281"/>
      <c r="AD229" s="150">
        <v>899</v>
      </c>
      <c r="AE229" s="152" t="s">
        <v>896</v>
      </c>
      <c r="AF229" s="152" t="s">
        <v>70</v>
      </c>
      <c r="AG229" s="155">
        <v>42401</v>
      </c>
      <c r="AH229" s="155">
        <v>42716</v>
      </c>
      <c r="AI229" s="152">
        <v>70</v>
      </c>
      <c r="AJ229" s="152" t="s">
        <v>838</v>
      </c>
      <c r="AK229" s="152" t="s">
        <v>839</v>
      </c>
      <c r="AL229" s="152" t="s">
        <v>2449</v>
      </c>
      <c r="AM229" s="150">
        <v>100</v>
      </c>
      <c r="AN229" s="153" t="s">
        <v>897</v>
      </c>
      <c r="AO229" s="152" t="s">
        <v>891</v>
      </c>
      <c r="AP229" s="150">
        <v>100</v>
      </c>
      <c r="AQ229" s="153" t="s">
        <v>898</v>
      </c>
      <c r="AR229" s="152" t="s">
        <v>899</v>
      </c>
      <c r="AS229" s="316">
        <v>100</v>
      </c>
      <c r="AT229" s="158">
        <f t="shared" si="19"/>
        <v>0.7682539682539683</v>
      </c>
      <c r="AU229" s="322" t="s">
        <v>2910</v>
      </c>
      <c r="AV229" s="322" t="s">
        <v>891</v>
      </c>
      <c r="AW229" s="142">
        <f t="shared" si="16"/>
        <v>315</v>
      </c>
      <c r="AX229" s="17">
        <f t="shared" si="17"/>
        <v>242</v>
      </c>
      <c r="AY229" s="223">
        <f t="shared" si="18"/>
        <v>0.7682539682539683</v>
      </c>
    </row>
    <row r="230" spans="1:51" s="224" customFormat="1" ht="42" thickTop="1" thickBot="1" x14ac:dyDescent="0.3">
      <c r="A230" s="147" t="s">
        <v>809</v>
      </c>
      <c r="B230" s="147" t="s">
        <v>534</v>
      </c>
      <c r="C230" s="147" t="s">
        <v>809</v>
      </c>
      <c r="D230" s="148" t="s">
        <v>534</v>
      </c>
      <c r="E230" s="148" t="s">
        <v>532</v>
      </c>
      <c r="F230" s="148" t="s">
        <v>533</v>
      </c>
      <c r="G230" s="148" t="s">
        <v>810</v>
      </c>
      <c r="H230" s="148" t="s">
        <v>536</v>
      </c>
      <c r="I230" s="148" t="s">
        <v>540</v>
      </c>
      <c r="J230" s="148" t="s">
        <v>541</v>
      </c>
      <c r="K230" s="148">
        <v>0</v>
      </c>
      <c r="L230" s="148" t="s">
        <v>38</v>
      </c>
      <c r="M230" s="148" t="s">
        <v>563</v>
      </c>
      <c r="N230" s="148" t="s">
        <v>564</v>
      </c>
      <c r="O230" s="150">
        <v>3</v>
      </c>
      <c r="P230" s="150">
        <v>100</v>
      </c>
      <c r="Q230" s="147" t="s">
        <v>38</v>
      </c>
      <c r="R230" s="147" t="s">
        <v>834</v>
      </c>
      <c r="S230" s="147" t="s">
        <v>404</v>
      </c>
      <c r="T230" s="152" t="s">
        <v>2449</v>
      </c>
      <c r="U230" s="147"/>
      <c r="V230" s="147"/>
      <c r="W230" s="147"/>
      <c r="X230" s="147"/>
      <c r="Y230" s="147"/>
      <c r="Z230" s="147"/>
      <c r="AA230" s="269"/>
      <c r="AB230" s="269" t="s">
        <v>2690</v>
      </c>
      <c r="AC230" s="281"/>
      <c r="AD230" s="150">
        <v>900</v>
      </c>
      <c r="AE230" s="152" t="s">
        <v>900</v>
      </c>
      <c r="AF230" s="152" t="s">
        <v>70</v>
      </c>
      <c r="AG230" s="155">
        <v>42401</v>
      </c>
      <c r="AH230" s="155">
        <v>42716</v>
      </c>
      <c r="AI230" s="152">
        <v>15</v>
      </c>
      <c r="AJ230" s="152" t="s">
        <v>838</v>
      </c>
      <c r="AK230" s="152" t="s">
        <v>839</v>
      </c>
      <c r="AL230" s="152" t="s">
        <v>2449</v>
      </c>
      <c r="AM230" s="150">
        <v>100</v>
      </c>
      <c r="AN230" s="153" t="s">
        <v>901</v>
      </c>
      <c r="AO230" s="152" t="s">
        <v>891</v>
      </c>
      <c r="AP230" s="150">
        <v>100</v>
      </c>
      <c r="AQ230" s="153" t="s">
        <v>902</v>
      </c>
      <c r="AR230" s="152" t="s">
        <v>899</v>
      </c>
      <c r="AS230" s="316">
        <v>100</v>
      </c>
      <c r="AT230" s="158">
        <f t="shared" si="19"/>
        <v>0.7682539682539683</v>
      </c>
      <c r="AU230" s="322" t="s">
        <v>2911</v>
      </c>
      <c r="AV230" s="322" t="s">
        <v>891</v>
      </c>
      <c r="AW230" s="142">
        <f t="shared" si="16"/>
        <v>315</v>
      </c>
      <c r="AX230" s="17">
        <f t="shared" si="17"/>
        <v>242</v>
      </c>
      <c r="AY230" s="223">
        <f t="shared" si="18"/>
        <v>0.7682539682539683</v>
      </c>
    </row>
    <row r="231" spans="1:51" s="224" customFormat="1" ht="55.5" thickTop="1" thickBot="1" x14ac:dyDescent="0.3">
      <c r="A231" s="147" t="s">
        <v>809</v>
      </c>
      <c r="B231" s="147" t="s">
        <v>534</v>
      </c>
      <c r="C231" s="147" t="s">
        <v>809</v>
      </c>
      <c r="D231" s="148" t="s">
        <v>534</v>
      </c>
      <c r="E231" s="148" t="s">
        <v>532</v>
      </c>
      <c r="F231" s="148" t="s">
        <v>533</v>
      </c>
      <c r="G231" s="148" t="s">
        <v>810</v>
      </c>
      <c r="H231" s="148" t="s">
        <v>536</v>
      </c>
      <c r="I231" s="148" t="s">
        <v>540</v>
      </c>
      <c r="J231" s="148" t="s">
        <v>541</v>
      </c>
      <c r="K231" s="148">
        <v>0</v>
      </c>
      <c r="L231" s="148" t="s">
        <v>38</v>
      </c>
      <c r="M231" s="148" t="s">
        <v>563</v>
      </c>
      <c r="N231" s="148" t="s">
        <v>564</v>
      </c>
      <c r="O231" s="150">
        <v>3</v>
      </c>
      <c r="P231" s="150">
        <v>100</v>
      </c>
      <c r="Q231" s="147" t="s">
        <v>38</v>
      </c>
      <c r="R231" s="147" t="s">
        <v>834</v>
      </c>
      <c r="S231" s="147" t="s">
        <v>404</v>
      </c>
      <c r="T231" s="152" t="s">
        <v>2449</v>
      </c>
      <c r="U231" s="147"/>
      <c r="V231" s="147"/>
      <c r="W231" s="147"/>
      <c r="X231" s="147"/>
      <c r="Y231" s="147"/>
      <c r="Z231" s="147"/>
      <c r="AA231" s="269"/>
      <c r="AB231" s="269" t="s">
        <v>2690</v>
      </c>
      <c r="AC231" s="281"/>
      <c r="AD231" s="149">
        <v>1180</v>
      </c>
      <c r="AE231" s="151" t="s">
        <v>2447</v>
      </c>
      <c r="AF231" s="151" t="s">
        <v>47</v>
      </c>
      <c r="AG231" s="168">
        <v>42588</v>
      </c>
      <c r="AH231" s="168">
        <v>42704</v>
      </c>
      <c r="AI231" s="151">
        <v>5</v>
      </c>
      <c r="AJ231" s="152" t="s">
        <v>2591</v>
      </c>
      <c r="AK231" s="152" t="s">
        <v>866</v>
      </c>
      <c r="AL231" s="152" t="s">
        <v>2449</v>
      </c>
      <c r="AM231" s="150"/>
      <c r="AN231" s="153"/>
      <c r="AO231" s="152"/>
      <c r="AP231" s="150"/>
      <c r="AQ231" s="153"/>
      <c r="AR231" s="152"/>
      <c r="AS231" s="316">
        <v>50</v>
      </c>
      <c r="AT231" s="158">
        <f t="shared" si="19"/>
        <v>0.47413793103448276</v>
      </c>
      <c r="AU231" s="322" t="s">
        <v>2912</v>
      </c>
      <c r="AV231" s="322" t="s">
        <v>891</v>
      </c>
      <c r="AW231" s="142">
        <f t="shared" si="16"/>
        <v>116</v>
      </c>
      <c r="AX231" s="17">
        <f t="shared" si="17"/>
        <v>55</v>
      </c>
      <c r="AY231" s="223">
        <f t="shared" si="18"/>
        <v>0.47413793103448276</v>
      </c>
    </row>
    <row r="232" spans="1:51" s="224" customFormat="1" ht="82.5" thickTop="1" thickBot="1" x14ac:dyDescent="0.3">
      <c r="A232" s="147" t="s">
        <v>809</v>
      </c>
      <c r="B232" s="147" t="s">
        <v>534</v>
      </c>
      <c r="C232" s="147" t="s">
        <v>809</v>
      </c>
      <c r="D232" s="148" t="s">
        <v>534</v>
      </c>
      <c r="E232" s="148" t="s">
        <v>532</v>
      </c>
      <c r="F232" s="148" t="s">
        <v>533</v>
      </c>
      <c r="G232" s="148" t="s">
        <v>813</v>
      </c>
      <c r="H232" s="148" t="s">
        <v>576</v>
      </c>
      <c r="I232" s="148" t="s">
        <v>575</v>
      </c>
      <c r="J232" s="148" t="s">
        <v>577</v>
      </c>
      <c r="K232" s="148">
        <v>100</v>
      </c>
      <c r="L232" s="148" t="s">
        <v>38</v>
      </c>
      <c r="M232" s="148" t="s">
        <v>578</v>
      </c>
      <c r="N232" s="148" t="s">
        <v>579</v>
      </c>
      <c r="O232" s="149">
        <v>10</v>
      </c>
      <c r="P232" s="150">
        <v>1700</v>
      </c>
      <c r="Q232" s="147" t="s">
        <v>41</v>
      </c>
      <c r="R232" s="151" t="s">
        <v>834</v>
      </c>
      <c r="S232" s="152" t="s">
        <v>404</v>
      </c>
      <c r="T232" s="152" t="s">
        <v>2449</v>
      </c>
      <c r="U232" s="152">
        <v>321</v>
      </c>
      <c r="V232" s="152" t="s">
        <v>903</v>
      </c>
      <c r="W232" s="152" t="s">
        <v>904</v>
      </c>
      <c r="X232" s="152">
        <v>1086</v>
      </c>
      <c r="Y232" s="152" t="s">
        <v>905</v>
      </c>
      <c r="Z232" s="152" t="s">
        <v>906</v>
      </c>
      <c r="AA232" s="243" t="s">
        <v>2888</v>
      </c>
      <c r="AB232" s="156" t="s">
        <v>2889</v>
      </c>
      <c r="AC232" s="152" t="s">
        <v>904</v>
      </c>
      <c r="AD232" s="150">
        <v>901</v>
      </c>
      <c r="AE232" s="152" t="s">
        <v>907</v>
      </c>
      <c r="AF232" s="152" t="s">
        <v>47</v>
      </c>
      <c r="AG232" s="155">
        <v>42384</v>
      </c>
      <c r="AH232" s="155">
        <v>42704</v>
      </c>
      <c r="AI232" s="152">
        <v>15</v>
      </c>
      <c r="AJ232" s="152" t="s">
        <v>838</v>
      </c>
      <c r="AK232" s="152" t="s">
        <v>839</v>
      </c>
      <c r="AL232" s="152" t="s">
        <v>2449</v>
      </c>
      <c r="AM232" s="150">
        <v>100</v>
      </c>
      <c r="AN232" s="153" t="s">
        <v>908</v>
      </c>
      <c r="AO232" s="152" t="s">
        <v>904</v>
      </c>
      <c r="AP232" s="150">
        <v>100</v>
      </c>
      <c r="AQ232" s="153" t="s">
        <v>908</v>
      </c>
      <c r="AR232" s="152" t="s">
        <v>904</v>
      </c>
      <c r="AS232" s="320">
        <v>100</v>
      </c>
      <c r="AT232" s="158">
        <f t="shared" si="19"/>
        <v>0.80937499999999996</v>
      </c>
      <c r="AU232" s="321" t="s">
        <v>908</v>
      </c>
      <c r="AV232" s="321" t="s">
        <v>904</v>
      </c>
      <c r="AW232" s="142">
        <f t="shared" si="16"/>
        <v>320</v>
      </c>
      <c r="AX232" s="17">
        <f t="shared" si="17"/>
        <v>259</v>
      </c>
      <c r="AY232" s="223">
        <f t="shared" si="18"/>
        <v>0.80937499999999996</v>
      </c>
    </row>
    <row r="233" spans="1:51" s="224" customFormat="1" ht="82.5" thickTop="1" thickBot="1" x14ac:dyDescent="0.3">
      <c r="A233" s="147" t="s">
        <v>809</v>
      </c>
      <c r="B233" s="147" t="s">
        <v>534</v>
      </c>
      <c r="C233" s="147" t="s">
        <v>809</v>
      </c>
      <c r="D233" s="148" t="s">
        <v>534</v>
      </c>
      <c r="E233" s="148" t="s">
        <v>532</v>
      </c>
      <c r="F233" s="148" t="s">
        <v>533</v>
      </c>
      <c r="G233" s="148" t="s">
        <v>813</v>
      </c>
      <c r="H233" s="148" t="s">
        <v>576</v>
      </c>
      <c r="I233" s="148" t="s">
        <v>575</v>
      </c>
      <c r="J233" s="148" t="s">
        <v>577</v>
      </c>
      <c r="K233" s="148">
        <v>100</v>
      </c>
      <c r="L233" s="148" t="s">
        <v>38</v>
      </c>
      <c r="M233" s="148" t="s">
        <v>578</v>
      </c>
      <c r="N233" s="148" t="s">
        <v>579</v>
      </c>
      <c r="O233" s="150">
        <v>10</v>
      </c>
      <c r="P233" s="150">
        <v>1700</v>
      </c>
      <c r="Q233" s="147" t="s">
        <v>41</v>
      </c>
      <c r="R233" s="147" t="s">
        <v>834</v>
      </c>
      <c r="S233" s="147" t="s">
        <v>404</v>
      </c>
      <c r="T233" s="152" t="s">
        <v>2449</v>
      </c>
      <c r="U233" s="147"/>
      <c r="V233" s="147"/>
      <c r="W233" s="147"/>
      <c r="X233" s="147"/>
      <c r="Y233" s="147"/>
      <c r="Z233" s="147"/>
      <c r="AA233" s="243" t="s">
        <v>2888</v>
      </c>
      <c r="AB233" s="156" t="s">
        <v>2889</v>
      </c>
      <c r="AC233" s="152" t="s">
        <v>904</v>
      </c>
      <c r="AD233" s="150">
        <v>902</v>
      </c>
      <c r="AE233" s="152" t="s">
        <v>909</v>
      </c>
      <c r="AF233" s="152" t="s">
        <v>47</v>
      </c>
      <c r="AG233" s="155">
        <v>42401</v>
      </c>
      <c r="AH233" s="155">
        <v>42716</v>
      </c>
      <c r="AI233" s="152">
        <v>70</v>
      </c>
      <c r="AJ233" s="152" t="s">
        <v>838</v>
      </c>
      <c r="AK233" s="152" t="s">
        <v>839</v>
      </c>
      <c r="AL233" s="152" t="s">
        <v>2449</v>
      </c>
      <c r="AM233" s="150"/>
      <c r="AN233" s="153"/>
      <c r="AO233" s="152"/>
      <c r="AP233" s="150">
        <v>50</v>
      </c>
      <c r="AQ233" s="153" t="s">
        <v>905</v>
      </c>
      <c r="AR233" s="152" t="s">
        <v>906</v>
      </c>
      <c r="AS233" s="316">
        <v>98</v>
      </c>
      <c r="AT233" s="158">
        <f t="shared" si="19"/>
        <v>0.7682539682539683</v>
      </c>
      <c r="AU233" s="322" t="s">
        <v>2889</v>
      </c>
      <c r="AV233" s="322" t="s">
        <v>904</v>
      </c>
      <c r="AW233" s="142">
        <f t="shared" si="16"/>
        <v>315</v>
      </c>
      <c r="AX233" s="17">
        <f t="shared" si="17"/>
        <v>242</v>
      </c>
      <c r="AY233" s="223">
        <f t="shared" si="18"/>
        <v>0.7682539682539683</v>
      </c>
    </row>
    <row r="234" spans="1:51" s="224" customFormat="1" ht="82.5" thickTop="1" thickBot="1" x14ac:dyDescent="0.3">
      <c r="A234" s="147" t="s">
        <v>809</v>
      </c>
      <c r="B234" s="147" t="s">
        <v>534</v>
      </c>
      <c r="C234" s="147" t="s">
        <v>809</v>
      </c>
      <c r="D234" s="148" t="s">
        <v>534</v>
      </c>
      <c r="E234" s="148" t="s">
        <v>532</v>
      </c>
      <c r="F234" s="148" t="s">
        <v>533</v>
      </c>
      <c r="G234" s="148" t="s">
        <v>813</v>
      </c>
      <c r="H234" s="148" t="s">
        <v>576</v>
      </c>
      <c r="I234" s="148" t="s">
        <v>575</v>
      </c>
      <c r="J234" s="148" t="s">
        <v>577</v>
      </c>
      <c r="K234" s="148">
        <v>100</v>
      </c>
      <c r="L234" s="148" t="s">
        <v>38</v>
      </c>
      <c r="M234" s="148" t="s">
        <v>578</v>
      </c>
      <c r="N234" s="148" t="s">
        <v>579</v>
      </c>
      <c r="O234" s="150">
        <v>10</v>
      </c>
      <c r="P234" s="150">
        <v>1700</v>
      </c>
      <c r="Q234" s="147" t="s">
        <v>41</v>
      </c>
      <c r="R234" s="147" t="s">
        <v>834</v>
      </c>
      <c r="S234" s="147" t="s">
        <v>404</v>
      </c>
      <c r="T234" s="152" t="s">
        <v>2449</v>
      </c>
      <c r="U234" s="147"/>
      <c r="V234" s="147"/>
      <c r="W234" s="147"/>
      <c r="X234" s="147"/>
      <c r="Y234" s="147"/>
      <c r="Z234" s="147"/>
      <c r="AA234" s="243" t="s">
        <v>2888</v>
      </c>
      <c r="AB234" s="156" t="s">
        <v>2889</v>
      </c>
      <c r="AC234" s="152" t="s">
        <v>904</v>
      </c>
      <c r="AD234" s="150">
        <v>903</v>
      </c>
      <c r="AE234" s="152" t="s">
        <v>910</v>
      </c>
      <c r="AF234" s="152" t="s">
        <v>47</v>
      </c>
      <c r="AG234" s="155">
        <v>42401</v>
      </c>
      <c r="AH234" s="155">
        <v>42716</v>
      </c>
      <c r="AI234" s="152">
        <v>15</v>
      </c>
      <c r="AJ234" s="152" t="s">
        <v>838</v>
      </c>
      <c r="AK234" s="152" t="s">
        <v>839</v>
      </c>
      <c r="AL234" s="152" t="s">
        <v>2449</v>
      </c>
      <c r="AM234" s="150"/>
      <c r="AN234" s="153"/>
      <c r="AO234" s="152"/>
      <c r="AP234" s="150">
        <v>50</v>
      </c>
      <c r="AQ234" s="153" t="s">
        <v>911</v>
      </c>
      <c r="AR234" s="152" t="s">
        <v>906</v>
      </c>
      <c r="AS234" s="316">
        <v>98</v>
      </c>
      <c r="AT234" s="158">
        <f t="shared" si="19"/>
        <v>0.7682539682539683</v>
      </c>
      <c r="AU234" s="322" t="s">
        <v>2913</v>
      </c>
      <c r="AV234" s="322" t="s">
        <v>904</v>
      </c>
      <c r="AW234" s="142">
        <f t="shared" si="16"/>
        <v>315</v>
      </c>
      <c r="AX234" s="17">
        <f t="shared" si="17"/>
        <v>242</v>
      </c>
      <c r="AY234" s="223">
        <f t="shared" si="18"/>
        <v>0.7682539682539683</v>
      </c>
    </row>
    <row r="235" spans="1:51" s="224" customFormat="1" ht="96" thickTop="1" thickBot="1" x14ac:dyDescent="0.3">
      <c r="A235" s="147" t="s">
        <v>809</v>
      </c>
      <c r="B235" s="147" t="s">
        <v>534</v>
      </c>
      <c r="C235" s="147" t="s">
        <v>809</v>
      </c>
      <c r="D235" s="148" t="s">
        <v>534</v>
      </c>
      <c r="E235" s="148" t="s">
        <v>532</v>
      </c>
      <c r="F235" s="148" t="s">
        <v>533</v>
      </c>
      <c r="G235" s="148" t="s">
        <v>810</v>
      </c>
      <c r="H235" s="148" t="s">
        <v>536</v>
      </c>
      <c r="I235" s="148" t="s">
        <v>538</v>
      </c>
      <c r="J235" s="148" t="s">
        <v>539</v>
      </c>
      <c r="K235" s="148">
        <v>2</v>
      </c>
      <c r="L235" s="148" t="s">
        <v>41</v>
      </c>
      <c r="M235" s="148" t="s">
        <v>548</v>
      </c>
      <c r="N235" s="148" t="s">
        <v>549</v>
      </c>
      <c r="O235" s="149">
        <v>10</v>
      </c>
      <c r="P235" s="150">
        <v>2</v>
      </c>
      <c r="Q235" s="147" t="s">
        <v>41</v>
      </c>
      <c r="R235" s="151" t="s">
        <v>834</v>
      </c>
      <c r="S235" s="152" t="s">
        <v>404</v>
      </c>
      <c r="T235" s="152" t="s">
        <v>2449</v>
      </c>
      <c r="U235" s="152"/>
      <c r="V235" s="152"/>
      <c r="W235" s="152"/>
      <c r="X235" s="152"/>
      <c r="Y235" s="152"/>
      <c r="Z235" s="152"/>
      <c r="AA235" s="269"/>
      <c r="AB235" s="269" t="s">
        <v>2690</v>
      </c>
      <c r="AC235" s="280"/>
      <c r="AD235" s="150">
        <v>904</v>
      </c>
      <c r="AE235" s="152" t="s">
        <v>912</v>
      </c>
      <c r="AF235" s="152" t="s">
        <v>47</v>
      </c>
      <c r="AG235" s="155">
        <v>42401</v>
      </c>
      <c r="AH235" s="155">
        <v>42704</v>
      </c>
      <c r="AI235" s="152">
        <v>30</v>
      </c>
      <c r="AJ235" s="152" t="s">
        <v>838</v>
      </c>
      <c r="AK235" s="152" t="s">
        <v>839</v>
      </c>
      <c r="AL235" s="152" t="s">
        <v>2449</v>
      </c>
      <c r="AM235" s="150"/>
      <c r="AN235" s="153"/>
      <c r="AO235" s="152"/>
      <c r="AP235" s="150">
        <v>30</v>
      </c>
      <c r="AQ235" s="153" t="s">
        <v>913</v>
      </c>
      <c r="AR235" s="152" t="s">
        <v>914</v>
      </c>
      <c r="AS235" s="316">
        <v>100</v>
      </c>
      <c r="AT235" s="158">
        <f t="shared" si="19"/>
        <v>0.79867986798679869</v>
      </c>
      <c r="AU235" s="322" t="s">
        <v>2914</v>
      </c>
      <c r="AV235" s="322" t="s">
        <v>2915</v>
      </c>
      <c r="AW235" s="142">
        <f t="shared" si="16"/>
        <v>303</v>
      </c>
      <c r="AX235" s="17">
        <f t="shared" si="17"/>
        <v>242</v>
      </c>
      <c r="AY235" s="223">
        <f t="shared" si="18"/>
        <v>0.79867986798679869</v>
      </c>
    </row>
    <row r="236" spans="1:51" s="224" customFormat="1" ht="42" thickTop="1" thickBot="1" x14ac:dyDescent="0.3">
      <c r="A236" s="147" t="s">
        <v>809</v>
      </c>
      <c r="B236" s="147" t="s">
        <v>534</v>
      </c>
      <c r="C236" s="147" t="s">
        <v>809</v>
      </c>
      <c r="D236" s="148" t="s">
        <v>534</v>
      </c>
      <c r="E236" s="148" t="s">
        <v>532</v>
      </c>
      <c r="F236" s="148" t="s">
        <v>533</v>
      </c>
      <c r="G236" s="148" t="s">
        <v>810</v>
      </c>
      <c r="H236" s="148" t="s">
        <v>536</v>
      </c>
      <c r="I236" s="148" t="s">
        <v>538</v>
      </c>
      <c r="J236" s="148" t="s">
        <v>539</v>
      </c>
      <c r="K236" s="148">
        <v>2</v>
      </c>
      <c r="L236" s="148" t="s">
        <v>41</v>
      </c>
      <c r="M236" s="148" t="s">
        <v>548</v>
      </c>
      <c r="N236" s="148" t="s">
        <v>549</v>
      </c>
      <c r="O236" s="150">
        <v>10</v>
      </c>
      <c r="P236" s="150">
        <v>2</v>
      </c>
      <c r="Q236" s="147" t="s">
        <v>41</v>
      </c>
      <c r="R236" s="147" t="s">
        <v>834</v>
      </c>
      <c r="S236" s="147" t="s">
        <v>404</v>
      </c>
      <c r="T236" s="152" t="s">
        <v>2449</v>
      </c>
      <c r="U236" s="147"/>
      <c r="V236" s="147"/>
      <c r="W236" s="147"/>
      <c r="X236" s="147"/>
      <c r="Y236" s="147"/>
      <c r="Z236" s="147"/>
      <c r="AA236" s="269"/>
      <c r="AB236" s="269" t="s">
        <v>2690</v>
      </c>
      <c r="AC236" s="281"/>
      <c r="AD236" s="150">
        <v>905</v>
      </c>
      <c r="AE236" s="152" t="s">
        <v>915</v>
      </c>
      <c r="AF236" s="152" t="s">
        <v>47</v>
      </c>
      <c r="AG236" s="155">
        <v>42401</v>
      </c>
      <c r="AH236" s="155">
        <v>42704</v>
      </c>
      <c r="AI236" s="152">
        <v>10</v>
      </c>
      <c r="AJ236" s="152" t="s">
        <v>838</v>
      </c>
      <c r="AK236" s="152" t="s">
        <v>839</v>
      </c>
      <c r="AL236" s="152" t="s">
        <v>2449</v>
      </c>
      <c r="AM236" s="150"/>
      <c r="AN236" s="153"/>
      <c r="AO236" s="152"/>
      <c r="AP236" s="150" t="s">
        <v>45</v>
      </c>
      <c r="AQ236" s="153" t="s">
        <v>916</v>
      </c>
      <c r="AR236" s="152" t="s">
        <v>917</v>
      </c>
      <c r="AS236" s="316">
        <v>100</v>
      </c>
      <c r="AT236" s="158">
        <f t="shared" si="19"/>
        <v>0.79867986798679869</v>
      </c>
      <c r="AU236" s="322" t="s">
        <v>2916</v>
      </c>
      <c r="AV236" s="322" t="s">
        <v>2915</v>
      </c>
      <c r="AW236" s="142">
        <f t="shared" si="16"/>
        <v>303</v>
      </c>
      <c r="AX236" s="17">
        <f t="shared" si="17"/>
        <v>242</v>
      </c>
      <c r="AY236" s="223">
        <f t="shared" si="18"/>
        <v>0.79867986798679869</v>
      </c>
    </row>
    <row r="237" spans="1:51" s="224" customFormat="1" ht="42" thickTop="1" thickBot="1" x14ac:dyDescent="0.3">
      <c r="A237" s="147" t="s">
        <v>809</v>
      </c>
      <c r="B237" s="147" t="s">
        <v>534</v>
      </c>
      <c r="C237" s="147" t="s">
        <v>809</v>
      </c>
      <c r="D237" s="148" t="s">
        <v>534</v>
      </c>
      <c r="E237" s="148" t="s">
        <v>532</v>
      </c>
      <c r="F237" s="148" t="s">
        <v>533</v>
      </c>
      <c r="G237" s="148" t="s">
        <v>810</v>
      </c>
      <c r="H237" s="148" t="s">
        <v>536</v>
      </c>
      <c r="I237" s="148" t="s">
        <v>538</v>
      </c>
      <c r="J237" s="148" t="s">
        <v>539</v>
      </c>
      <c r="K237" s="148">
        <v>2</v>
      </c>
      <c r="L237" s="148" t="s">
        <v>41</v>
      </c>
      <c r="M237" s="148" t="s">
        <v>548</v>
      </c>
      <c r="N237" s="148" t="s">
        <v>549</v>
      </c>
      <c r="O237" s="150">
        <v>10</v>
      </c>
      <c r="P237" s="150">
        <v>2</v>
      </c>
      <c r="Q237" s="147" t="s">
        <v>41</v>
      </c>
      <c r="R237" s="147" t="s">
        <v>834</v>
      </c>
      <c r="S237" s="147" t="s">
        <v>404</v>
      </c>
      <c r="T237" s="152" t="s">
        <v>2449</v>
      </c>
      <c r="U237" s="147"/>
      <c r="V237" s="147"/>
      <c r="W237" s="147"/>
      <c r="X237" s="147"/>
      <c r="Y237" s="147"/>
      <c r="Z237" s="147"/>
      <c r="AA237" s="269"/>
      <c r="AB237" s="269" t="s">
        <v>2690</v>
      </c>
      <c r="AC237" s="281"/>
      <c r="AD237" s="150">
        <v>906</v>
      </c>
      <c r="AE237" s="152" t="s">
        <v>918</v>
      </c>
      <c r="AF237" s="152" t="s">
        <v>47</v>
      </c>
      <c r="AG237" s="155">
        <v>42401</v>
      </c>
      <c r="AH237" s="155">
        <v>42704</v>
      </c>
      <c r="AI237" s="152">
        <v>60</v>
      </c>
      <c r="AJ237" s="152" t="s">
        <v>838</v>
      </c>
      <c r="AK237" s="152" t="s">
        <v>839</v>
      </c>
      <c r="AL237" s="152" t="s">
        <v>2449</v>
      </c>
      <c r="AM237" s="150"/>
      <c r="AN237" s="153"/>
      <c r="AO237" s="152"/>
      <c r="AP237" s="150" t="s">
        <v>45</v>
      </c>
      <c r="AQ237" s="153" t="s">
        <v>919</v>
      </c>
      <c r="AR237" s="152" t="s">
        <v>917</v>
      </c>
      <c r="AS237" s="282"/>
      <c r="AT237" s="158">
        <f t="shared" si="19"/>
        <v>0.79867986798679869</v>
      </c>
      <c r="AU237" s="322" t="s">
        <v>2917</v>
      </c>
      <c r="AV237" s="322" t="s">
        <v>2915</v>
      </c>
      <c r="AW237" s="142">
        <f t="shared" si="16"/>
        <v>303</v>
      </c>
      <c r="AX237" s="17">
        <f t="shared" si="17"/>
        <v>242</v>
      </c>
      <c r="AY237" s="223">
        <f t="shared" si="18"/>
        <v>0.79867986798679869</v>
      </c>
    </row>
    <row r="238" spans="1:51" s="224" customFormat="1" ht="123" thickTop="1" thickBot="1" x14ac:dyDescent="0.3">
      <c r="A238" s="147" t="s">
        <v>809</v>
      </c>
      <c r="B238" s="147" t="s">
        <v>534</v>
      </c>
      <c r="C238" s="147" t="s">
        <v>809</v>
      </c>
      <c r="D238" s="148" t="s">
        <v>534</v>
      </c>
      <c r="E238" s="148" t="s">
        <v>532</v>
      </c>
      <c r="F238" s="148" t="s">
        <v>533</v>
      </c>
      <c r="G238" s="148" t="s">
        <v>810</v>
      </c>
      <c r="H238" s="148" t="s">
        <v>536</v>
      </c>
      <c r="I238" s="148" t="s">
        <v>535</v>
      </c>
      <c r="J238" s="148" t="s">
        <v>537</v>
      </c>
      <c r="K238" s="148">
        <v>2</v>
      </c>
      <c r="L238" s="148" t="s">
        <v>41</v>
      </c>
      <c r="M238" s="148" t="s">
        <v>546</v>
      </c>
      <c r="N238" s="148" t="s">
        <v>547</v>
      </c>
      <c r="O238" s="149">
        <v>10</v>
      </c>
      <c r="P238" s="150">
        <v>2</v>
      </c>
      <c r="Q238" s="147" t="s">
        <v>41</v>
      </c>
      <c r="R238" s="151" t="s">
        <v>834</v>
      </c>
      <c r="S238" s="152" t="s">
        <v>404</v>
      </c>
      <c r="T238" s="152" t="s">
        <v>2449</v>
      </c>
      <c r="U238" s="152">
        <v>2</v>
      </c>
      <c r="V238" s="152" t="s">
        <v>920</v>
      </c>
      <c r="W238" s="152" t="s">
        <v>921</v>
      </c>
      <c r="X238" s="152">
        <v>2</v>
      </c>
      <c r="Y238" s="152" t="s">
        <v>920</v>
      </c>
      <c r="Z238" s="152" t="s">
        <v>921</v>
      </c>
      <c r="AA238" s="243">
        <v>2</v>
      </c>
      <c r="AB238" s="243" t="s">
        <v>920</v>
      </c>
      <c r="AC238" s="162" t="s">
        <v>921</v>
      </c>
      <c r="AD238" s="150">
        <v>907</v>
      </c>
      <c r="AE238" s="152" t="s">
        <v>922</v>
      </c>
      <c r="AF238" s="152" t="s">
        <v>70</v>
      </c>
      <c r="AG238" s="155">
        <v>42380</v>
      </c>
      <c r="AH238" s="155">
        <v>42704</v>
      </c>
      <c r="AI238" s="152">
        <v>10</v>
      </c>
      <c r="AJ238" s="152" t="s">
        <v>838</v>
      </c>
      <c r="AK238" s="152" t="s">
        <v>839</v>
      </c>
      <c r="AL238" s="152" t="s">
        <v>2449</v>
      </c>
      <c r="AM238" s="150">
        <v>100</v>
      </c>
      <c r="AN238" s="153" t="s">
        <v>923</v>
      </c>
      <c r="AO238" s="152" t="s">
        <v>917</v>
      </c>
      <c r="AP238" s="150">
        <v>100</v>
      </c>
      <c r="AQ238" s="153" t="s">
        <v>923</v>
      </c>
      <c r="AR238" s="152" t="s">
        <v>917</v>
      </c>
      <c r="AS238" s="316">
        <v>100</v>
      </c>
      <c r="AT238" s="158">
        <f t="shared" si="19"/>
        <v>0.81172839506172845</v>
      </c>
      <c r="AU238" s="322" t="s">
        <v>923</v>
      </c>
      <c r="AV238" s="322" t="s">
        <v>921</v>
      </c>
      <c r="AW238" s="142">
        <f t="shared" si="16"/>
        <v>324</v>
      </c>
      <c r="AX238" s="17">
        <f t="shared" si="17"/>
        <v>263</v>
      </c>
      <c r="AY238" s="223">
        <f t="shared" si="18"/>
        <v>0.81172839506172845</v>
      </c>
    </row>
    <row r="239" spans="1:51" s="224" customFormat="1" ht="123" thickTop="1" thickBot="1" x14ac:dyDescent="0.3">
      <c r="A239" s="147" t="s">
        <v>809</v>
      </c>
      <c r="B239" s="147" t="s">
        <v>534</v>
      </c>
      <c r="C239" s="147" t="s">
        <v>809</v>
      </c>
      <c r="D239" s="148" t="s">
        <v>534</v>
      </c>
      <c r="E239" s="148" t="s">
        <v>532</v>
      </c>
      <c r="F239" s="148" t="s">
        <v>533</v>
      </c>
      <c r="G239" s="148" t="s">
        <v>810</v>
      </c>
      <c r="H239" s="148" t="s">
        <v>536</v>
      </c>
      <c r="I239" s="148" t="s">
        <v>535</v>
      </c>
      <c r="J239" s="148" t="s">
        <v>537</v>
      </c>
      <c r="K239" s="148">
        <v>2</v>
      </c>
      <c r="L239" s="148" t="s">
        <v>41</v>
      </c>
      <c r="M239" s="148" t="s">
        <v>546</v>
      </c>
      <c r="N239" s="148" t="s">
        <v>547</v>
      </c>
      <c r="O239" s="150">
        <v>10</v>
      </c>
      <c r="P239" s="150">
        <v>2</v>
      </c>
      <c r="Q239" s="147" t="s">
        <v>41</v>
      </c>
      <c r="R239" s="147" t="s">
        <v>834</v>
      </c>
      <c r="S239" s="147" t="s">
        <v>404</v>
      </c>
      <c r="T239" s="152" t="s">
        <v>2449</v>
      </c>
      <c r="U239" s="147"/>
      <c r="V239" s="147"/>
      <c r="W239" s="147"/>
      <c r="X239" s="147"/>
      <c r="Y239" s="147"/>
      <c r="Z239" s="147"/>
      <c r="AA239" s="243">
        <v>2</v>
      </c>
      <c r="AB239" s="243" t="s">
        <v>920</v>
      </c>
      <c r="AC239" s="162" t="s">
        <v>921</v>
      </c>
      <c r="AD239" s="150">
        <v>908</v>
      </c>
      <c r="AE239" s="152" t="s">
        <v>924</v>
      </c>
      <c r="AF239" s="152" t="s">
        <v>70</v>
      </c>
      <c r="AG239" s="155">
        <v>42380</v>
      </c>
      <c r="AH239" s="155">
        <v>42704</v>
      </c>
      <c r="AI239" s="152">
        <v>90</v>
      </c>
      <c r="AJ239" s="152" t="s">
        <v>838</v>
      </c>
      <c r="AK239" s="152" t="s">
        <v>839</v>
      </c>
      <c r="AL239" s="152" t="s">
        <v>2449</v>
      </c>
      <c r="AM239" s="150">
        <v>100</v>
      </c>
      <c r="AN239" s="153" t="s">
        <v>925</v>
      </c>
      <c r="AO239" s="152" t="s">
        <v>921</v>
      </c>
      <c r="AP239" s="150">
        <v>100</v>
      </c>
      <c r="AQ239" s="153" t="s">
        <v>925</v>
      </c>
      <c r="AR239" s="152" t="s">
        <v>921</v>
      </c>
      <c r="AS239" s="316">
        <v>100</v>
      </c>
      <c r="AT239" s="158">
        <f t="shared" si="19"/>
        <v>0.81172839506172845</v>
      </c>
      <c r="AU239" s="322" t="s">
        <v>925</v>
      </c>
      <c r="AV239" s="322" t="s">
        <v>921</v>
      </c>
      <c r="AW239" s="142">
        <f t="shared" si="16"/>
        <v>324</v>
      </c>
      <c r="AX239" s="17">
        <f t="shared" si="17"/>
        <v>263</v>
      </c>
      <c r="AY239" s="223">
        <f t="shared" si="18"/>
        <v>0.81172839506172845</v>
      </c>
    </row>
    <row r="240" spans="1:51" s="224" customFormat="1" ht="271.5" thickTop="1" thickBot="1" x14ac:dyDescent="0.3">
      <c r="A240" s="147" t="s">
        <v>809</v>
      </c>
      <c r="B240" s="147" t="s">
        <v>534</v>
      </c>
      <c r="C240" s="147" t="s">
        <v>809</v>
      </c>
      <c r="D240" s="148" t="s">
        <v>534</v>
      </c>
      <c r="E240" s="148" t="s">
        <v>532</v>
      </c>
      <c r="F240" s="148" t="s">
        <v>533</v>
      </c>
      <c r="G240" s="148" t="s">
        <v>813</v>
      </c>
      <c r="H240" s="148" t="s">
        <v>576</v>
      </c>
      <c r="I240" s="148" t="s">
        <v>575</v>
      </c>
      <c r="J240" s="148" t="s">
        <v>577</v>
      </c>
      <c r="K240" s="148">
        <v>100</v>
      </c>
      <c r="L240" s="148" t="s">
        <v>38</v>
      </c>
      <c r="M240" s="148" t="s">
        <v>580</v>
      </c>
      <c r="N240" s="148" t="s">
        <v>581</v>
      </c>
      <c r="O240" s="149">
        <v>10</v>
      </c>
      <c r="P240" s="150">
        <v>23</v>
      </c>
      <c r="Q240" s="147" t="s">
        <v>41</v>
      </c>
      <c r="R240" s="151" t="s">
        <v>834</v>
      </c>
      <c r="S240" s="152" t="s">
        <v>404</v>
      </c>
      <c r="T240" s="152" t="s">
        <v>2449</v>
      </c>
      <c r="U240" s="152">
        <v>4</v>
      </c>
      <c r="V240" s="152" t="s">
        <v>926</v>
      </c>
      <c r="W240" s="152" t="s">
        <v>927</v>
      </c>
      <c r="X240" s="152">
        <v>12</v>
      </c>
      <c r="Y240" s="152" t="s">
        <v>928</v>
      </c>
      <c r="Z240" s="152" t="s">
        <v>929</v>
      </c>
      <c r="AA240" s="243" t="s">
        <v>2890</v>
      </c>
      <c r="AB240" s="156" t="s">
        <v>2891</v>
      </c>
      <c r="AC240" s="152" t="s">
        <v>927</v>
      </c>
      <c r="AD240" s="150">
        <v>909</v>
      </c>
      <c r="AE240" s="152" t="s">
        <v>930</v>
      </c>
      <c r="AF240" s="152" t="s">
        <v>47</v>
      </c>
      <c r="AG240" s="155">
        <v>42380</v>
      </c>
      <c r="AH240" s="155">
        <v>42399</v>
      </c>
      <c r="AI240" s="152">
        <v>20</v>
      </c>
      <c r="AJ240" s="152" t="s">
        <v>838</v>
      </c>
      <c r="AK240" s="152" t="s">
        <v>839</v>
      </c>
      <c r="AL240" s="152" t="s">
        <v>2449</v>
      </c>
      <c r="AM240" s="150">
        <v>100</v>
      </c>
      <c r="AN240" s="153" t="s">
        <v>931</v>
      </c>
      <c r="AO240" s="152" t="s">
        <v>927</v>
      </c>
      <c r="AP240" s="150">
        <v>100</v>
      </c>
      <c r="AQ240" s="153" t="s">
        <v>931</v>
      </c>
      <c r="AR240" s="152" t="s">
        <v>927</v>
      </c>
      <c r="AS240" s="320">
        <v>100</v>
      </c>
      <c r="AT240" s="158">
        <f t="shared" si="19"/>
        <v>1</v>
      </c>
      <c r="AU240" s="321" t="s">
        <v>931</v>
      </c>
      <c r="AV240" s="321" t="s">
        <v>927</v>
      </c>
      <c r="AW240" s="142">
        <f t="shared" si="16"/>
        <v>19</v>
      </c>
      <c r="AX240" s="17">
        <f t="shared" si="17"/>
        <v>19</v>
      </c>
      <c r="AY240" s="223">
        <f t="shared" si="18"/>
        <v>1</v>
      </c>
    </row>
    <row r="241" spans="1:51" s="224" customFormat="1" ht="271.5" thickTop="1" thickBot="1" x14ac:dyDescent="0.3">
      <c r="A241" s="147" t="s">
        <v>809</v>
      </c>
      <c r="B241" s="147" t="s">
        <v>534</v>
      </c>
      <c r="C241" s="147" t="s">
        <v>809</v>
      </c>
      <c r="D241" s="148" t="s">
        <v>534</v>
      </c>
      <c r="E241" s="148" t="s">
        <v>532</v>
      </c>
      <c r="F241" s="148" t="s">
        <v>533</v>
      </c>
      <c r="G241" s="148" t="s">
        <v>813</v>
      </c>
      <c r="H241" s="148" t="s">
        <v>576</v>
      </c>
      <c r="I241" s="148" t="s">
        <v>575</v>
      </c>
      <c r="J241" s="148" t="s">
        <v>577</v>
      </c>
      <c r="K241" s="148">
        <v>100</v>
      </c>
      <c r="L241" s="148" t="s">
        <v>38</v>
      </c>
      <c r="M241" s="148" t="s">
        <v>580</v>
      </c>
      <c r="N241" s="148" t="s">
        <v>581</v>
      </c>
      <c r="O241" s="150">
        <v>10</v>
      </c>
      <c r="P241" s="150">
        <v>23</v>
      </c>
      <c r="Q241" s="147" t="s">
        <v>41</v>
      </c>
      <c r="R241" s="147" t="s">
        <v>834</v>
      </c>
      <c r="S241" s="147" t="s">
        <v>404</v>
      </c>
      <c r="T241" s="152" t="s">
        <v>2449</v>
      </c>
      <c r="U241" s="147"/>
      <c r="V241" s="147"/>
      <c r="W241" s="147"/>
      <c r="X241" s="147"/>
      <c r="Y241" s="147"/>
      <c r="Z241" s="147"/>
      <c r="AA241" s="243" t="s">
        <v>2890</v>
      </c>
      <c r="AB241" s="156" t="s">
        <v>2891</v>
      </c>
      <c r="AC241" s="152" t="s">
        <v>927</v>
      </c>
      <c r="AD241" s="150">
        <v>910</v>
      </c>
      <c r="AE241" s="152" t="s">
        <v>932</v>
      </c>
      <c r="AF241" s="152" t="s">
        <v>47</v>
      </c>
      <c r="AG241" s="155">
        <v>42401</v>
      </c>
      <c r="AH241" s="155">
        <v>42716</v>
      </c>
      <c r="AI241" s="152">
        <v>80</v>
      </c>
      <c r="AJ241" s="152" t="s">
        <v>838</v>
      </c>
      <c r="AK241" s="152" t="s">
        <v>839</v>
      </c>
      <c r="AL241" s="152" t="s">
        <v>2449</v>
      </c>
      <c r="AM241" s="150"/>
      <c r="AN241" s="153"/>
      <c r="AO241" s="152"/>
      <c r="AP241" s="150">
        <v>50</v>
      </c>
      <c r="AQ241" s="153" t="s">
        <v>928</v>
      </c>
      <c r="AR241" s="152" t="s">
        <v>929</v>
      </c>
      <c r="AS241" s="316">
        <v>83</v>
      </c>
      <c r="AT241" s="158">
        <f t="shared" si="19"/>
        <v>0.7682539682539683</v>
      </c>
      <c r="AU241" s="322" t="s">
        <v>2891</v>
      </c>
      <c r="AV241" s="322" t="s">
        <v>927</v>
      </c>
      <c r="AW241" s="142">
        <f t="shared" si="16"/>
        <v>315</v>
      </c>
      <c r="AX241" s="17">
        <f t="shared" si="17"/>
        <v>242</v>
      </c>
      <c r="AY241" s="223">
        <f t="shared" si="18"/>
        <v>0.7682539682539683</v>
      </c>
    </row>
    <row r="242" spans="1:51" s="224" customFormat="1" ht="42" thickTop="1" thickBot="1" x14ac:dyDescent="0.3">
      <c r="A242" s="147" t="s">
        <v>809</v>
      </c>
      <c r="B242" s="147" t="s">
        <v>534</v>
      </c>
      <c r="C242" s="147" t="s">
        <v>809</v>
      </c>
      <c r="D242" s="148" t="s">
        <v>534</v>
      </c>
      <c r="E242" s="148" t="s">
        <v>532</v>
      </c>
      <c r="F242" s="148" t="s">
        <v>533</v>
      </c>
      <c r="G242" s="148" t="s">
        <v>812</v>
      </c>
      <c r="H242" s="148" t="s">
        <v>569</v>
      </c>
      <c r="I242" s="148" t="s">
        <v>568</v>
      </c>
      <c r="J242" s="148" t="s">
        <v>570</v>
      </c>
      <c r="K242" s="148">
        <v>100</v>
      </c>
      <c r="L242" s="148" t="s">
        <v>38</v>
      </c>
      <c r="M242" s="148" t="s">
        <v>571</v>
      </c>
      <c r="N242" s="148" t="s">
        <v>572</v>
      </c>
      <c r="O242" s="150">
        <v>5</v>
      </c>
      <c r="P242" s="150">
        <v>1</v>
      </c>
      <c r="Q242" s="147" t="s">
        <v>41</v>
      </c>
      <c r="R242" s="151" t="s">
        <v>834</v>
      </c>
      <c r="S242" s="152" t="s">
        <v>404</v>
      </c>
      <c r="T242" s="152" t="s">
        <v>2449</v>
      </c>
      <c r="U242" s="152"/>
      <c r="V242" s="152"/>
      <c r="W242" s="152"/>
      <c r="X242" s="152"/>
      <c r="Y242" s="152"/>
      <c r="Z242" s="152"/>
      <c r="AA242" s="243" t="s">
        <v>1673</v>
      </c>
      <c r="AB242" s="156" t="s">
        <v>2892</v>
      </c>
      <c r="AC242" s="152" t="s">
        <v>935</v>
      </c>
      <c r="AD242" s="150">
        <v>911</v>
      </c>
      <c r="AE242" s="148" t="s">
        <v>933</v>
      </c>
      <c r="AF242" s="152" t="s">
        <v>47</v>
      </c>
      <c r="AG242" s="155">
        <v>42551</v>
      </c>
      <c r="AH242" s="155">
        <v>42566</v>
      </c>
      <c r="AI242" s="152">
        <v>70</v>
      </c>
      <c r="AJ242" s="175"/>
      <c r="AK242" s="175"/>
      <c r="AL242" s="152" t="s">
        <v>2449</v>
      </c>
      <c r="AM242" s="150"/>
      <c r="AN242" s="153"/>
      <c r="AO242" s="147"/>
      <c r="AP242" s="150">
        <v>100</v>
      </c>
      <c r="AQ242" s="153" t="s">
        <v>934</v>
      </c>
      <c r="AR242" s="147" t="s">
        <v>935</v>
      </c>
      <c r="AS242" s="320">
        <v>100</v>
      </c>
      <c r="AT242" s="158">
        <f t="shared" si="19"/>
        <v>1</v>
      </c>
      <c r="AU242" s="321" t="s">
        <v>934</v>
      </c>
      <c r="AV242" s="321" t="s">
        <v>935</v>
      </c>
      <c r="AW242" s="142">
        <f t="shared" si="16"/>
        <v>15</v>
      </c>
      <c r="AX242" s="17">
        <f t="shared" si="17"/>
        <v>15</v>
      </c>
      <c r="AY242" s="223">
        <f t="shared" si="18"/>
        <v>1</v>
      </c>
    </row>
    <row r="243" spans="1:51" s="224" customFormat="1" ht="42" thickTop="1" thickBot="1" x14ac:dyDescent="0.3">
      <c r="A243" s="147" t="s">
        <v>809</v>
      </c>
      <c r="B243" s="147" t="s">
        <v>534</v>
      </c>
      <c r="C243" s="147" t="s">
        <v>809</v>
      </c>
      <c r="D243" s="148" t="s">
        <v>534</v>
      </c>
      <c r="E243" s="148" t="s">
        <v>532</v>
      </c>
      <c r="F243" s="148" t="s">
        <v>533</v>
      </c>
      <c r="G243" s="148" t="s">
        <v>812</v>
      </c>
      <c r="H243" s="148" t="s">
        <v>569</v>
      </c>
      <c r="I243" s="148" t="s">
        <v>568</v>
      </c>
      <c r="J243" s="148" t="s">
        <v>570</v>
      </c>
      <c r="K243" s="148">
        <v>100</v>
      </c>
      <c r="L243" s="148" t="s">
        <v>38</v>
      </c>
      <c r="M243" s="148" t="s">
        <v>571</v>
      </c>
      <c r="N243" s="148" t="s">
        <v>572</v>
      </c>
      <c r="O243" s="150">
        <v>5</v>
      </c>
      <c r="P243" s="150">
        <v>1</v>
      </c>
      <c r="Q243" s="147" t="s">
        <v>41</v>
      </c>
      <c r="R243" s="151" t="s">
        <v>834</v>
      </c>
      <c r="S243" s="152" t="s">
        <v>404</v>
      </c>
      <c r="T243" s="152" t="s">
        <v>2449</v>
      </c>
      <c r="U243" s="152"/>
      <c r="V243" s="152"/>
      <c r="W243" s="152"/>
      <c r="X243" s="152"/>
      <c r="Y243" s="152"/>
      <c r="Z243" s="152"/>
      <c r="AA243" s="243" t="s">
        <v>1673</v>
      </c>
      <c r="AB243" s="156" t="s">
        <v>2892</v>
      </c>
      <c r="AC243" s="152" t="s">
        <v>935</v>
      </c>
      <c r="AD243" s="150">
        <v>1177</v>
      </c>
      <c r="AE243" s="152" t="s">
        <v>936</v>
      </c>
      <c r="AF243" s="152" t="s">
        <v>937</v>
      </c>
      <c r="AG243" s="155">
        <v>42566</v>
      </c>
      <c r="AH243" s="155">
        <v>42582</v>
      </c>
      <c r="AI243" s="152">
        <v>30</v>
      </c>
      <c r="AJ243" s="175"/>
      <c r="AK243" s="175"/>
      <c r="AL243" s="152" t="s">
        <v>2449</v>
      </c>
      <c r="AM243" s="150"/>
      <c r="AN243" s="153"/>
      <c r="AO243" s="147"/>
      <c r="AP243" s="150"/>
      <c r="AQ243" s="153"/>
      <c r="AR243" s="147"/>
      <c r="AS243" s="316">
        <v>100</v>
      </c>
      <c r="AT243" s="158">
        <f t="shared" si="19"/>
        <v>1</v>
      </c>
      <c r="AU243" s="322" t="s">
        <v>2918</v>
      </c>
      <c r="AV243" s="322" t="s">
        <v>935</v>
      </c>
      <c r="AW243" s="142">
        <f t="shared" si="16"/>
        <v>16</v>
      </c>
      <c r="AX243" s="17">
        <f t="shared" si="17"/>
        <v>16</v>
      </c>
      <c r="AY243" s="223">
        <f t="shared" si="18"/>
        <v>1</v>
      </c>
    </row>
    <row r="244" spans="1:51" s="224" customFormat="1" ht="55.5" thickTop="1" thickBot="1" x14ac:dyDescent="0.3">
      <c r="A244" s="147" t="s">
        <v>809</v>
      </c>
      <c r="B244" s="147" t="s">
        <v>534</v>
      </c>
      <c r="C244" s="147" t="s">
        <v>809</v>
      </c>
      <c r="D244" s="148" t="s">
        <v>534</v>
      </c>
      <c r="E244" s="148" t="s">
        <v>532</v>
      </c>
      <c r="F244" s="148" t="s">
        <v>533</v>
      </c>
      <c r="G244" s="148" t="s">
        <v>812</v>
      </c>
      <c r="H244" s="148" t="s">
        <v>569</v>
      </c>
      <c r="I244" s="148" t="s">
        <v>568</v>
      </c>
      <c r="J244" s="148" t="s">
        <v>570</v>
      </c>
      <c r="K244" s="148">
        <v>100</v>
      </c>
      <c r="L244" s="148" t="s">
        <v>38</v>
      </c>
      <c r="M244" s="148" t="s">
        <v>573</v>
      </c>
      <c r="N244" s="148" t="s">
        <v>574</v>
      </c>
      <c r="O244" s="149">
        <v>2</v>
      </c>
      <c r="P244" s="150">
        <v>1</v>
      </c>
      <c r="Q244" s="147" t="s">
        <v>41</v>
      </c>
      <c r="R244" s="151" t="s">
        <v>834</v>
      </c>
      <c r="S244" s="152" t="s">
        <v>404</v>
      </c>
      <c r="T244" s="152" t="s">
        <v>2449</v>
      </c>
      <c r="U244" s="152"/>
      <c r="V244" s="147"/>
      <c r="W244" s="147"/>
      <c r="X244" s="147"/>
      <c r="Y244" s="147"/>
      <c r="Z244" s="147"/>
      <c r="AA244" s="269"/>
      <c r="AB244" s="269" t="s">
        <v>2690</v>
      </c>
      <c r="AC244" s="281"/>
      <c r="AD244" s="150">
        <v>1175</v>
      </c>
      <c r="AE244" s="152" t="s">
        <v>938</v>
      </c>
      <c r="AF244" s="152" t="s">
        <v>937</v>
      </c>
      <c r="AG244" s="155">
        <v>42598</v>
      </c>
      <c r="AH244" s="155">
        <v>42704</v>
      </c>
      <c r="AI244" s="152">
        <v>80</v>
      </c>
      <c r="AJ244" s="176"/>
      <c r="AK244" s="176"/>
      <c r="AL244" s="152" t="s">
        <v>2449</v>
      </c>
      <c r="AM244" s="150"/>
      <c r="AN244" s="153"/>
      <c r="AO244" s="147"/>
      <c r="AP244" s="150"/>
      <c r="AQ244" s="153"/>
      <c r="AR244" s="147"/>
      <c r="AS244" s="316">
        <v>30</v>
      </c>
      <c r="AT244" s="158">
        <f t="shared" si="19"/>
        <v>0.42452830188679247</v>
      </c>
      <c r="AU244" s="322" t="s">
        <v>2919</v>
      </c>
      <c r="AV244" s="322" t="s">
        <v>935</v>
      </c>
      <c r="AW244" s="142">
        <f t="shared" si="16"/>
        <v>106</v>
      </c>
      <c r="AX244" s="17">
        <f t="shared" si="17"/>
        <v>45</v>
      </c>
      <c r="AY244" s="223">
        <f t="shared" si="18"/>
        <v>0.42452830188679247</v>
      </c>
    </row>
    <row r="245" spans="1:51" s="224" customFormat="1" ht="42" thickTop="1" thickBot="1" x14ac:dyDescent="0.3">
      <c r="A245" s="147" t="s">
        <v>809</v>
      </c>
      <c r="B245" s="147" t="s">
        <v>534</v>
      </c>
      <c r="C245" s="147" t="s">
        <v>809</v>
      </c>
      <c r="D245" s="148" t="s">
        <v>534</v>
      </c>
      <c r="E245" s="148" t="s">
        <v>532</v>
      </c>
      <c r="F245" s="148" t="s">
        <v>533</v>
      </c>
      <c r="G245" s="148" t="s">
        <v>812</v>
      </c>
      <c r="H245" s="148" t="s">
        <v>569</v>
      </c>
      <c r="I245" s="148" t="s">
        <v>568</v>
      </c>
      <c r="J245" s="148" t="s">
        <v>570</v>
      </c>
      <c r="K245" s="148">
        <v>100</v>
      </c>
      <c r="L245" s="148" t="s">
        <v>38</v>
      </c>
      <c r="M245" s="148" t="s">
        <v>573</v>
      </c>
      <c r="N245" s="148" t="s">
        <v>574</v>
      </c>
      <c r="O245" s="150">
        <v>2</v>
      </c>
      <c r="P245" s="150">
        <v>1</v>
      </c>
      <c r="Q245" s="147" t="s">
        <v>41</v>
      </c>
      <c r="R245" s="147" t="s">
        <v>834</v>
      </c>
      <c r="S245" s="147" t="s">
        <v>404</v>
      </c>
      <c r="T245" s="152" t="s">
        <v>2449</v>
      </c>
      <c r="U245" s="147"/>
      <c r="V245" s="147"/>
      <c r="W245" s="147"/>
      <c r="X245" s="147"/>
      <c r="Y245" s="147"/>
      <c r="Z245" s="147"/>
      <c r="AA245" s="269"/>
      <c r="AB245" s="269" t="s">
        <v>2690</v>
      </c>
      <c r="AC245" s="175"/>
      <c r="AD245" s="150">
        <v>1176</v>
      </c>
      <c r="AE245" s="152" t="s">
        <v>939</v>
      </c>
      <c r="AF245" s="152" t="s">
        <v>937</v>
      </c>
      <c r="AG245" s="155">
        <v>42705</v>
      </c>
      <c r="AH245" s="155">
        <v>42716</v>
      </c>
      <c r="AI245" s="152">
        <v>20</v>
      </c>
      <c r="AJ245" s="176"/>
      <c r="AK245" s="176"/>
      <c r="AL245" s="152" t="s">
        <v>2449</v>
      </c>
      <c r="AM245" s="150"/>
      <c r="AN245" s="153"/>
      <c r="AO245" s="147"/>
      <c r="AP245" s="150"/>
      <c r="AQ245" s="153"/>
      <c r="AR245" s="147"/>
      <c r="AS245" s="293"/>
      <c r="AT245" s="158" t="str">
        <f t="shared" si="19"/>
        <v>Actividad no ha iniciado</v>
      </c>
      <c r="AU245" s="175" t="s">
        <v>2690</v>
      </c>
      <c r="AV245" s="175"/>
      <c r="AW245" s="142">
        <f t="shared" si="16"/>
        <v>11</v>
      </c>
      <c r="AX245" s="17" t="str">
        <f t="shared" si="17"/>
        <v>Actividad no ha iniciado</v>
      </c>
      <c r="AY245" s="223" t="str">
        <f t="shared" si="18"/>
        <v>Actividad no ha iniciado</v>
      </c>
    </row>
    <row r="246" spans="1:51" s="224" customFormat="1" ht="69" thickTop="1" thickBot="1" x14ac:dyDescent="0.3">
      <c r="A246" s="147" t="s">
        <v>809</v>
      </c>
      <c r="B246" s="147" t="s">
        <v>534</v>
      </c>
      <c r="C246" s="147" t="s">
        <v>809</v>
      </c>
      <c r="D246" s="148" t="s">
        <v>534</v>
      </c>
      <c r="E246" s="148" t="s">
        <v>33</v>
      </c>
      <c r="F246" s="148" t="s">
        <v>34</v>
      </c>
      <c r="G246" s="148" t="s">
        <v>35</v>
      </c>
      <c r="H246" s="148" t="s">
        <v>36</v>
      </c>
      <c r="I246" s="148" t="s">
        <v>37</v>
      </c>
      <c r="J246" s="148" t="s">
        <v>2562</v>
      </c>
      <c r="K246" s="148">
        <v>95</v>
      </c>
      <c r="L246" s="148" t="s">
        <v>38</v>
      </c>
      <c r="M246" s="148" t="s">
        <v>632</v>
      </c>
      <c r="N246" s="177" t="s">
        <v>633</v>
      </c>
      <c r="O246" s="150">
        <v>5</v>
      </c>
      <c r="P246" s="150">
        <v>1</v>
      </c>
      <c r="Q246" s="147" t="s">
        <v>41</v>
      </c>
      <c r="R246" s="151" t="s">
        <v>940</v>
      </c>
      <c r="S246" s="152" t="s">
        <v>404</v>
      </c>
      <c r="T246" s="152" t="s">
        <v>2449</v>
      </c>
      <c r="U246" s="152"/>
      <c r="V246" s="152"/>
      <c r="W246" s="152"/>
      <c r="X246" s="152">
        <v>1</v>
      </c>
      <c r="Y246" s="152" t="s">
        <v>941</v>
      </c>
      <c r="Z246" s="173" t="s">
        <v>942</v>
      </c>
      <c r="AA246" s="243">
        <v>1</v>
      </c>
      <c r="AB246" s="319" t="s">
        <v>941</v>
      </c>
      <c r="AC246" s="173" t="s">
        <v>942</v>
      </c>
      <c r="AD246" s="150">
        <v>912</v>
      </c>
      <c r="AE246" s="152" t="s">
        <v>943</v>
      </c>
      <c r="AF246" s="152" t="s">
        <v>937</v>
      </c>
      <c r="AG246" s="155">
        <v>42384</v>
      </c>
      <c r="AH246" s="155">
        <v>42400</v>
      </c>
      <c r="AI246" s="152">
        <v>20</v>
      </c>
      <c r="AJ246" s="152" t="s">
        <v>944</v>
      </c>
      <c r="AK246" s="152" t="s">
        <v>945</v>
      </c>
      <c r="AL246" s="152" t="s">
        <v>2449</v>
      </c>
      <c r="AM246" s="150">
        <v>100</v>
      </c>
      <c r="AN246" s="153" t="s">
        <v>946</v>
      </c>
      <c r="AO246" s="147" t="s">
        <v>947</v>
      </c>
      <c r="AP246" s="150">
        <v>100</v>
      </c>
      <c r="AQ246" s="153" t="s">
        <v>946</v>
      </c>
      <c r="AR246" s="147" t="s">
        <v>947</v>
      </c>
      <c r="AS246" s="320">
        <v>100</v>
      </c>
      <c r="AT246" s="158">
        <f t="shared" si="19"/>
        <v>1</v>
      </c>
      <c r="AU246" s="321" t="s">
        <v>946</v>
      </c>
      <c r="AV246" s="321" t="s">
        <v>947</v>
      </c>
      <c r="AW246" s="142">
        <f t="shared" si="16"/>
        <v>16</v>
      </c>
      <c r="AX246" s="17">
        <f t="shared" si="17"/>
        <v>16</v>
      </c>
      <c r="AY246" s="223">
        <f t="shared" si="18"/>
        <v>1</v>
      </c>
    </row>
    <row r="247" spans="1:51" s="224" customFormat="1" ht="42" thickTop="1" thickBot="1" x14ac:dyDescent="0.3">
      <c r="A247" s="147" t="s">
        <v>809</v>
      </c>
      <c r="B247" s="147" t="s">
        <v>534</v>
      </c>
      <c r="C247" s="147" t="s">
        <v>809</v>
      </c>
      <c r="D247" s="148" t="s">
        <v>534</v>
      </c>
      <c r="E247" s="148" t="s">
        <v>33</v>
      </c>
      <c r="F247" s="148" t="s">
        <v>34</v>
      </c>
      <c r="G247" s="148" t="s">
        <v>35</v>
      </c>
      <c r="H247" s="148" t="s">
        <v>36</v>
      </c>
      <c r="I247" s="148" t="s">
        <v>37</v>
      </c>
      <c r="J247" s="148" t="s">
        <v>2562</v>
      </c>
      <c r="K247" s="148">
        <v>95</v>
      </c>
      <c r="L247" s="148" t="s">
        <v>38</v>
      </c>
      <c r="M247" s="147" t="s">
        <v>632</v>
      </c>
      <c r="N247" s="147" t="s">
        <v>633</v>
      </c>
      <c r="O247" s="150">
        <v>5</v>
      </c>
      <c r="P247" s="150">
        <v>1</v>
      </c>
      <c r="Q247" s="147" t="s">
        <v>41</v>
      </c>
      <c r="R247" s="147" t="s">
        <v>940</v>
      </c>
      <c r="S247" s="147" t="s">
        <v>404</v>
      </c>
      <c r="T247" s="152" t="s">
        <v>2449</v>
      </c>
      <c r="U247" s="147"/>
      <c r="V247" s="147"/>
      <c r="W247" s="147"/>
      <c r="X247" s="147"/>
      <c r="Y247" s="147"/>
      <c r="Z247" s="147"/>
      <c r="AA247" s="243">
        <v>1</v>
      </c>
      <c r="AB247" s="319" t="s">
        <v>941</v>
      </c>
      <c r="AC247" s="173" t="s">
        <v>942</v>
      </c>
      <c r="AD247" s="150">
        <v>913</v>
      </c>
      <c r="AE247" s="152" t="s">
        <v>948</v>
      </c>
      <c r="AF247" s="152" t="s">
        <v>937</v>
      </c>
      <c r="AG247" s="155">
        <v>42401</v>
      </c>
      <c r="AH247" s="155">
        <v>42541</v>
      </c>
      <c r="AI247" s="152">
        <v>60</v>
      </c>
      <c r="AJ247" s="152" t="s">
        <v>944</v>
      </c>
      <c r="AK247" s="152" t="s">
        <v>945</v>
      </c>
      <c r="AL247" s="152" t="s">
        <v>2449</v>
      </c>
      <c r="AM247" s="150"/>
      <c r="AN247" s="153"/>
      <c r="AO247" s="147"/>
      <c r="AP247" s="150">
        <v>100</v>
      </c>
      <c r="AQ247" s="153" t="s">
        <v>949</v>
      </c>
      <c r="AR247" s="147" t="s">
        <v>947</v>
      </c>
      <c r="AS247" s="320">
        <v>100</v>
      </c>
      <c r="AT247" s="158">
        <f t="shared" si="19"/>
        <v>1</v>
      </c>
      <c r="AU247" s="321" t="s">
        <v>949</v>
      </c>
      <c r="AV247" s="321" t="s">
        <v>947</v>
      </c>
      <c r="AW247" s="142">
        <f t="shared" si="16"/>
        <v>140</v>
      </c>
      <c r="AX247" s="17">
        <f t="shared" si="17"/>
        <v>140</v>
      </c>
      <c r="AY247" s="223">
        <f t="shared" si="18"/>
        <v>1</v>
      </c>
    </row>
    <row r="248" spans="1:51" s="224" customFormat="1" ht="42" thickTop="1" thickBot="1" x14ac:dyDescent="0.3">
      <c r="A248" s="147" t="s">
        <v>809</v>
      </c>
      <c r="B248" s="147" t="s">
        <v>534</v>
      </c>
      <c r="C248" s="147" t="s">
        <v>809</v>
      </c>
      <c r="D248" s="148" t="s">
        <v>534</v>
      </c>
      <c r="E248" s="148" t="s">
        <v>33</v>
      </c>
      <c r="F248" s="148" t="s">
        <v>34</v>
      </c>
      <c r="G248" s="148" t="s">
        <v>35</v>
      </c>
      <c r="H248" s="148" t="s">
        <v>36</v>
      </c>
      <c r="I248" s="148" t="s">
        <v>37</v>
      </c>
      <c r="J248" s="148" t="s">
        <v>2562</v>
      </c>
      <c r="K248" s="148">
        <v>95</v>
      </c>
      <c r="L248" s="148" t="s">
        <v>38</v>
      </c>
      <c r="M248" s="147" t="s">
        <v>632</v>
      </c>
      <c r="N248" s="147" t="s">
        <v>633</v>
      </c>
      <c r="O248" s="150">
        <v>5</v>
      </c>
      <c r="P248" s="150">
        <v>1</v>
      </c>
      <c r="Q248" s="147" t="s">
        <v>41</v>
      </c>
      <c r="R248" s="147" t="s">
        <v>940</v>
      </c>
      <c r="S248" s="147" t="s">
        <v>404</v>
      </c>
      <c r="T248" s="152" t="s">
        <v>2449</v>
      </c>
      <c r="U248" s="147"/>
      <c r="V248" s="147"/>
      <c r="W248" s="147"/>
      <c r="X248" s="147"/>
      <c r="Y248" s="147"/>
      <c r="Z248" s="147"/>
      <c r="AA248" s="243">
        <v>1</v>
      </c>
      <c r="AB248" s="319" t="s">
        <v>941</v>
      </c>
      <c r="AC248" s="173" t="s">
        <v>942</v>
      </c>
      <c r="AD248" s="150">
        <v>1178</v>
      </c>
      <c r="AE248" s="152" t="s">
        <v>950</v>
      </c>
      <c r="AF248" s="152" t="s">
        <v>937</v>
      </c>
      <c r="AG248" s="155">
        <v>42541</v>
      </c>
      <c r="AH248" s="155">
        <v>42548</v>
      </c>
      <c r="AI248" s="152">
        <v>20</v>
      </c>
      <c r="AJ248" s="152" t="s">
        <v>944</v>
      </c>
      <c r="AK248" s="152" t="s">
        <v>945</v>
      </c>
      <c r="AL248" s="152" t="s">
        <v>2449</v>
      </c>
      <c r="AM248" s="150"/>
      <c r="AN248" s="153"/>
      <c r="AO248" s="152"/>
      <c r="AP248" s="150">
        <v>100</v>
      </c>
      <c r="AQ248" s="153" t="s">
        <v>951</v>
      </c>
      <c r="AR248" s="178" t="s">
        <v>952</v>
      </c>
      <c r="AS248" s="320">
        <v>100</v>
      </c>
      <c r="AT248" s="158">
        <f t="shared" si="19"/>
        <v>1</v>
      </c>
      <c r="AU248" s="321" t="s">
        <v>951</v>
      </c>
      <c r="AV248" s="321" t="s">
        <v>952</v>
      </c>
      <c r="AW248" s="142">
        <f t="shared" si="16"/>
        <v>7</v>
      </c>
      <c r="AX248" s="17">
        <f t="shared" si="17"/>
        <v>7</v>
      </c>
      <c r="AY248" s="223">
        <f t="shared" si="18"/>
        <v>1</v>
      </c>
    </row>
    <row r="249" spans="1:51" s="224" customFormat="1" ht="55.5" thickTop="1" thickBot="1" x14ac:dyDescent="0.3">
      <c r="A249" s="147" t="s">
        <v>809</v>
      </c>
      <c r="B249" s="147" t="s">
        <v>534</v>
      </c>
      <c r="C249" s="147" t="s">
        <v>809</v>
      </c>
      <c r="D249" s="148" t="s">
        <v>534</v>
      </c>
      <c r="E249" s="148" t="s">
        <v>499</v>
      </c>
      <c r="F249" s="148" t="s">
        <v>500</v>
      </c>
      <c r="G249" s="148" t="s">
        <v>808</v>
      </c>
      <c r="H249" s="148" t="s">
        <v>523</v>
      </c>
      <c r="I249" s="148" t="s">
        <v>535</v>
      </c>
      <c r="J249" s="148" t="s">
        <v>537</v>
      </c>
      <c r="K249" s="148">
        <v>2</v>
      </c>
      <c r="L249" s="148" t="s">
        <v>41</v>
      </c>
      <c r="M249" s="147" t="s">
        <v>544</v>
      </c>
      <c r="N249" s="148" t="s">
        <v>545</v>
      </c>
      <c r="O249" s="150">
        <v>1</v>
      </c>
      <c r="P249" s="150">
        <v>1</v>
      </c>
      <c r="Q249" s="147" t="s">
        <v>41</v>
      </c>
      <c r="R249" s="151" t="s">
        <v>953</v>
      </c>
      <c r="S249" s="152" t="s">
        <v>954</v>
      </c>
      <c r="T249" s="152" t="s">
        <v>2449</v>
      </c>
      <c r="U249" s="152"/>
      <c r="V249" s="152"/>
      <c r="W249" s="152"/>
      <c r="X249" s="152"/>
      <c r="Y249" s="152"/>
      <c r="Z249" s="152"/>
      <c r="AA249" s="269"/>
      <c r="AB249" s="318" t="s">
        <v>2690</v>
      </c>
      <c r="AC249" s="279"/>
      <c r="AD249" s="150">
        <v>914</v>
      </c>
      <c r="AE249" s="152" t="s">
        <v>955</v>
      </c>
      <c r="AF249" s="152" t="s">
        <v>47</v>
      </c>
      <c r="AG249" s="155">
        <v>42370</v>
      </c>
      <c r="AH249" s="155">
        <v>42459</v>
      </c>
      <c r="AI249" s="152">
        <v>30</v>
      </c>
      <c r="AJ249" s="152" t="s">
        <v>849</v>
      </c>
      <c r="AK249" s="152" t="s">
        <v>956</v>
      </c>
      <c r="AL249" s="152" t="s">
        <v>2449</v>
      </c>
      <c r="AM249" s="150">
        <v>100</v>
      </c>
      <c r="AN249" s="153" t="s">
        <v>957</v>
      </c>
      <c r="AO249" s="152" t="s">
        <v>958</v>
      </c>
      <c r="AP249" s="150">
        <v>100</v>
      </c>
      <c r="AQ249" s="153" t="s">
        <v>957</v>
      </c>
      <c r="AR249" s="152" t="s">
        <v>958</v>
      </c>
      <c r="AS249" s="320">
        <v>100</v>
      </c>
      <c r="AT249" s="158">
        <f t="shared" si="19"/>
        <v>1</v>
      </c>
      <c r="AU249" s="321" t="s">
        <v>957</v>
      </c>
      <c r="AV249" s="321" t="s">
        <v>958</v>
      </c>
      <c r="AW249" s="142">
        <f t="shared" si="16"/>
        <v>89</v>
      </c>
      <c r="AX249" s="17">
        <f t="shared" si="17"/>
        <v>89</v>
      </c>
      <c r="AY249" s="223">
        <f t="shared" si="18"/>
        <v>1</v>
      </c>
    </row>
    <row r="250" spans="1:51" s="224" customFormat="1" ht="55.5" thickTop="1" thickBot="1" x14ac:dyDescent="0.3">
      <c r="A250" s="147" t="s">
        <v>809</v>
      </c>
      <c r="B250" s="147" t="s">
        <v>534</v>
      </c>
      <c r="C250" s="147" t="s">
        <v>809</v>
      </c>
      <c r="D250" s="148" t="s">
        <v>534</v>
      </c>
      <c r="E250" s="148" t="s">
        <v>499</v>
      </c>
      <c r="F250" s="148" t="s">
        <v>500</v>
      </c>
      <c r="G250" s="148" t="s">
        <v>808</v>
      </c>
      <c r="H250" s="148" t="s">
        <v>523</v>
      </c>
      <c r="I250" s="148" t="s">
        <v>535</v>
      </c>
      <c r="J250" s="148" t="s">
        <v>537</v>
      </c>
      <c r="K250" s="148">
        <v>2</v>
      </c>
      <c r="L250" s="148" t="s">
        <v>41</v>
      </c>
      <c r="M250" s="147" t="s">
        <v>544</v>
      </c>
      <c r="N250" s="147" t="s">
        <v>545</v>
      </c>
      <c r="O250" s="150">
        <v>1</v>
      </c>
      <c r="P250" s="150">
        <v>1</v>
      </c>
      <c r="Q250" s="147" t="s">
        <v>41</v>
      </c>
      <c r="R250" s="147" t="s">
        <v>953</v>
      </c>
      <c r="S250" s="147" t="s">
        <v>954</v>
      </c>
      <c r="T250" s="152" t="s">
        <v>2449</v>
      </c>
      <c r="U250" s="147"/>
      <c r="V250" s="147"/>
      <c r="W250" s="147"/>
      <c r="X250" s="147"/>
      <c r="Y250" s="147"/>
      <c r="Z250" s="147"/>
      <c r="AA250" s="269"/>
      <c r="AB250" s="318" t="s">
        <v>2690</v>
      </c>
      <c r="AC250" s="175"/>
      <c r="AD250" s="150">
        <v>915</v>
      </c>
      <c r="AE250" s="147" t="s">
        <v>959</v>
      </c>
      <c r="AF250" s="152" t="s">
        <v>47</v>
      </c>
      <c r="AG250" s="155">
        <v>42461</v>
      </c>
      <c r="AH250" s="155">
        <v>42490</v>
      </c>
      <c r="AI250" s="152">
        <v>10</v>
      </c>
      <c r="AJ250" s="152" t="s">
        <v>849</v>
      </c>
      <c r="AK250" s="152" t="s">
        <v>956</v>
      </c>
      <c r="AL250" s="152" t="s">
        <v>2449</v>
      </c>
      <c r="AM250" s="150"/>
      <c r="AN250" s="153"/>
      <c r="AO250" s="152"/>
      <c r="AP250" s="150">
        <v>100</v>
      </c>
      <c r="AQ250" s="153" t="s">
        <v>960</v>
      </c>
      <c r="AR250" s="173" t="s">
        <v>961</v>
      </c>
      <c r="AS250" s="320">
        <v>100</v>
      </c>
      <c r="AT250" s="158">
        <f t="shared" si="19"/>
        <v>1</v>
      </c>
      <c r="AU250" s="321" t="s">
        <v>960</v>
      </c>
      <c r="AV250" s="321" t="s">
        <v>961</v>
      </c>
      <c r="AW250" s="142">
        <f t="shared" si="16"/>
        <v>29</v>
      </c>
      <c r="AX250" s="17">
        <f t="shared" si="17"/>
        <v>29</v>
      </c>
      <c r="AY250" s="223">
        <f t="shared" si="18"/>
        <v>1</v>
      </c>
    </row>
    <row r="251" spans="1:51" s="224" customFormat="1" ht="55.5" thickTop="1" thickBot="1" x14ac:dyDescent="0.3">
      <c r="A251" s="147" t="s">
        <v>809</v>
      </c>
      <c r="B251" s="147" t="s">
        <v>534</v>
      </c>
      <c r="C251" s="147" t="s">
        <v>809</v>
      </c>
      <c r="D251" s="148" t="s">
        <v>534</v>
      </c>
      <c r="E251" s="148" t="s">
        <v>499</v>
      </c>
      <c r="F251" s="148" t="s">
        <v>500</v>
      </c>
      <c r="G251" s="148" t="s">
        <v>808</v>
      </c>
      <c r="H251" s="148" t="s">
        <v>523</v>
      </c>
      <c r="I251" s="148" t="s">
        <v>535</v>
      </c>
      <c r="J251" s="148" t="s">
        <v>537</v>
      </c>
      <c r="K251" s="148">
        <v>2</v>
      </c>
      <c r="L251" s="148" t="s">
        <v>41</v>
      </c>
      <c r="M251" s="147" t="s">
        <v>544</v>
      </c>
      <c r="N251" s="147" t="s">
        <v>545</v>
      </c>
      <c r="O251" s="150">
        <v>1</v>
      </c>
      <c r="P251" s="150">
        <v>1</v>
      </c>
      <c r="Q251" s="147" t="s">
        <v>41</v>
      </c>
      <c r="R251" s="147" t="s">
        <v>953</v>
      </c>
      <c r="S251" s="147" t="s">
        <v>954</v>
      </c>
      <c r="T251" s="152" t="s">
        <v>2449</v>
      </c>
      <c r="U251" s="147"/>
      <c r="V251" s="147"/>
      <c r="W251" s="147"/>
      <c r="X251" s="147"/>
      <c r="Y251" s="147"/>
      <c r="Z251" s="147"/>
      <c r="AA251" s="269"/>
      <c r="AB251" s="318" t="s">
        <v>2690</v>
      </c>
      <c r="AC251" s="281"/>
      <c r="AD251" s="150">
        <v>916</v>
      </c>
      <c r="AE251" s="147" t="s">
        <v>962</v>
      </c>
      <c r="AF251" s="152" t="s">
        <v>47</v>
      </c>
      <c r="AG251" s="155">
        <v>42491</v>
      </c>
      <c r="AH251" s="155">
        <v>42716</v>
      </c>
      <c r="AI251" s="152">
        <v>50</v>
      </c>
      <c r="AJ251" s="152" t="s">
        <v>849</v>
      </c>
      <c r="AK251" s="152" t="s">
        <v>956</v>
      </c>
      <c r="AL251" s="152" t="s">
        <v>2449</v>
      </c>
      <c r="AM251" s="150"/>
      <c r="AN251" s="153"/>
      <c r="AO251" s="152"/>
      <c r="AP251" s="150">
        <v>50</v>
      </c>
      <c r="AQ251" s="153" t="s">
        <v>963</v>
      </c>
      <c r="AR251" s="152" t="s">
        <v>964</v>
      </c>
      <c r="AS251" s="316">
        <v>75</v>
      </c>
      <c r="AT251" s="158">
        <f t="shared" si="19"/>
        <v>0.67555555555555558</v>
      </c>
      <c r="AU251" s="322" t="s">
        <v>963</v>
      </c>
      <c r="AV251" s="322" t="s">
        <v>964</v>
      </c>
      <c r="AW251" s="142">
        <f t="shared" si="16"/>
        <v>225</v>
      </c>
      <c r="AX251" s="17">
        <f t="shared" si="17"/>
        <v>152</v>
      </c>
      <c r="AY251" s="223">
        <f t="shared" si="18"/>
        <v>0.67555555555555558</v>
      </c>
    </row>
    <row r="252" spans="1:51" s="224" customFormat="1" ht="55.5" thickTop="1" thickBot="1" x14ac:dyDescent="0.3">
      <c r="A252" s="147" t="s">
        <v>809</v>
      </c>
      <c r="B252" s="147" t="s">
        <v>534</v>
      </c>
      <c r="C252" s="147" t="s">
        <v>809</v>
      </c>
      <c r="D252" s="148" t="s">
        <v>534</v>
      </c>
      <c r="E252" s="148" t="s">
        <v>499</v>
      </c>
      <c r="F252" s="148" t="s">
        <v>500</v>
      </c>
      <c r="G252" s="148" t="s">
        <v>808</v>
      </c>
      <c r="H252" s="148" t="s">
        <v>523</v>
      </c>
      <c r="I252" s="148" t="s">
        <v>535</v>
      </c>
      <c r="J252" s="148" t="s">
        <v>537</v>
      </c>
      <c r="K252" s="148">
        <v>2</v>
      </c>
      <c r="L252" s="148" t="s">
        <v>41</v>
      </c>
      <c r="M252" s="147" t="s">
        <v>544</v>
      </c>
      <c r="N252" s="147" t="s">
        <v>545</v>
      </c>
      <c r="O252" s="150">
        <v>1</v>
      </c>
      <c r="P252" s="150">
        <v>1</v>
      </c>
      <c r="Q252" s="147" t="s">
        <v>41</v>
      </c>
      <c r="R252" s="147" t="s">
        <v>953</v>
      </c>
      <c r="S252" s="147" t="s">
        <v>954</v>
      </c>
      <c r="T252" s="152" t="s">
        <v>2449</v>
      </c>
      <c r="U252" s="147"/>
      <c r="V252" s="147"/>
      <c r="W252" s="147"/>
      <c r="X252" s="147"/>
      <c r="Y252" s="147"/>
      <c r="Z252" s="147"/>
      <c r="AA252" s="269"/>
      <c r="AB252" s="318" t="s">
        <v>2690</v>
      </c>
      <c r="AC252" s="175"/>
      <c r="AD252" s="150">
        <v>917</v>
      </c>
      <c r="AE252" s="147" t="s">
        <v>965</v>
      </c>
      <c r="AF252" s="152" t="s">
        <v>47</v>
      </c>
      <c r="AG252" s="155">
        <v>42716</v>
      </c>
      <c r="AH252" s="155">
        <v>42719</v>
      </c>
      <c r="AI252" s="152">
        <v>10</v>
      </c>
      <c r="AJ252" s="152" t="s">
        <v>849</v>
      </c>
      <c r="AK252" s="152" t="s">
        <v>956</v>
      </c>
      <c r="AL252" s="152" t="s">
        <v>2449</v>
      </c>
      <c r="AM252" s="150"/>
      <c r="AN252" s="153"/>
      <c r="AO252" s="152"/>
      <c r="AP252" s="150"/>
      <c r="AQ252" s="153"/>
      <c r="AR252" s="152"/>
      <c r="AS252" s="293"/>
      <c r="AT252" s="158" t="str">
        <f t="shared" si="19"/>
        <v>Actividad no ha iniciado</v>
      </c>
      <c r="AU252" s="175" t="s">
        <v>2690</v>
      </c>
      <c r="AV252" s="175"/>
      <c r="AW252" s="142">
        <f t="shared" si="16"/>
        <v>3</v>
      </c>
      <c r="AX252" s="17" t="str">
        <f t="shared" si="17"/>
        <v>Actividad no ha iniciado</v>
      </c>
      <c r="AY252" s="223" t="str">
        <f t="shared" si="18"/>
        <v>Actividad no ha iniciado</v>
      </c>
    </row>
    <row r="253" spans="1:51" s="224" customFormat="1" ht="231" thickTop="1" thickBot="1" x14ac:dyDescent="0.3">
      <c r="A253" s="147" t="s">
        <v>657</v>
      </c>
      <c r="B253" s="147" t="s">
        <v>354</v>
      </c>
      <c r="C253" s="147" t="s">
        <v>657</v>
      </c>
      <c r="D253" s="148" t="s">
        <v>354</v>
      </c>
      <c r="E253" s="148" t="s">
        <v>11</v>
      </c>
      <c r="F253" s="148" t="s">
        <v>74</v>
      </c>
      <c r="G253" s="148" t="s">
        <v>653</v>
      </c>
      <c r="H253" s="148" t="s">
        <v>351</v>
      </c>
      <c r="I253" s="148" t="s">
        <v>350</v>
      </c>
      <c r="J253" s="148" t="s">
        <v>352</v>
      </c>
      <c r="K253" s="148">
        <v>100</v>
      </c>
      <c r="L253" s="148" t="s">
        <v>38</v>
      </c>
      <c r="M253" s="148" t="s">
        <v>359</v>
      </c>
      <c r="N253" s="148" t="s">
        <v>360</v>
      </c>
      <c r="O253" s="150">
        <v>25</v>
      </c>
      <c r="P253" s="150">
        <v>50</v>
      </c>
      <c r="Q253" s="147" t="s">
        <v>41</v>
      </c>
      <c r="R253" s="151" t="s">
        <v>1640</v>
      </c>
      <c r="S253" s="152" t="s">
        <v>1641</v>
      </c>
      <c r="T253" s="179" t="s">
        <v>2449</v>
      </c>
      <c r="U253" s="153">
        <v>25</v>
      </c>
      <c r="V253" s="153" t="s">
        <v>1642</v>
      </c>
      <c r="W253" s="153" t="s">
        <v>1643</v>
      </c>
      <c r="X253" s="153" t="s">
        <v>1355</v>
      </c>
      <c r="Y253" s="153" t="s">
        <v>1644</v>
      </c>
      <c r="Z253" s="153" t="s">
        <v>1645</v>
      </c>
      <c r="AA253" s="243">
        <v>42</v>
      </c>
      <c r="AB253" s="154" t="s">
        <v>2866</v>
      </c>
      <c r="AC253" s="154" t="s">
        <v>2867</v>
      </c>
      <c r="AD253" s="150">
        <v>691</v>
      </c>
      <c r="AE253" s="152" t="s">
        <v>1646</v>
      </c>
      <c r="AF253" s="152" t="s">
        <v>47</v>
      </c>
      <c r="AG253" s="155">
        <v>42401</v>
      </c>
      <c r="AH253" s="155">
        <v>42716</v>
      </c>
      <c r="AI253" s="152">
        <v>50</v>
      </c>
      <c r="AJ253" s="152" t="s">
        <v>1647</v>
      </c>
      <c r="AK253" s="152" t="s">
        <v>104</v>
      </c>
      <c r="AL253" s="152" t="s">
        <v>2449</v>
      </c>
      <c r="AM253" s="150">
        <v>25</v>
      </c>
      <c r="AN253" s="153" t="s">
        <v>1648</v>
      </c>
      <c r="AO253" s="153" t="s">
        <v>1649</v>
      </c>
      <c r="AP253" s="150" t="s">
        <v>982</v>
      </c>
      <c r="AQ253" s="153" t="s">
        <v>1650</v>
      </c>
      <c r="AR253" s="153" t="s">
        <v>1651</v>
      </c>
      <c r="AS253" s="282"/>
      <c r="AT253" s="158">
        <f t="shared" si="19"/>
        <v>0.7682539682539683</v>
      </c>
      <c r="AU253" s="269" t="s">
        <v>2690</v>
      </c>
      <c r="AV253" s="269"/>
      <c r="AW253" s="142">
        <f t="shared" si="16"/>
        <v>315</v>
      </c>
      <c r="AX253" s="17">
        <f t="shared" si="17"/>
        <v>242</v>
      </c>
      <c r="AY253" s="223">
        <f t="shared" si="18"/>
        <v>0.7682539682539683</v>
      </c>
    </row>
    <row r="254" spans="1:51" s="224" customFormat="1" ht="177" thickTop="1" thickBot="1" x14ac:dyDescent="0.3">
      <c r="A254" s="147" t="s">
        <v>657</v>
      </c>
      <c r="B254" s="147" t="s">
        <v>354</v>
      </c>
      <c r="C254" s="147" t="s">
        <v>657</v>
      </c>
      <c r="D254" s="148" t="s">
        <v>354</v>
      </c>
      <c r="E254" s="148" t="s">
        <v>11</v>
      </c>
      <c r="F254" s="148" t="s">
        <v>74</v>
      </c>
      <c r="G254" s="148" t="s">
        <v>653</v>
      </c>
      <c r="H254" s="148" t="s">
        <v>351</v>
      </c>
      <c r="I254" s="148" t="s">
        <v>350</v>
      </c>
      <c r="J254" s="148" t="s">
        <v>352</v>
      </c>
      <c r="K254" s="148">
        <v>100</v>
      </c>
      <c r="L254" s="148" t="s">
        <v>38</v>
      </c>
      <c r="M254" s="148" t="s">
        <v>359</v>
      </c>
      <c r="N254" s="148" t="s">
        <v>360</v>
      </c>
      <c r="O254" s="150">
        <v>25</v>
      </c>
      <c r="P254" s="150">
        <v>50</v>
      </c>
      <c r="Q254" s="147" t="s">
        <v>41</v>
      </c>
      <c r="R254" s="147" t="s">
        <v>1640</v>
      </c>
      <c r="S254" s="147" t="s">
        <v>1641</v>
      </c>
      <c r="T254" s="179" t="s">
        <v>2449</v>
      </c>
      <c r="U254" s="153"/>
      <c r="V254" s="153"/>
      <c r="W254" s="153"/>
      <c r="X254" s="153"/>
      <c r="Y254" s="153"/>
      <c r="Z254" s="153"/>
      <c r="AA254" s="243">
        <v>42</v>
      </c>
      <c r="AB254" s="154" t="s">
        <v>2866</v>
      </c>
      <c r="AC254" s="154" t="s">
        <v>2867</v>
      </c>
      <c r="AD254" s="150">
        <v>692</v>
      </c>
      <c r="AE254" s="152" t="s">
        <v>1652</v>
      </c>
      <c r="AF254" s="152" t="s">
        <v>47</v>
      </c>
      <c r="AG254" s="155">
        <v>42401</v>
      </c>
      <c r="AH254" s="155">
        <v>42716</v>
      </c>
      <c r="AI254" s="152">
        <v>50</v>
      </c>
      <c r="AJ254" s="152" t="s">
        <v>1647</v>
      </c>
      <c r="AK254" s="152" t="s">
        <v>104</v>
      </c>
      <c r="AL254" s="152" t="s">
        <v>2449</v>
      </c>
      <c r="AM254" s="150">
        <v>25</v>
      </c>
      <c r="AN254" s="153" t="s">
        <v>1653</v>
      </c>
      <c r="AO254" s="153" t="s">
        <v>1654</v>
      </c>
      <c r="AP254" s="150" t="s">
        <v>982</v>
      </c>
      <c r="AQ254" s="153" t="s">
        <v>1655</v>
      </c>
      <c r="AR254" s="153" t="s">
        <v>1656</v>
      </c>
      <c r="AS254" s="316">
        <v>77</v>
      </c>
      <c r="AT254" s="158">
        <f t="shared" si="19"/>
        <v>0.7682539682539683</v>
      </c>
      <c r="AU254" s="317" t="s">
        <v>2873</v>
      </c>
      <c r="AV254" s="317" t="s">
        <v>2874</v>
      </c>
      <c r="AW254" s="142">
        <f t="shared" si="16"/>
        <v>315</v>
      </c>
      <c r="AX254" s="17">
        <f t="shared" si="17"/>
        <v>242</v>
      </c>
      <c r="AY254" s="223">
        <f t="shared" si="18"/>
        <v>0.7682539682539683</v>
      </c>
    </row>
    <row r="255" spans="1:51" s="224" customFormat="1" ht="190.5" thickTop="1" thickBot="1" x14ac:dyDescent="0.3">
      <c r="A255" s="147" t="s">
        <v>657</v>
      </c>
      <c r="B255" s="147" t="s">
        <v>354</v>
      </c>
      <c r="C255" s="147" t="s">
        <v>657</v>
      </c>
      <c r="D255" s="148" t="s">
        <v>354</v>
      </c>
      <c r="E255" s="148" t="s">
        <v>11</v>
      </c>
      <c r="F255" s="148" t="s">
        <v>74</v>
      </c>
      <c r="G255" s="148" t="s">
        <v>653</v>
      </c>
      <c r="H255" s="148" t="s">
        <v>351</v>
      </c>
      <c r="I255" s="148" t="s">
        <v>350</v>
      </c>
      <c r="J255" s="148" t="s">
        <v>352</v>
      </c>
      <c r="K255" s="148">
        <v>100</v>
      </c>
      <c r="L255" s="148" t="s">
        <v>38</v>
      </c>
      <c r="M255" s="148" t="s">
        <v>365</v>
      </c>
      <c r="N255" s="147" t="s">
        <v>1657</v>
      </c>
      <c r="O255" s="150">
        <v>25</v>
      </c>
      <c r="P255" s="150">
        <v>100</v>
      </c>
      <c r="Q255" s="147" t="s">
        <v>38</v>
      </c>
      <c r="R255" s="151" t="s">
        <v>1640</v>
      </c>
      <c r="S255" s="152" t="s">
        <v>1641</v>
      </c>
      <c r="T255" s="179" t="s">
        <v>2449</v>
      </c>
      <c r="U255" s="153">
        <v>100</v>
      </c>
      <c r="V255" s="153" t="s">
        <v>1658</v>
      </c>
      <c r="W255" s="153" t="s">
        <v>1659</v>
      </c>
      <c r="X255" s="153" t="s">
        <v>1043</v>
      </c>
      <c r="Y255" s="153" t="s">
        <v>1660</v>
      </c>
      <c r="Z255" s="153" t="s">
        <v>1661</v>
      </c>
      <c r="AA255" s="243">
        <v>100</v>
      </c>
      <c r="AB255" s="153" t="s">
        <v>2868</v>
      </c>
      <c r="AC255" s="153" t="s">
        <v>2869</v>
      </c>
      <c r="AD255" s="150">
        <v>693</v>
      </c>
      <c r="AE255" s="147" t="s">
        <v>1662</v>
      </c>
      <c r="AF255" s="152" t="s">
        <v>47</v>
      </c>
      <c r="AG255" s="155">
        <v>42384</v>
      </c>
      <c r="AH255" s="155">
        <v>42716</v>
      </c>
      <c r="AI255" s="152">
        <v>50</v>
      </c>
      <c r="AJ255" s="152" t="s">
        <v>1663</v>
      </c>
      <c r="AK255" s="152" t="s">
        <v>104</v>
      </c>
      <c r="AL255" s="152" t="s">
        <v>2449</v>
      </c>
      <c r="AM255" s="150">
        <v>100</v>
      </c>
      <c r="AN255" s="153" t="s">
        <v>1664</v>
      </c>
      <c r="AO255" s="153" t="s">
        <v>1665</v>
      </c>
      <c r="AP255" s="150" t="s">
        <v>1043</v>
      </c>
      <c r="AQ255" s="153" t="s">
        <v>1664</v>
      </c>
      <c r="AR255" s="153" t="s">
        <v>1665</v>
      </c>
      <c r="AS255" s="161">
        <v>100</v>
      </c>
      <c r="AT255" s="158">
        <f t="shared" si="19"/>
        <v>0.78012048192771088</v>
      </c>
      <c r="AU255" s="153" t="s">
        <v>1664</v>
      </c>
      <c r="AV255" s="153" t="s">
        <v>1665</v>
      </c>
      <c r="AW255" s="142">
        <f t="shared" si="16"/>
        <v>332</v>
      </c>
      <c r="AX255" s="17">
        <f t="shared" si="17"/>
        <v>259</v>
      </c>
      <c r="AY255" s="223">
        <f t="shared" si="18"/>
        <v>0.78012048192771088</v>
      </c>
    </row>
    <row r="256" spans="1:51" s="224" customFormat="1" ht="231" thickTop="1" thickBot="1" x14ac:dyDescent="0.3">
      <c r="A256" s="147" t="s">
        <v>657</v>
      </c>
      <c r="B256" s="147" t="s">
        <v>354</v>
      </c>
      <c r="C256" s="147" t="s">
        <v>657</v>
      </c>
      <c r="D256" s="148" t="s">
        <v>354</v>
      </c>
      <c r="E256" s="148" t="s">
        <v>11</v>
      </c>
      <c r="F256" s="148" t="s">
        <v>74</v>
      </c>
      <c r="G256" s="148" t="s">
        <v>653</v>
      </c>
      <c r="H256" s="148" t="s">
        <v>351</v>
      </c>
      <c r="I256" s="148" t="s">
        <v>350</v>
      </c>
      <c r="J256" s="148" t="s">
        <v>352</v>
      </c>
      <c r="K256" s="148">
        <v>100</v>
      </c>
      <c r="L256" s="148" t="s">
        <v>38</v>
      </c>
      <c r="M256" s="148" t="s">
        <v>365</v>
      </c>
      <c r="N256" s="148" t="s">
        <v>1657</v>
      </c>
      <c r="O256" s="150">
        <v>25</v>
      </c>
      <c r="P256" s="150">
        <v>100</v>
      </c>
      <c r="Q256" s="147" t="s">
        <v>38</v>
      </c>
      <c r="R256" s="147" t="s">
        <v>1640</v>
      </c>
      <c r="S256" s="147" t="s">
        <v>1641</v>
      </c>
      <c r="T256" s="179" t="s">
        <v>2449</v>
      </c>
      <c r="U256" s="153"/>
      <c r="V256" s="153"/>
      <c r="W256" s="153"/>
      <c r="X256" s="153"/>
      <c r="Y256" s="153"/>
      <c r="Z256" s="153"/>
      <c r="AA256" s="243">
        <v>100</v>
      </c>
      <c r="AB256" s="153" t="s">
        <v>2868</v>
      </c>
      <c r="AC256" s="153" t="s">
        <v>2869</v>
      </c>
      <c r="AD256" s="150">
        <v>694</v>
      </c>
      <c r="AE256" s="147" t="s">
        <v>1666</v>
      </c>
      <c r="AF256" s="152" t="s">
        <v>47</v>
      </c>
      <c r="AG256" s="155">
        <v>42384</v>
      </c>
      <c r="AH256" s="155">
        <v>42716</v>
      </c>
      <c r="AI256" s="152">
        <v>50</v>
      </c>
      <c r="AJ256" s="152" t="s">
        <v>1663</v>
      </c>
      <c r="AK256" s="152" t="s">
        <v>104</v>
      </c>
      <c r="AL256" s="152" t="s">
        <v>2449</v>
      </c>
      <c r="AM256" s="150">
        <v>25</v>
      </c>
      <c r="AN256" s="153" t="s">
        <v>1667</v>
      </c>
      <c r="AO256" s="153" t="s">
        <v>1668</v>
      </c>
      <c r="AP256" s="150" t="s">
        <v>982</v>
      </c>
      <c r="AQ256" s="153" t="s">
        <v>1669</v>
      </c>
      <c r="AR256" s="180" t="s">
        <v>1670</v>
      </c>
      <c r="AS256" s="316">
        <v>75</v>
      </c>
      <c r="AT256" s="158">
        <f t="shared" si="19"/>
        <v>0.78012048192771088</v>
      </c>
      <c r="AU256" s="317" t="s">
        <v>2875</v>
      </c>
      <c r="AV256" s="317" t="s">
        <v>2871</v>
      </c>
      <c r="AW256" s="142">
        <f t="shared" si="16"/>
        <v>332</v>
      </c>
      <c r="AX256" s="17">
        <f t="shared" si="17"/>
        <v>259</v>
      </c>
      <c r="AY256" s="223">
        <f t="shared" si="18"/>
        <v>0.78012048192771088</v>
      </c>
    </row>
    <row r="257" spans="1:51" s="224" customFormat="1" ht="136.5" thickTop="1" thickBot="1" x14ac:dyDescent="0.3">
      <c r="A257" s="147" t="s">
        <v>657</v>
      </c>
      <c r="B257" s="147" t="s">
        <v>354</v>
      </c>
      <c r="C257" s="147" t="s">
        <v>657</v>
      </c>
      <c r="D257" s="148" t="s">
        <v>354</v>
      </c>
      <c r="E257" s="148" t="s">
        <v>11</v>
      </c>
      <c r="F257" s="148" t="s">
        <v>74</v>
      </c>
      <c r="G257" s="148" t="s">
        <v>653</v>
      </c>
      <c r="H257" s="148" t="s">
        <v>351</v>
      </c>
      <c r="I257" s="148" t="s">
        <v>350</v>
      </c>
      <c r="J257" s="148" t="s">
        <v>352</v>
      </c>
      <c r="K257" s="148">
        <v>100</v>
      </c>
      <c r="L257" s="148" t="s">
        <v>38</v>
      </c>
      <c r="M257" s="148" t="s">
        <v>372</v>
      </c>
      <c r="N257" s="152" t="s">
        <v>373</v>
      </c>
      <c r="O257" s="150">
        <v>25</v>
      </c>
      <c r="P257" s="150">
        <v>1</v>
      </c>
      <c r="Q257" s="147" t="s">
        <v>41</v>
      </c>
      <c r="R257" s="151" t="s">
        <v>1640</v>
      </c>
      <c r="S257" s="152" t="s">
        <v>1641</v>
      </c>
      <c r="T257" s="179" t="s">
        <v>2449</v>
      </c>
      <c r="U257" s="153">
        <v>1</v>
      </c>
      <c r="V257" s="153" t="s">
        <v>1671</v>
      </c>
      <c r="W257" s="153" t="s">
        <v>1672</v>
      </c>
      <c r="X257" s="153" t="s">
        <v>1673</v>
      </c>
      <c r="Y257" s="153" t="s">
        <v>1674</v>
      </c>
      <c r="Z257" s="153" t="s">
        <v>1672</v>
      </c>
      <c r="AA257" s="243">
        <v>1</v>
      </c>
      <c r="AB257" s="154" t="s">
        <v>2870</v>
      </c>
      <c r="AC257" s="154" t="s">
        <v>2871</v>
      </c>
      <c r="AD257" s="150">
        <v>695</v>
      </c>
      <c r="AE257" s="152" t="s">
        <v>1675</v>
      </c>
      <c r="AF257" s="152" t="s">
        <v>47</v>
      </c>
      <c r="AG257" s="155">
        <v>42401</v>
      </c>
      <c r="AH257" s="155">
        <v>42716</v>
      </c>
      <c r="AI257" s="152">
        <v>50</v>
      </c>
      <c r="AJ257" s="152" t="s">
        <v>1676</v>
      </c>
      <c r="AK257" s="152" t="s">
        <v>1641</v>
      </c>
      <c r="AL257" s="152" t="s">
        <v>2449</v>
      </c>
      <c r="AM257" s="150">
        <v>25</v>
      </c>
      <c r="AN257" s="153" t="s">
        <v>1677</v>
      </c>
      <c r="AO257" s="153" t="s">
        <v>1678</v>
      </c>
      <c r="AP257" s="150" t="s">
        <v>982</v>
      </c>
      <c r="AQ257" s="153" t="s">
        <v>1679</v>
      </c>
      <c r="AR257" s="153" t="s">
        <v>1678</v>
      </c>
      <c r="AS257" s="316">
        <v>77</v>
      </c>
      <c r="AT257" s="158">
        <f t="shared" si="19"/>
        <v>0.7682539682539683</v>
      </c>
      <c r="AU257" s="317" t="s">
        <v>2876</v>
      </c>
      <c r="AV257" s="317" t="s">
        <v>1678</v>
      </c>
      <c r="AW257" s="142">
        <f t="shared" si="16"/>
        <v>315</v>
      </c>
      <c r="AX257" s="17">
        <f t="shared" si="17"/>
        <v>242</v>
      </c>
      <c r="AY257" s="223">
        <f t="shared" si="18"/>
        <v>0.7682539682539683</v>
      </c>
    </row>
    <row r="258" spans="1:51" s="224" customFormat="1" ht="231" thickTop="1" thickBot="1" x14ac:dyDescent="0.3">
      <c r="A258" s="147" t="s">
        <v>657</v>
      </c>
      <c r="B258" s="147" t="s">
        <v>354</v>
      </c>
      <c r="C258" s="147" t="s">
        <v>657</v>
      </c>
      <c r="D258" s="148" t="s">
        <v>354</v>
      </c>
      <c r="E258" s="148" t="s">
        <v>11</v>
      </c>
      <c r="F258" s="148" t="s">
        <v>74</v>
      </c>
      <c r="G258" s="148" t="s">
        <v>653</v>
      </c>
      <c r="H258" s="148" t="s">
        <v>351</v>
      </c>
      <c r="I258" s="148" t="s">
        <v>350</v>
      </c>
      <c r="J258" s="148" t="s">
        <v>352</v>
      </c>
      <c r="K258" s="148">
        <v>100</v>
      </c>
      <c r="L258" s="148" t="s">
        <v>38</v>
      </c>
      <c r="M258" s="148" t="s">
        <v>372</v>
      </c>
      <c r="N258" s="147" t="s">
        <v>373</v>
      </c>
      <c r="O258" s="150">
        <v>25</v>
      </c>
      <c r="P258" s="150">
        <v>1</v>
      </c>
      <c r="Q258" s="147" t="s">
        <v>41</v>
      </c>
      <c r="R258" s="151" t="s">
        <v>1640</v>
      </c>
      <c r="S258" s="147" t="s">
        <v>1641</v>
      </c>
      <c r="T258" s="179" t="s">
        <v>2449</v>
      </c>
      <c r="U258" s="153"/>
      <c r="V258" s="153"/>
      <c r="W258" s="153"/>
      <c r="X258" s="153"/>
      <c r="Y258" s="153"/>
      <c r="Z258" s="153"/>
      <c r="AA258" s="243">
        <v>1</v>
      </c>
      <c r="AB258" s="154" t="s">
        <v>2870</v>
      </c>
      <c r="AC258" s="154" t="s">
        <v>2871</v>
      </c>
      <c r="AD258" s="150">
        <v>696</v>
      </c>
      <c r="AE258" s="152" t="s">
        <v>1680</v>
      </c>
      <c r="AF258" s="152" t="s">
        <v>47</v>
      </c>
      <c r="AG258" s="155">
        <v>42401</v>
      </c>
      <c r="AH258" s="155">
        <v>42716</v>
      </c>
      <c r="AI258" s="152">
        <v>50</v>
      </c>
      <c r="AJ258" s="152" t="s">
        <v>1676</v>
      </c>
      <c r="AK258" s="152" t="s">
        <v>1641</v>
      </c>
      <c r="AL258" s="152" t="s">
        <v>2449</v>
      </c>
      <c r="AM258" s="150">
        <v>25</v>
      </c>
      <c r="AN258" s="153" t="s">
        <v>1681</v>
      </c>
      <c r="AO258" s="153" t="s">
        <v>1682</v>
      </c>
      <c r="AP258" s="150" t="s">
        <v>982</v>
      </c>
      <c r="AQ258" s="153" t="s">
        <v>1683</v>
      </c>
      <c r="AR258" s="153" t="s">
        <v>1682</v>
      </c>
      <c r="AS258" s="316">
        <v>75</v>
      </c>
      <c r="AT258" s="158">
        <f t="shared" si="19"/>
        <v>0.7682539682539683</v>
      </c>
      <c r="AU258" s="317" t="s">
        <v>2877</v>
      </c>
      <c r="AV258" s="317" t="s">
        <v>1682</v>
      </c>
      <c r="AW258" s="142">
        <f t="shared" si="16"/>
        <v>315</v>
      </c>
      <c r="AX258" s="17">
        <f t="shared" si="17"/>
        <v>242</v>
      </c>
      <c r="AY258" s="223">
        <f t="shared" si="18"/>
        <v>0.7682539682539683</v>
      </c>
    </row>
    <row r="259" spans="1:51" s="224" customFormat="1" ht="123" thickTop="1" thickBot="1" x14ac:dyDescent="0.3">
      <c r="A259" s="147" t="s">
        <v>657</v>
      </c>
      <c r="B259" s="147" t="s">
        <v>354</v>
      </c>
      <c r="C259" s="147" t="s">
        <v>657</v>
      </c>
      <c r="D259" s="148" t="s">
        <v>354</v>
      </c>
      <c r="E259" s="148" t="s">
        <v>11</v>
      </c>
      <c r="F259" s="148" t="s">
        <v>74</v>
      </c>
      <c r="G259" s="148" t="s">
        <v>653</v>
      </c>
      <c r="H259" s="148" t="s">
        <v>351</v>
      </c>
      <c r="I259" s="148" t="s">
        <v>350</v>
      </c>
      <c r="J259" s="148" t="s">
        <v>352</v>
      </c>
      <c r="K259" s="148">
        <v>100</v>
      </c>
      <c r="L259" s="148" t="s">
        <v>38</v>
      </c>
      <c r="M259" s="148" t="s">
        <v>377</v>
      </c>
      <c r="N259" s="148" t="s">
        <v>1684</v>
      </c>
      <c r="O259" s="150">
        <v>25</v>
      </c>
      <c r="P259" s="150">
        <v>50</v>
      </c>
      <c r="Q259" s="147" t="s">
        <v>41</v>
      </c>
      <c r="R259" s="151" t="s">
        <v>1640</v>
      </c>
      <c r="S259" s="152" t="s">
        <v>1641</v>
      </c>
      <c r="T259" s="179" t="s">
        <v>2449</v>
      </c>
      <c r="U259" s="153">
        <v>50</v>
      </c>
      <c r="V259" s="153" t="s">
        <v>1685</v>
      </c>
      <c r="W259" s="153" t="s">
        <v>1686</v>
      </c>
      <c r="X259" s="153">
        <v>50</v>
      </c>
      <c r="Y259" s="153" t="s">
        <v>1687</v>
      </c>
      <c r="Z259" s="153" t="s">
        <v>1688</v>
      </c>
      <c r="AA259" s="243">
        <v>50</v>
      </c>
      <c r="AB259" s="153" t="s">
        <v>2872</v>
      </c>
      <c r="AC259" s="153" t="s">
        <v>1688</v>
      </c>
      <c r="AD259" s="150">
        <v>697</v>
      </c>
      <c r="AE259" s="152" t="s">
        <v>1689</v>
      </c>
      <c r="AF259" s="152" t="s">
        <v>47</v>
      </c>
      <c r="AG259" s="155">
        <v>42401</v>
      </c>
      <c r="AH259" s="155">
        <v>42716</v>
      </c>
      <c r="AI259" s="152">
        <v>100</v>
      </c>
      <c r="AJ259" s="152" t="s">
        <v>1690</v>
      </c>
      <c r="AK259" s="152" t="s">
        <v>1193</v>
      </c>
      <c r="AL259" s="152" t="s">
        <v>2449</v>
      </c>
      <c r="AM259" s="150">
        <v>100</v>
      </c>
      <c r="AN259" s="153" t="s">
        <v>1691</v>
      </c>
      <c r="AO259" s="153" t="s">
        <v>1692</v>
      </c>
      <c r="AP259" s="150" t="s">
        <v>1043</v>
      </c>
      <c r="AQ259" s="153" t="s">
        <v>1693</v>
      </c>
      <c r="AR259" s="153" t="s">
        <v>1694</v>
      </c>
      <c r="AS259" s="161">
        <v>100</v>
      </c>
      <c r="AT259" s="158">
        <f t="shared" si="19"/>
        <v>0.7682539682539683</v>
      </c>
      <c r="AU259" s="153" t="s">
        <v>1693</v>
      </c>
      <c r="AV259" s="153" t="s">
        <v>1694</v>
      </c>
      <c r="AW259" s="142">
        <f t="shared" ref="AW259:AW322" si="20">+AH259-AG259</f>
        <v>315</v>
      </c>
      <c r="AX259" s="17">
        <f t="shared" ref="AX259:AX322" si="21">IF($AX$6-AG259&gt;AW259,AW259,IF($AX$6-AG259&lt;=0,"Actividad no ha iniciado",$AX$6-AG259))</f>
        <v>242</v>
      </c>
      <c r="AY259" s="223">
        <f t="shared" si="18"/>
        <v>0.7682539682539683</v>
      </c>
    </row>
    <row r="260" spans="1:51" s="224" customFormat="1" ht="409.6" thickTop="1" thickBot="1" x14ac:dyDescent="0.3">
      <c r="A260" s="147" t="s">
        <v>686</v>
      </c>
      <c r="B260" s="147" t="s">
        <v>397</v>
      </c>
      <c r="C260" s="147" t="s">
        <v>686</v>
      </c>
      <c r="D260" s="148" t="s">
        <v>397</v>
      </c>
      <c r="E260" s="148" t="s">
        <v>11</v>
      </c>
      <c r="F260" s="148" t="s">
        <v>74</v>
      </c>
      <c r="G260" s="148" t="s">
        <v>676</v>
      </c>
      <c r="H260" s="148" t="s">
        <v>387</v>
      </c>
      <c r="I260" s="148" t="s">
        <v>386</v>
      </c>
      <c r="J260" s="148" t="s">
        <v>388</v>
      </c>
      <c r="K260" s="148">
        <v>100</v>
      </c>
      <c r="L260" s="148" t="s">
        <v>38</v>
      </c>
      <c r="M260" s="148" t="s">
        <v>393</v>
      </c>
      <c r="N260" s="148" t="s">
        <v>394</v>
      </c>
      <c r="O260" s="149">
        <v>40</v>
      </c>
      <c r="P260" s="150">
        <v>6</v>
      </c>
      <c r="Q260" s="147" t="s">
        <v>41</v>
      </c>
      <c r="R260" s="151" t="s">
        <v>1571</v>
      </c>
      <c r="S260" s="152" t="s">
        <v>967</v>
      </c>
      <c r="T260" s="179" t="s">
        <v>2449</v>
      </c>
      <c r="U260" s="147">
        <v>0</v>
      </c>
      <c r="V260" s="153" t="s">
        <v>1572</v>
      </c>
      <c r="W260" s="153" t="s">
        <v>1573</v>
      </c>
      <c r="X260" s="153" t="s">
        <v>995</v>
      </c>
      <c r="Y260" s="153" t="s">
        <v>1574</v>
      </c>
      <c r="Z260" s="153" t="s">
        <v>1575</v>
      </c>
      <c r="AA260" s="243">
        <v>0</v>
      </c>
      <c r="AB260" s="154" t="s">
        <v>2808</v>
      </c>
      <c r="AC260" s="154" t="s">
        <v>2809</v>
      </c>
      <c r="AD260" s="150">
        <v>999</v>
      </c>
      <c r="AE260" s="152" t="s">
        <v>1576</v>
      </c>
      <c r="AF260" s="152" t="s">
        <v>47</v>
      </c>
      <c r="AG260" s="155">
        <v>42388</v>
      </c>
      <c r="AH260" s="155">
        <v>42419</v>
      </c>
      <c r="AI260" s="152">
        <v>15</v>
      </c>
      <c r="AJ260" s="152" t="s">
        <v>1577</v>
      </c>
      <c r="AK260" s="152" t="s">
        <v>1231</v>
      </c>
      <c r="AL260" s="152" t="s">
        <v>2449</v>
      </c>
      <c r="AM260" s="150">
        <v>50</v>
      </c>
      <c r="AN260" s="153" t="s">
        <v>1578</v>
      </c>
      <c r="AO260" s="153" t="s">
        <v>1579</v>
      </c>
      <c r="AP260" s="150" t="s">
        <v>1580</v>
      </c>
      <c r="AQ260" s="153" t="s">
        <v>1581</v>
      </c>
      <c r="AR260" s="153" t="s">
        <v>1579</v>
      </c>
      <c r="AS260" s="298">
        <v>80</v>
      </c>
      <c r="AT260" s="158">
        <f t="shared" si="19"/>
        <v>1</v>
      </c>
      <c r="AU260" s="159" t="s">
        <v>2810</v>
      </c>
      <c r="AV260" s="159" t="s">
        <v>1579</v>
      </c>
      <c r="AW260" s="142">
        <f t="shared" si="20"/>
        <v>31</v>
      </c>
      <c r="AX260" s="17">
        <f t="shared" si="21"/>
        <v>31</v>
      </c>
      <c r="AY260" s="223">
        <f t="shared" si="18"/>
        <v>1</v>
      </c>
    </row>
    <row r="261" spans="1:51" s="224" customFormat="1" ht="409.6" thickTop="1" thickBot="1" x14ac:dyDescent="0.3">
      <c r="A261" s="147" t="s">
        <v>686</v>
      </c>
      <c r="B261" s="147" t="s">
        <v>397</v>
      </c>
      <c r="C261" s="147" t="s">
        <v>686</v>
      </c>
      <c r="D261" s="148" t="s">
        <v>397</v>
      </c>
      <c r="E261" s="148" t="s">
        <v>11</v>
      </c>
      <c r="F261" s="148" t="s">
        <v>74</v>
      </c>
      <c r="G261" s="148" t="s">
        <v>676</v>
      </c>
      <c r="H261" s="148" t="s">
        <v>387</v>
      </c>
      <c r="I261" s="148" t="s">
        <v>386</v>
      </c>
      <c r="J261" s="148" t="s">
        <v>388</v>
      </c>
      <c r="K261" s="148">
        <v>100</v>
      </c>
      <c r="L261" s="148" t="s">
        <v>38</v>
      </c>
      <c r="M261" s="148" t="s">
        <v>393</v>
      </c>
      <c r="N261" s="148" t="s">
        <v>394</v>
      </c>
      <c r="O261" s="150">
        <v>40</v>
      </c>
      <c r="P261" s="150">
        <v>6</v>
      </c>
      <c r="Q261" s="147" t="s">
        <v>41</v>
      </c>
      <c r="R261" s="147" t="s">
        <v>1571</v>
      </c>
      <c r="S261" s="147" t="s">
        <v>967</v>
      </c>
      <c r="T261" s="179" t="s">
        <v>2449</v>
      </c>
      <c r="U261" s="147"/>
      <c r="V261" s="153"/>
      <c r="W261" s="153"/>
      <c r="X261" s="153"/>
      <c r="Y261" s="153"/>
      <c r="Z261" s="153"/>
      <c r="AA261" s="243">
        <v>0</v>
      </c>
      <c r="AB261" s="154" t="s">
        <v>2808</v>
      </c>
      <c r="AC261" s="154" t="s">
        <v>2809</v>
      </c>
      <c r="AD261" s="150">
        <v>1000</v>
      </c>
      <c r="AE261" s="152" t="s">
        <v>1582</v>
      </c>
      <c r="AF261" s="152" t="s">
        <v>47</v>
      </c>
      <c r="AG261" s="155">
        <v>42388</v>
      </c>
      <c r="AH261" s="155">
        <v>42716</v>
      </c>
      <c r="AI261" s="152">
        <v>10</v>
      </c>
      <c r="AJ261" s="152" t="s">
        <v>1577</v>
      </c>
      <c r="AK261" s="152" t="s">
        <v>1231</v>
      </c>
      <c r="AL261" s="152" t="s">
        <v>2449</v>
      </c>
      <c r="AM261" s="150">
        <v>10</v>
      </c>
      <c r="AN261" s="153" t="s">
        <v>1583</v>
      </c>
      <c r="AO261" s="153" t="s">
        <v>1579</v>
      </c>
      <c r="AP261" s="150" t="s">
        <v>1580</v>
      </c>
      <c r="AQ261" s="153" t="s">
        <v>1584</v>
      </c>
      <c r="AR261" s="153" t="s">
        <v>1579</v>
      </c>
      <c r="AS261" s="298">
        <v>80</v>
      </c>
      <c r="AT261" s="158">
        <f t="shared" si="19"/>
        <v>0.77743902439024393</v>
      </c>
      <c r="AU261" s="159" t="s">
        <v>2811</v>
      </c>
      <c r="AV261" s="159" t="s">
        <v>1579</v>
      </c>
      <c r="AW261" s="142">
        <f t="shared" si="20"/>
        <v>328</v>
      </c>
      <c r="AX261" s="17">
        <f t="shared" si="21"/>
        <v>255</v>
      </c>
      <c r="AY261" s="223">
        <f t="shared" si="18"/>
        <v>0.77743902439024393</v>
      </c>
    </row>
    <row r="262" spans="1:51" s="224" customFormat="1" ht="409.6" thickTop="1" thickBot="1" x14ac:dyDescent="0.3">
      <c r="A262" s="147" t="s">
        <v>686</v>
      </c>
      <c r="B262" s="147" t="s">
        <v>397</v>
      </c>
      <c r="C262" s="147" t="s">
        <v>686</v>
      </c>
      <c r="D262" s="148" t="s">
        <v>397</v>
      </c>
      <c r="E262" s="148" t="s">
        <v>11</v>
      </c>
      <c r="F262" s="148" t="s">
        <v>74</v>
      </c>
      <c r="G262" s="148" t="s">
        <v>676</v>
      </c>
      <c r="H262" s="148" t="s">
        <v>387</v>
      </c>
      <c r="I262" s="148" t="s">
        <v>386</v>
      </c>
      <c r="J262" s="148" t="s">
        <v>388</v>
      </c>
      <c r="K262" s="148">
        <v>100</v>
      </c>
      <c r="L262" s="148" t="s">
        <v>38</v>
      </c>
      <c r="M262" s="148" t="s">
        <v>393</v>
      </c>
      <c r="N262" s="148" t="s">
        <v>394</v>
      </c>
      <c r="O262" s="150">
        <v>40</v>
      </c>
      <c r="P262" s="150">
        <v>6</v>
      </c>
      <c r="Q262" s="147" t="s">
        <v>41</v>
      </c>
      <c r="R262" s="147" t="s">
        <v>1571</v>
      </c>
      <c r="S262" s="147" t="s">
        <v>967</v>
      </c>
      <c r="T262" s="179" t="s">
        <v>2449</v>
      </c>
      <c r="U262" s="147"/>
      <c r="V262" s="153"/>
      <c r="W262" s="153"/>
      <c r="X262" s="153"/>
      <c r="Y262" s="153"/>
      <c r="Z262" s="153"/>
      <c r="AA262" s="243">
        <v>0</v>
      </c>
      <c r="AB262" s="154" t="s">
        <v>2808</v>
      </c>
      <c r="AC262" s="154" t="s">
        <v>2809</v>
      </c>
      <c r="AD262" s="150">
        <v>1001</v>
      </c>
      <c r="AE262" s="152" t="s">
        <v>1585</v>
      </c>
      <c r="AF262" s="152" t="s">
        <v>47</v>
      </c>
      <c r="AG262" s="155">
        <v>42422</v>
      </c>
      <c r="AH262" s="155">
        <v>42464</v>
      </c>
      <c r="AI262" s="152">
        <v>15</v>
      </c>
      <c r="AJ262" s="152" t="s">
        <v>1577</v>
      </c>
      <c r="AK262" s="152" t="s">
        <v>1231</v>
      </c>
      <c r="AL262" s="152" t="s">
        <v>2449</v>
      </c>
      <c r="AM262" s="150">
        <v>10</v>
      </c>
      <c r="AN262" s="153" t="s">
        <v>1586</v>
      </c>
      <c r="AO262" s="153" t="s">
        <v>1579</v>
      </c>
      <c r="AP262" s="150" t="s">
        <v>1580</v>
      </c>
      <c r="AQ262" s="153" t="s">
        <v>1587</v>
      </c>
      <c r="AR262" s="153" t="s">
        <v>1579</v>
      </c>
      <c r="AS262" s="157">
        <v>90</v>
      </c>
      <c r="AT262" s="158">
        <f t="shared" si="19"/>
        <v>1</v>
      </c>
      <c r="AU262" s="159" t="s">
        <v>2812</v>
      </c>
      <c r="AV262" s="159" t="s">
        <v>1579</v>
      </c>
      <c r="AW262" s="142">
        <f t="shared" si="20"/>
        <v>42</v>
      </c>
      <c r="AX262" s="17">
        <f t="shared" si="21"/>
        <v>42</v>
      </c>
      <c r="AY262" s="223">
        <f t="shared" si="18"/>
        <v>1</v>
      </c>
    </row>
    <row r="263" spans="1:51" s="224" customFormat="1" ht="244.5" thickTop="1" thickBot="1" x14ac:dyDescent="0.3">
      <c r="A263" s="147" t="s">
        <v>686</v>
      </c>
      <c r="B263" s="147" t="s">
        <v>397</v>
      </c>
      <c r="C263" s="147" t="s">
        <v>686</v>
      </c>
      <c r="D263" s="148" t="s">
        <v>397</v>
      </c>
      <c r="E263" s="148" t="s">
        <v>11</v>
      </c>
      <c r="F263" s="148" t="s">
        <v>74</v>
      </c>
      <c r="G263" s="148" t="s">
        <v>676</v>
      </c>
      <c r="H263" s="148" t="s">
        <v>387</v>
      </c>
      <c r="I263" s="148" t="s">
        <v>386</v>
      </c>
      <c r="J263" s="148" t="s">
        <v>388</v>
      </c>
      <c r="K263" s="148">
        <v>100</v>
      </c>
      <c r="L263" s="148" t="s">
        <v>38</v>
      </c>
      <c r="M263" s="148" t="s">
        <v>393</v>
      </c>
      <c r="N263" s="148" t="s">
        <v>394</v>
      </c>
      <c r="O263" s="150">
        <v>40</v>
      </c>
      <c r="P263" s="150">
        <v>6</v>
      </c>
      <c r="Q263" s="147" t="s">
        <v>41</v>
      </c>
      <c r="R263" s="147" t="s">
        <v>1571</v>
      </c>
      <c r="S263" s="147" t="s">
        <v>967</v>
      </c>
      <c r="T263" s="179" t="s">
        <v>2449</v>
      </c>
      <c r="U263" s="147"/>
      <c r="V263" s="153"/>
      <c r="W263" s="153"/>
      <c r="X263" s="153"/>
      <c r="Y263" s="153"/>
      <c r="Z263" s="153"/>
      <c r="AA263" s="243">
        <v>0</v>
      </c>
      <c r="AB263" s="154" t="s">
        <v>2808</v>
      </c>
      <c r="AC263" s="154" t="s">
        <v>2809</v>
      </c>
      <c r="AD263" s="150">
        <v>1002</v>
      </c>
      <c r="AE263" s="152" t="s">
        <v>1588</v>
      </c>
      <c r="AF263" s="152" t="s">
        <v>47</v>
      </c>
      <c r="AG263" s="155">
        <v>42551</v>
      </c>
      <c r="AH263" s="155">
        <v>42565</v>
      </c>
      <c r="AI263" s="152">
        <v>15</v>
      </c>
      <c r="AJ263" s="152" t="s">
        <v>1577</v>
      </c>
      <c r="AK263" s="152" t="s">
        <v>1231</v>
      </c>
      <c r="AL263" s="152" t="s">
        <v>2449</v>
      </c>
      <c r="AM263" s="150"/>
      <c r="AN263" s="153"/>
      <c r="AO263" s="153"/>
      <c r="AP263" s="150" t="s">
        <v>995</v>
      </c>
      <c r="AQ263" s="153" t="s">
        <v>1589</v>
      </c>
      <c r="AR263" s="153" t="s">
        <v>1590</v>
      </c>
      <c r="AS263" s="157">
        <v>0</v>
      </c>
      <c r="AT263" s="158">
        <f t="shared" si="19"/>
        <v>1</v>
      </c>
      <c r="AU263" s="159" t="s">
        <v>2813</v>
      </c>
      <c r="AV263" s="159" t="s">
        <v>2814</v>
      </c>
      <c r="AW263" s="142">
        <f t="shared" si="20"/>
        <v>14</v>
      </c>
      <c r="AX263" s="17">
        <f t="shared" si="21"/>
        <v>14</v>
      </c>
      <c r="AY263" s="223">
        <f t="shared" si="18"/>
        <v>1</v>
      </c>
    </row>
    <row r="264" spans="1:51" s="224" customFormat="1" ht="244.5" thickTop="1" thickBot="1" x14ac:dyDescent="0.3">
      <c r="A264" s="147" t="s">
        <v>686</v>
      </c>
      <c r="B264" s="147" t="s">
        <v>397</v>
      </c>
      <c r="C264" s="147" t="s">
        <v>686</v>
      </c>
      <c r="D264" s="148" t="s">
        <v>397</v>
      </c>
      <c r="E264" s="148" t="s">
        <v>11</v>
      </c>
      <c r="F264" s="148" t="s">
        <v>74</v>
      </c>
      <c r="G264" s="148" t="s">
        <v>676</v>
      </c>
      <c r="H264" s="148" t="s">
        <v>387</v>
      </c>
      <c r="I264" s="148" t="s">
        <v>386</v>
      </c>
      <c r="J264" s="148" t="s">
        <v>388</v>
      </c>
      <c r="K264" s="148">
        <v>100</v>
      </c>
      <c r="L264" s="148" t="s">
        <v>38</v>
      </c>
      <c r="M264" s="148" t="s">
        <v>393</v>
      </c>
      <c r="N264" s="148" t="s">
        <v>394</v>
      </c>
      <c r="O264" s="150">
        <v>40</v>
      </c>
      <c r="P264" s="150">
        <v>6</v>
      </c>
      <c r="Q264" s="147" t="s">
        <v>41</v>
      </c>
      <c r="R264" s="147" t="s">
        <v>1571</v>
      </c>
      <c r="S264" s="147" t="s">
        <v>967</v>
      </c>
      <c r="T264" s="179" t="s">
        <v>2449</v>
      </c>
      <c r="U264" s="147"/>
      <c r="V264" s="153"/>
      <c r="W264" s="153"/>
      <c r="X264" s="153"/>
      <c r="Y264" s="153"/>
      <c r="Z264" s="153"/>
      <c r="AA264" s="243">
        <v>0</v>
      </c>
      <c r="AB264" s="154" t="s">
        <v>2808</v>
      </c>
      <c r="AC264" s="154" t="s">
        <v>2809</v>
      </c>
      <c r="AD264" s="150">
        <v>1003</v>
      </c>
      <c r="AE264" s="152" t="s">
        <v>1591</v>
      </c>
      <c r="AF264" s="152" t="s">
        <v>47</v>
      </c>
      <c r="AG264" s="155">
        <v>42566</v>
      </c>
      <c r="AH264" s="155">
        <v>42596</v>
      </c>
      <c r="AI264" s="152">
        <v>15</v>
      </c>
      <c r="AJ264" s="152" t="s">
        <v>1577</v>
      </c>
      <c r="AK264" s="152" t="s">
        <v>1231</v>
      </c>
      <c r="AL264" s="152" t="s">
        <v>2449</v>
      </c>
      <c r="AM264" s="150"/>
      <c r="AN264" s="153"/>
      <c r="AO264" s="153"/>
      <c r="AP264" s="150" t="s">
        <v>995</v>
      </c>
      <c r="AQ264" s="153" t="s">
        <v>1592</v>
      </c>
      <c r="AR264" s="153" t="s">
        <v>1590</v>
      </c>
      <c r="AS264" s="157">
        <v>0</v>
      </c>
      <c r="AT264" s="158">
        <f t="shared" ref="AT264:AT327" si="22">+AY264</f>
        <v>1</v>
      </c>
      <c r="AU264" s="159" t="s">
        <v>2815</v>
      </c>
      <c r="AV264" s="159" t="s">
        <v>2814</v>
      </c>
      <c r="AW264" s="142">
        <f t="shared" si="20"/>
        <v>30</v>
      </c>
      <c r="AX264" s="17">
        <f t="shared" si="21"/>
        <v>30</v>
      </c>
      <c r="AY264" s="223">
        <f t="shared" si="18"/>
        <v>1</v>
      </c>
    </row>
    <row r="265" spans="1:51" s="224" customFormat="1" ht="244.5" thickTop="1" thickBot="1" x14ac:dyDescent="0.3">
      <c r="A265" s="147" t="s">
        <v>686</v>
      </c>
      <c r="B265" s="147" t="s">
        <v>397</v>
      </c>
      <c r="C265" s="147" t="s">
        <v>686</v>
      </c>
      <c r="D265" s="148" t="s">
        <v>397</v>
      </c>
      <c r="E265" s="148" t="s">
        <v>11</v>
      </c>
      <c r="F265" s="148" t="s">
        <v>74</v>
      </c>
      <c r="G265" s="148" t="s">
        <v>676</v>
      </c>
      <c r="H265" s="148" t="s">
        <v>387</v>
      </c>
      <c r="I265" s="148" t="s">
        <v>386</v>
      </c>
      <c r="J265" s="148" t="s">
        <v>388</v>
      </c>
      <c r="K265" s="148">
        <v>100</v>
      </c>
      <c r="L265" s="148" t="s">
        <v>38</v>
      </c>
      <c r="M265" s="148" t="s">
        <v>393</v>
      </c>
      <c r="N265" s="148" t="s">
        <v>394</v>
      </c>
      <c r="O265" s="150">
        <v>40</v>
      </c>
      <c r="P265" s="150">
        <v>6</v>
      </c>
      <c r="Q265" s="147" t="s">
        <v>41</v>
      </c>
      <c r="R265" s="147" t="s">
        <v>1571</v>
      </c>
      <c r="S265" s="147" t="s">
        <v>967</v>
      </c>
      <c r="T265" s="179" t="s">
        <v>2449</v>
      </c>
      <c r="U265" s="147"/>
      <c r="V265" s="153"/>
      <c r="W265" s="153"/>
      <c r="X265" s="153"/>
      <c r="Y265" s="153"/>
      <c r="Z265" s="153"/>
      <c r="AA265" s="243">
        <v>0</v>
      </c>
      <c r="AB265" s="154" t="s">
        <v>2808</v>
      </c>
      <c r="AC265" s="154" t="s">
        <v>2809</v>
      </c>
      <c r="AD265" s="150">
        <v>1004</v>
      </c>
      <c r="AE265" s="152" t="s">
        <v>1593</v>
      </c>
      <c r="AF265" s="152" t="s">
        <v>47</v>
      </c>
      <c r="AG265" s="155">
        <v>42597</v>
      </c>
      <c r="AH265" s="155">
        <v>42627</v>
      </c>
      <c r="AI265" s="152">
        <v>15</v>
      </c>
      <c r="AJ265" s="152" t="s">
        <v>1577</v>
      </c>
      <c r="AK265" s="152" t="s">
        <v>1231</v>
      </c>
      <c r="AL265" s="152" t="s">
        <v>2449</v>
      </c>
      <c r="AM265" s="150"/>
      <c r="AN265" s="153"/>
      <c r="AO265" s="153"/>
      <c r="AP265" s="150" t="s">
        <v>995</v>
      </c>
      <c r="AQ265" s="153" t="s">
        <v>1594</v>
      </c>
      <c r="AR265" s="153" t="s">
        <v>1590</v>
      </c>
      <c r="AS265" s="157">
        <v>0</v>
      </c>
      <c r="AT265" s="158">
        <f t="shared" si="22"/>
        <v>1</v>
      </c>
      <c r="AU265" s="159" t="s">
        <v>2816</v>
      </c>
      <c r="AV265" s="159" t="s">
        <v>2814</v>
      </c>
      <c r="AW265" s="142">
        <f t="shared" si="20"/>
        <v>30</v>
      </c>
      <c r="AX265" s="17">
        <f t="shared" si="21"/>
        <v>30</v>
      </c>
      <c r="AY265" s="223">
        <f t="shared" ref="AY265:AY328" si="23">IF(AX265="Actividad no ha iniciado","Actividad no ha iniciado",IF(AL265="Inactivo","Actividad inactiva",AX265/AW265))</f>
        <v>1</v>
      </c>
    </row>
    <row r="266" spans="1:51" s="224" customFormat="1" ht="244.5" thickTop="1" thickBot="1" x14ac:dyDescent="0.3">
      <c r="A266" s="147" t="s">
        <v>686</v>
      </c>
      <c r="B266" s="147" t="s">
        <v>397</v>
      </c>
      <c r="C266" s="147" t="s">
        <v>686</v>
      </c>
      <c r="D266" s="148" t="s">
        <v>397</v>
      </c>
      <c r="E266" s="148" t="s">
        <v>11</v>
      </c>
      <c r="F266" s="148" t="s">
        <v>74</v>
      </c>
      <c r="G266" s="148" t="s">
        <v>676</v>
      </c>
      <c r="H266" s="148" t="s">
        <v>387</v>
      </c>
      <c r="I266" s="148" t="s">
        <v>386</v>
      </c>
      <c r="J266" s="148" t="s">
        <v>388</v>
      </c>
      <c r="K266" s="148">
        <v>100</v>
      </c>
      <c r="L266" s="148" t="s">
        <v>38</v>
      </c>
      <c r="M266" s="148" t="s">
        <v>393</v>
      </c>
      <c r="N266" s="148" t="s">
        <v>394</v>
      </c>
      <c r="O266" s="150">
        <v>40</v>
      </c>
      <c r="P266" s="150">
        <v>6</v>
      </c>
      <c r="Q266" s="147" t="s">
        <v>41</v>
      </c>
      <c r="R266" s="147" t="s">
        <v>1571</v>
      </c>
      <c r="S266" s="147" t="s">
        <v>967</v>
      </c>
      <c r="T266" s="179" t="s">
        <v>2449</v>
      </c>
      <c r="U266" s="147"/>
      <c r="V266" s="153"/>
      <c r="W266" s="153"/>
      <c r="X266" s="153"/>
      <c r="Y266" s="153"/>
      <c r="Z266" s="153"/>
      <c r="AA266" s="243">
        <v>0</v>
      </c>
      <c r="AB266" s="154" t="s">
        <v>2808</v>
      </c>
      <c r="AC266" s="154" t="s">
        <v>2809</v>
      </c>
      <c r="AD266" s="150">
        <v>1005</v>
      </c>
      <c r="AE266" s="152" t="s">
        <v>1595</v>
      </c>
      <c r="AF266" s="152" t="s">
        <v>47</v>
      </c>
      <c r="AG266" s="155">
        <v>42628</v>
      </c>
      <c r="AH266" s="155">
        <v>42716</v>
      </c>
      <c r="AI266" s="152">
        <v>15</v>
      </c>
      <c r="AJ266" s="152" t="s">
        <v>1577</v>
      </c>
      <c r="AK266" s="152" t="s">
        <v>1231</v>
      </c>
      <c r="AL266" s="152" t="s">
        <v>2449</v>
      </c>
      <c r="AM266" s="150"/>
      <c r="AN266" s="153"/>
      <c r="AO266" s="153"/>
      <c r="AP266" s="150" t="s">
        <v>995</v>
      </c>
      <c r="AQ266" s="153" t="s">
        <v>1596</v>
      </c>
      <c r="AR266" s="153" t="s">
        <v>1590</v>
      </c>
      <c r="AS266" s="157">
        <v>0</v>
      </c>
      <c r="AT266" s="158">
        <f t="shared" si="22"/>
        <v>0.17045454545454544</v>
      </c>
      <c r="AU266" s="159" t="s">
        <v>2817</v>
      </c>
      <c r="AV266" s="159" t="s">
        <v>2814</v>
      </c>
      <c r="AW266" s="142">
        <f t="shared" si="20"/>
        <v>88</v>
      </c>
      <c r="AX266" s="17">
        <f t="shared" si="21"/>
        <v>15</v>
      </c>
      <c r="AY266" s="223">
        <f t="shared" si="23"/>
        <v>0.17045454545454544</v>
      </c>
    </row>
    <row r="267" spans="1:51" s="224" customFormat="1" ht="150" thickTop="1" thickBot="1" x14ac:dyDescent="0.3">
      <c r="A267" s="147" t="s">
        <v>686</v>
      </c>
      <c r="B267" s="147" t="s">
        <v>397</v>
      </c>
      <c r="C267" s="147" t="s">
        <v>686</v>
      </c>
      <c r="D267" s="148" t="s">
        <v>397</v>
      </c>
      <c r="E267" s="148" t="s">
        <v>11</v>
      </c>
      <c r="F267" s="148" t="s">
        <v>74</v>
      </c>
      <c r="G267" s="148" t="s">
        <v>676</v>
      </c>
      <c r="H267" s="148" t="s">
        <v>387</v>
      </c>
      <c r="I267" s="148" t="s">
        <v>386</v>
      </c>
      <c r="J267" s="148" t="s">
        <v>388</v>
      </c>
      <c r="K267" s="148">
        <v>100</v>
      </c>
      <c r="L267" s="148" t="s">
        <v>38</v>
      </c>
      <c r="M267" s="148" t="s">
        <v>407</v>
      </c>
      <c r="N267" s="148" t="s">
        <v>408</v>
      </c>
      <c r="O267" s="149">
        <v>60</v>
      </c>
      <c r="P267" s="150">
        <v>90</v>
      </c>
      <c r="Q267" s="147" t="s">
        <v>38</v>
      </c>
      <c r="R267" s="151" t="s">
        <v>1571</v>
      </c>
      <c r="S267" s="152" t="s">
        <v>967</v>
      </c>
      <c r="T267" s="179" t="s">
        <v>2449</v>
      </c>
      <c r="U267" s="152" t="s">
        <v>1597</v>
      </c>
      <c r="V267" s="153" t="s">
        <v>1598</v>
      </c>
      <c r="W267" s="153" t="s">
        <v>1599</v>
      </c>
      <c r="X267" s="153" t="s">
        <v>1600</v>
      </c>
      <c r="Y267" s="153" t="s">
        <v>1601</v>
      </c>
      <c r="Z267" s="153" t="s">
        <v>1602</v>
      </c>
      <c r="AA267" s="243">
        <v>97</v>
      </c>
      <c r="AB267" s="154" t="s">
        <v>2799</v>
      </c>
      <c r="AC267" s="154" t="s">
        <v>1602</v>
      </c>
      <c r="AD267" s="150">
        <v>1006</v>
      </c>
      <c r="AE267" s="152" t="s">
        <v>1603</v>
      </c>
      <c r="AF267" s="152" t="s">
        <v>70</v>
      </c>
      <c r="AG267" s="155">
        <v>42370</v>
      </c>
      <c r="AH267" s="155">
        <v>42716</v>
      </c>
      <c r="AI267" s="152">
        <v>15</v>
      </c>
      <c r="AJ267" s="152" t="s">
        <v>1604</v>
      </c>
      <c r="AK267" s="152" t="s">
        <v>1193</v>
      </c>
      <c r="AL267" s="152" t="s">
        <v>2449</v>
      </c>
      <c r="AM267" s="150">
        <v>100</v>
      </c>
      <c r="AN267" s="153" t="s">
        <v>1605</v>
      </c>
      <c r="AO267" s="153" t="s">
        <v>1606</v>
      </c>
      <c r="AP267" s="156">
        <v>100</v>
      </c>
      <c r="AQ267" s="153" t="s">
        <v>1607</v>
      </c>
      <c r="AR267" s="153" t="s">
        <v>1608</v>
      </c>
      <c r="AS267" s="157">
        <v>100</v>
      </c>
      <c r="AT267" s="158">
        <f t="shared" si="22"/>
        <v>0.78901734104046239</v>
      </c>
      <c r="AU267" s="159" t="s">
        <v>2800</v>
      </c>
      <c r="AV267" s="159" t="s">
        <v>1608</v>
      </c>
      <c r="AW267" s="142">
        <f t="shared" si="20"/>
        <v>346</v>
      </c>
      <c r="AX267" s="17">
        <f t="shared" si="21"/>
        <v>273</v>
      </c>
      <c r="AY267" s="223">
        <f t="shared" si="23"/>
        <v>0.78901734104046239</v>
      </c>
    </row>
    <row r="268" spans="1:51" s="224" customFormat="1" ht="109.5" thickTop="1" thickBot="1" x14ac:dyDescent="0.3">
      <c r="A268" s="147" t="s">
        <v>686</v>
      </c>
      <c r="B268" s="147" t="s">
        <v>397</v>
      </c>
      <c r="C268" s="147" t="s">
        <v>686</v>
      </c>
      <c r="D268" s="148" t="s">
        <v>397</v>
      </c>
      <c r="E268" s="148" t="s">
        <v>11</v>
      </c>
      <c r="F268" s="148" t="s">
        <v>74</v>
      </c>
      <c r="G268" s="148" t="s">
        <v>676</v>
      </c>
      <c r="H268" s="148" t="s">
        <v>387</v>
      </c>
      <c r="I268" s="148" t="s">
        <v>386</v>
      </c>
      <c r="J268" s="148" t="s">
        <v>388</v>
      </c>
      <c r="K268" s="148">
        <v>100</v>
      </c>
      <c r="L268" s="148" t="s">
        <v>38</v>
      </c>
      <c r="M268" s="147" t="s">
        <v>407</v>
      </c>
      <c r="N268" s="147" t="s">
        <v>408</v>
      </c>
      <c r="O268" s="150">
        <v>60</v>
      </c>
      <c r="P268" s="150">
        <v>90</v>
      </c>
      <c r="Q268" s="147" t="s">
        <v>38</v>
      </c>
      <c r="R268" s="147" t="s">
        <v>1571</v>
      </c>
      <c r="S268" s="147" t="s">
        <v>967</v>
      </c>
      <c r="T268" s="179" t="s">
        <v>2449</v>
      </c>
      <c r="U268" s="147"/>
      <c r="V268" s="153"/>
      <c r="W268" s="153"/>
      <c r="X268" s="153"/>
      <c r="Y268" s="153"/>
      <c r="Z268" s="153"/>
      <c r="AA268" s="243">
        <v>97</v>
      </c>
      <c r="AB268" s="154" t="s">
        <v>2799</v>
      </c>
      <c r="AC268" s="154" t="s">
        <v>1602</v>
      </c>
      <c r="AD268" s="150">
        <v>1007</v>
      </c>
      <c r="AE268" s="147" t="s">
        <v>1609</v>
      </c>
      <c r="AF268" s="152" t="s">
        <v>70</v>
      </c>
      <c r="AG268" s="155">
        <v>42370</v>
      </c>
      <c r="AH268" s="155">
        <v>42716</v>
      </c>
      <c r="AI268" s="152">
        <v>15</v>
      </c>
      <c r="AJ268" s="152" t="s">
        <v>1610</v>
      </c>
      <c r="AK268" s="152" t="s">
        <v>945</v>
      </c>
      <c r="AL268" s="152" t="s">
        <v>2449</v>
      </c>
      <c r="AM268" s="150">
        <v>100</v>
      </c>
      <c r="AN268" s="153" t="s">
        <v>1611</v>
      </c>
      <c r="AO268" s="153" t="s">
        <v>1612</v>
      </c>
      <c r="AP268" s="156">
        <v>100</v>
      </c>
      <c r="AQ268" s="153" t="s">
        <v>1613</v>
      </c>
      <c r="AR268" s="153" t="s">
        <v>1614</v>
      </c>
      <c r="AS268" s="157">
        <v>100</v>
      </c>
      <c r="AT268" s="158">
        <f t="shared" si="22"/>
        <v>0.78901734104046239</v>
      </c>
      <c r="AU268" s="159" t="s">
        <v>2801</v>
      </c>
      <c r="AV268" s="159" t="s">
        <v>1614</v>
      </c>
      <c r="AW268" s="142">
        <f t="shared" si="20"/>
        <v>346</v>
      </c>
      <c r="AX268" s="17">
        <f t="shared" si="21"/>
        <v>273</v>
      </c>
      <c r="AY268" s="223">
        <f t="shared" si="23"/>
        <v>0.78901734104046239</v>
      </c>
    </row>
    <row r="269" spans="1:51" s="224" customFormat="1" ht="231" thickTop="1" thickBot="1" x14ac:dyDescent="0.3">
      <c r="A269" s="147" t="s">
        <v>686</v>
      </c>
      <c r="B269" s="147" t="s">
        <v>397</v>
      </c>
      <c r="C269" s="147" t="s">
        <v>686</v>
      </c>
      <c r="D269" s="148" t="s">
        <v>397</v>
      </c>
      <c r="E269" s="148" t="s">
        <v>11</v>
      </c>
      <c r="F269" s="148" t="s">
        <v>74</v>
      </c>
      <c r="G269" s="148" t="s">
        <v>676</v>
      </c>
      <c r="H269" s="148" t="s">
        <v>387</v>
      </c>
      <c r="I269" s="148" t="s">
        <v>386</v>
      </c>
      <c r="J269" s="148" t="s">
        <v>388</v>
      </c>
      <c r="K269" s="148">
        <v>100</v>
      </c>
      <c r="L269" s="148" t="s">
        <v>38</v>
      </c>
      <c r="M269" s="147" t="s">
        <v>407</v>
      </c>
      <c r="N269" s="147" t="s">
        <v>408</v>
      </c>
      <c r="O269" s="150">
        <v>60</v>
      </c>
      <c r="P269" s="150">
        <v>90</v>
      </c>
      <c r="Q269" s="147" t="s">
        <v>38</v>
      </c>
      <c r="R269" s="147" t="s">
        <v>1571</v>
      </c>
      <c r="S269" s="147" t="s">
        <v>967</v>
      </c>
      <c r="T269" s="179" t="s">
        <v>2449</v>
      </c>
      <c r="U269" s="147"/>
      <c r="V269" s="153"/>
      <c r="W269" s="153"/>
      <c r="X269" s="153"/>
      <c r="Y269" s="153"/>
      <c r="Z269" s="153"/>
      <c r="AA269" s="243">
        <v>97</v>
      </c>
      <c r="AB269" s="154" t="s">
        <v>2799</v>
      </c>
      <c r="AC269" s="154" t="s">
        <v>1602</v>
      </c>
      <c r="AD269" s="150">
        <v>1008</v>
      </c>
      <c r="AE269" s="147" t="s">
        <v>1615</v>
      </c>
      <c r="AF269" s="152" t="s">
        <v>70</v>
      </c>
      <c r="AG269" s="155">
        <v>42370</v>
      </c>
      <c r="AH269" s="155">
        <v>42716</v>
      </c>
      <c r="AI269" s="152">
        <v>10</v>
      </c>
      <c r="AJ269" s="152" t="s">
        <v>1616</v>
      </c>
      <c r="AK269" s="152" t="s">
        <v>945</v>
      </c>
      <c r="AL269" s="152" t="s">
        <v>2449</v>
      </c>
      <c r="AM269" s="150">
        <v>94.91</v>
      </c>
      <c r="AN269" s="153" t="s">
        <v>1617</v>
      </c>
      <c r="AO269" s="153" t="s">
        <v>1618</v>
      </c>
      <c r="AP269" s="156">
        <v>100</v>
      </c>
      <c r="AQ269" s="153" t="s">
        <v>1619</v>
      </c>
      <c r="AR269" s="153" t="s">
        <v>1620</v>
      </c>
      <c r="AS269" s="157">
        <v>100</v>
      </c>
      <c r="AT269" s="158">
        <f t="shared" si="22"/>
        <v>0.78901734104046239</v>
      </c>
      <c r="AU269" s="159" t="s">
        <v>2802</v>
      </c>
      <c r="AV269" s="159" t="s">
        <v>2803</v>
      </c>
      <c r="AW269" s="142">
        <f t="shared" si="20"/>
        <v>346</v>
      </c>
      <c r="AX269" s="17">
        <f t="shared" si="21"/>
        <v>273</v>
      </c>
      <c r="AY269" s="223">
        <f t="shared" si="23"/>
        <v>0.78901734104046239</v>
      </c>
    </row>
    <row r="270" spans="1:51" s="224" customFormat="1" ht="109.5" thickTop="1" thickBot="1" x14ac:dyDescent="0.3">
      <c r="A270" s="147" t="s">
        <v>686</v>
      </c>
      <c r="B270" s="147" t="s">
        <v>397</v>
      </c>
      <c r="C270" s="147" t="s">
        <v>686</v>
      </c>
      <c r="D270" s="148" t="s">
        <v>397</v>
      </c>
      <c r="E270" s="148" t="s">
        <v>11</v>
      </c>
      <c r="F270" s="148" t="s">
        <v>74</v>
      </c>
      <c r="G270" s="148" t="s">
        <v>676</v>
      </c>
      <c r="H270" s="148" t="s">
        <v>387</v>
      </c>
      <c r="I270" s="148" t="s">
        <v>386</v>
      </c>
      <c r="J270" s="148" t="s">
        <v>388</v>
      </c>
      <c r="K270" s="148">
        <v>100</v>
      </c>
      <c r="L270" s="148" t="s">
        <v>38</v>
      </c>
      <c r="M270" s="147" t="s">
        <v>407</v>
      </c>
      <c r="N270" s="147" t="s">
        <v>408</v>
      </c>
      <c r="O270" s="150">
        <v>60</v>
      </c>
      <c r="P270" s="150">
        <v>90</v>
      </c>
      <c r="Q270" s="147" t="s">
        <v>38</v>
      </c>
      <c r="R270" s="147" t="s">
        <v>1571</v>
      </c>
      <c r="S270" s="147" t="s">
        <v>967</v>
      </c>
      <c r="T270" s="179" t="s">
        <v>2449</v>
      </c>
      <c r="U270" s="147"/>
      <c r="V270" s="153"/>
      <c r="W270" s="153"/>
      <c r="X270" s="153"/>
      <c r="Y270" s="153"/>
      <c r="Z270" s="153"/>
      <c r="AA270" s="243">
        <v>97</v>
      </c>
      <c r="AB270" s="154" t="s">
        <v>2799</v>
      </c>
      <c r="AC270" s="154" t="s">
        <v>1602</v>
      </c>
      <c r="AD270" s="150">
        <v>1009</v>
      </c>
      <c r="AE270" s="147" t="s">
        <v>1621</v>
      </c>
      <c r="AF270" s="152" t="s">
        <v>70</v>
      </c>
      <c r="AG270" s="155">
        <v>42370</v>
      </c>
      <c r="AH270" s="155">
        <v>42716</v>
      </c>
      <c r="AI270" s="152">
        <v>15</v>
      </c>
      <c r="AJ270" s="152" t="s">
        <v>1622</v>
      </c>
      <c r="AK270" s="152" t="s">
        <v>945</v>
      </c>
      <c r="AL270" s="152" t="s">
        <v>2449</v>
      </c>
      <c r="AM270" s="150">
        <v>100</v>
      </c>
      <c r="AN270" s="153" t="s">
        <v>1623</v>
      </c>
      <c r="AO270" s="153" t="s">
        <v>1624</v>
      </c>
      <c r="AP270" s="156">
        <v>100</v>
      </c>
      <c r="AQ270" s="153" t="s">
        <v>1625</v>
      </c>
      <c r="AR270" s="153" t="s">
        <v>1626</v>
      </c>
      <c r="AS270" s="157">
        <v>100</v>
      </c>
      <c r="AT270" s="158">
        <f t="shared" si="22"/>
        <v>0.78901734104046239</v>
      </c>
      <c r="AU270" s="159" t="s">
        <v>2804</v>
      </c>
      <c r="AV270" s="159" t="s">
        <v>1626</v>
      </c>
      <c r="AW270" s="142">
        <f t="shared" si="20"/>
        <v>346</v>
      </c>
      <c r="AX270" s="17">
        <f t="shared" si="21"/>
        <v>273</v>
      </c>
      <c r="AY270" s="223">
        <f t="shared" si="23"/>
        <v>0.78901734104046239</v>
      </c>
    </row>
    <row r="271" spans="1:51" s="224" customFormat="1" ht="109.5" thickTop="1" thickBot="1" x14ac:dyDescent="0.3">
      <c r="A271" s="147" t="s">
        <v>686</v>
      </c>
      <c r="B271" s="147" t="s">
        <v>397</v>
      </c>
      <c r="C271" s="147" t="s">
        <v>686</v>
      </c>
      <c r="D271" s="148" t="s">
        <v>397</v>
      </c>
      <c r="E271" s="148" t="s">
        <v>11</v>
      </c>
      <c r="F271" s="148" t="s">
        <v>74</v>
      </c>
      <c r="G271" s="148" t="s">
        <v>676</v>
      </c>
      <c r="H271" s="148" t="s">
        <v>387</v>
      </c>
      <c r="I271" s="148" t="s">
        <v>386</v>
      </c>
      <c r="J271" s="148" t="s">
        <v>388</v>
      </c>
      <c r="K271" s="148">
        <v>100</v>
      </c>
      <c r="L271" s="148" t="s">
        <v>38</v>
      </c>
      <c r="M271" s="147" t="s">
        <v>407</v>
      </c>
      <c r="N271" s="147" t="s">
        <v>408</v>
      </c>
      <c r="O271" s="150">
        <v>60</v>
      </c>
      <c r="P271" s="150">
        <v>90</v>
      </c>
      <c r="Q271" s="147" t="s">
        <v>38</v>
      </c>
      <c r="R271" s="147" t="s">
        <v>1571</v>
      </c>
      <c r="S271" s="147" t="s">
        <v>967</v>
      </c>
      <c r="T271" s="179" t="s">
        <v>2449</v>
      </c>
      <c r="U271" s="147"/>
      <c r="V271" s="153"/>
      <c r="W271" s="153"/>
      <c r="X271" s="153"/>
      <c r="Y271" s="153"/>
      <c r="Z271" s="153"/>
      <c r="AA271" s="243">
        <v>97</v>
      </c>
      <c r="AB271" s="154" t="s">
        <v>2799</v>
      </c>
      <c r="AC271" s="154" t="s">
        <v>1602</v>
      </c>
      <c r="AD271" s="150">
        <v>1010</v>
      </c>
      <c r="AE271" s="147" t="s">
        <v>1627</v>
      </c>
      <c r="AF271" s="152" t="s">
        <v>70</v>
      </c>
      <c r="AG271" s="155">
        <v>42370</v>
      </c>
      <c r="AH271" s="155">
        <v>42716</v>
      </c>
      <c r="AI271" s="152">
        <v>10</v>
      </c>
      <c r="AJ271" s="152" t="s">
        <v>1628</v>
      </c>
      <c r="AK271" s="152" t="s">
        <v>1363</v>
      </c>
      <c r="AL271" s="152" t="s">
        <v>2449</v>
      </c>
      <c r="AM271" s="150">
        <v>11</v>
      </c>
      <c r="AN271" s="153" t="s">
        <v>1629</v>
      </c>
      <c r="AO271" s="153" t="s">
        <v>1630</v>
      </c>
      <c r="AP271" s="156">
        <v>100</v>
      </c>
      <c r="AQ271" s="153" t="s">
        <v>1631</v>
      </c>
      <c r="AR271" s="153" t="s">
        <v>1632</v>
      </c>
      <c r="AS271" s="157">
        <v>100</v>
      </c>
      <c r="AT271" s="158">
        <f t="shared" si="22"/>
        <v>0.78901734104046239</v>
      </c>
      <c r="AU271" s="159" t="s">
        <v>2805</v>
      </c>
      <c r="AV271" s="159" t="s">
        <v>2806</v>
      </c>
      <c r="AW271" s="142">
        <f t="shared" si="20"/>
        <v>346</v>
      </c>
      <c r="AX271" s="17">
        <f t="shared" si="21"/>
        <v>273</v>
      </c>
      <c r="AY271" s="223">
        <f t="shared" si="23"/>
        <v>0.78901734104046239</v>
      </c>
    </row>
    <row r="272" spans="1:51" s="224" customFormat="1" ht="163.5" thickTop="1" thickBot="1" x14ac:dyDescent="0.3">
      <c r="A272" s="147" t="s">
        <v>686</v>
      </c>
      <c r="B272" s="147" t="s">
        <v>397</v>
      </c>
      <c r="C272" s="147" t="s">
        <v>686</v>
      </c>
      <c r="D272" s="148" t="s">
        <v>397</v>
      </c>
      <c r="E272" s="148" t="s">
        <v>11</v>
      </c>
      <c r="F272" s="148" t="s">
        <v>74</v>
      </c>
      <c r="G272" s="148" t="s">
        <v>676</v>
      </c>
      <c r="H272" s="148" t="s">
        <v>387</v>
      </c>
      <c r="I272" s="148" t="s">
        <v>386</v>
      </c>
      <c r="J272" s="148" t="s">
        <v>388</v>
      </c>
      <c r="K272" s="148">
        <v>100</v>
      </c>
      <c r="L272" s="148" t="s">
        <v>38</v>
      </c>
      <c r="M272" s="147" t="s">
        <v>407</v>
      </c>
      <c r="N272" s="147" t="s">
        <v>408</v>
      </c>
      <c r="O272" s="150">
        <v>60</v>
      </c>
      <c r="P272" s="150">
        <v>90</v>
      </c>
      <c r="Q272" s="147" t="s">
        <v>38</v>
      </c>
      <c r="R272" s="147" t="s">
        <v>1571</v>
      </c>
      <c r="S272" s="147" t="s">
        <v>967</v>
      </c>
      <c r="T272" s="179" t="s">
        <v>2449</v>
      </c>
      <c r="U272" s="147"/>
      <c r="V272" s="153"/>
      <c r="W272" s="153"/>
      <c r="X272" s="153"/>
      <c r="Y272" s="153"/>
      <c r="Z272" s="153"/>
      <c r="AA272" s="243">
        <v>97</v>
      </c>
      <c r="AB272" s="154" t="s">
        <v>2799</v>
      </c>
      <c r="AC272" s="154" t="s">
        <v>1602</v>
      </c>
      <c r="AD272" s="150">
        <v>1011</v>
      </c>
      <c r="AE272" s="147" t="s">
        <v>1633</v>
      </c>
      <c r="AF272" s="152" t="s">
        <v>70</v>
      </c>
      <c r="AG272" s="155">
        <v>42370</v>
      </c>
      <c r="AH272" s="155">
        <v>42716</v>
      </c>
      <c r="AI272" s="152">
        <v>35</v>
      </c>
      <c r="AJ272" s="152" t="s">
        <v>1634</v>
      </c>
      <c r="AK272" s="152" t="s">
        <v>104</v>
      </c>
      <c r="AL272" s="152" t="s">
        <v>2449</v>
      </c>
      <c r="AM272" s="150">
        <v>77.44</v>
      </c>
      <c r="AN272" s="153" t="s">
        <v>1635</v>
      </c>
      <c r="AO272" s="153" t="s">
        <v>1636</v>
      </c>
      <c r="AP272" s="150">
        <v>81.8</v>
      </c>
      <c r="AQ272" s="153" t="s">
        <v>1637</v>
      </c>
      <c r="AR272" s="153" t="s">
        <v>1636</v>
      </c>
      <c r="AS272" s="157">
        <v>94.75</v>
      </c>
      <c r="AT272" s="158">
        <f t="shared" si="22"/>
        <v>0.78901734104046239</v>
      </c>
      <c r="AU272" s="159" t="s">
        <v>2807</v>
      </c>
      <c r="AV272" s="159" t="s">
        <v>1636</v>
      </c>
      <c r="AW272" s="142">
        <f t="shared" si="20"/>
        <v>346</v>
      </c>
      <c r="AX272" s="17">
        <f t="shared" si="21"/>
        <v>273</v>
      </c>
      <c r="AY272" s="223">
        <f t="shared" si="23"/>
        <v>0.78901734104046239</v>
      </c>
    </row>
    <row r="273" spans="1:51" customFormat="1" ht="109.5" hidden="1" thickTop="1" thickBot="1" x14ac:dyDescent="0.3">
      <c r="A273" s="75" t="s">
        <v>686</v>
      </c>
      <c r="B273" s="75" t="s">
        <v>397</v>
      </c>
      <c r="C273" s="75" t="s">
        <v>686</v>
      </c>
      <c r="D273" s="76" t="s">
        <v>397</v>
      </c>
      <c r="E273" s="76" t="s">
        <v>11</v>
      </c>
      <c r="F273" s="76" t="s">
        <v>74</v>
      </c>
      <c r="G273" s="76" t="s">
        <v>676</v>
      </c>
      <c r="H273" s="76" t="s">
        <v>387</v>
      </c>
      <c r="I273" s="76" t="s">
        <v>386</v>
      </c>
      <c r="J273" s="76" t="s">
        <v>388</v>
      </c>
      <c r="K273" s="76">
        <v>100</v>
      </c>
      <c r="L273" s="76" t="s">
        <v>38</v>
      </c>
      <c r="M273" s="75" t="s">
        <v>407</v>
      </c>
      <c r="N273" s="75" t="s">
        <v>408</v>
      </c>
      <c r="O273" s="77">
        <v>60</v>
      </c>
      <c r="P273" s="77">
        <v>90</v>
      </c>
      <c r="Q273" s="75" t="s">
        <v>38</v>
      </c>
      <c r="R273" s="75" t="s">
        <v>1571</v>
      </c>
      <c r="S273" s="75" t="s">
        <v>967</v>
      </c>
      <c r="T273" s="120" t="s">
        <v>2449</v>
      </c>
      <c r="U273" s="75"/>
      <c r="V273" s="97"/>
      <c r="W273" s="97"/>
      <c r="X273" s="97"/>
      <c r="Y273" s="97"/>
      <c r="Z273" s="97"/>
      <c r="AA273" s="97"/>
      <c r="AB273" s="97"/>
      <c r="AC273" s="97"/>
      <c r="AD273" s="113"/>
      <c r="AE273" s="100" t="s">
        <v>1638</v>
      </c>
      <c r="AF273" s="79" t="s">
        <v>70</v>
      </c>
      <c r="AG273" s="80">
        <v>42370</v>
      </c>
      <c r="AH273" s="107">
        <v>42716</v>
      </c>
      <c r="AI273" s="79">
        <v>20</v>
      </c>
      <c r="AJ273" s="79" t="s">
        <v>1639</v>
      </c>
      <c r="AK273" s="79" t="s">
        <v>104</v>
      </c>
      <c r="AL273" s="79" t="s">
        <v>2450</v>
      </c>
      <c r="AM273" s="81"/>
      <c r="AN273" s="121"/>
      <c r="AO273" s="121"/>
      <c r="AP273" s="81"/>
      <c r="AQ273" s="82"/>
      <c r="AR273" s="82"/>
      <c r="AS273" s="83"/>
      <c r="AT273" s="84" t="str">
        <f t="shared" si="22"/>
        <v>Actividad inactiva</v>
      </c>
      <c r="AU273" s="83"/>
      <c r="AV273" s="83"/>
      <c r="AW273" s="17">
        <f t="shared" si="20"/>
        <v>346</v>
      </c>
      <c r="AX273" s="17">
        <f t="shared" si="21"/>
        <v>273</v>
      </c>
      <c r="AY273" s="18" t="str">
        <f t="shared" si="23"/>
        <v>Actividad inactiva</v>
      </c>
    </row>
    <row r="274" spans="1:51" s="224" customFormat="1" ht="39.950000000000003" customHeight="1" thickTop="1" thickBot="1" x14ac:dyDescent="0.3">
      <c r="A274" s="147" t="s">
        <v>820</v>
      </c>
      <c r="B274" s="147" t="s">
        <v>638</v>
      </c>
      <c r="C274" s="147" t="s">
        <v>820</v>
      </c>
      <c r="D274" s="148" t="s">
        <v>638</v>
      </c>
      <c r="E274" s="148" t="s">
        <v>33</v>
      </c>
      <c r="F274" s="148" t="s">
        <v>34</v>
      </c>
      <c r="G274" s="148" t="s">
        <v>155</v>
      </c>
      <c r="H274" s="148" t="s">
        <v>156</v>
      </c>
      <c r="I274" s="148" t="s">
        <v>157</v>
      </c>
      <c r="J274" s="148" t="s">
        <v>158</v>
      </c>
      <c r="K274" s="148">
        <v>65</v>
      </c>
      <c r="L274" s="148" t="s">
        <v>38</v>
      </c>
      <c r="M274" s="148" t="s">
        <v>639</v>
      </c>
      <c r="N274" s="148" t="s">
        <v>1480</v>
      </c>
      <c r="O274" s="149">
        <v>20</v>
      </c>
      <c r="P274" s="150">
        <v>1</v>
      </c>
      <c r="Q274" s="147" t="s">
        <v>41</v>
      </c>
      <c r="R274" s="151" t="s">
        <v>1481</v>
      </c>
      <c r="S274" s="152" t="s">
        <v>1482</v>
      </c>
      <c r="T274" s="179" t="s">
        <v>2449</v>
      </c>
      <c r="U274" s="152"/>
      <c r="V274" s="152"/>
      <c r="W274" s="152"/>
      <c r="X274" s="152">
        <v>1</v>
      </c>
      <c r="Y274" s="152" t="s">
        <v>1483</v>
      </c>
      <c r="Z274" s="173" t="s">
        <v>1484</v>
      </c>
      <c r="AA274" s="269"/>
      <c r="AB274" s="279" t="s">
        <v>2690</v>
      </c>
      <c r="AC274" s="297"/>
      <c r="AD274" s="150">
        <v>975</v>
      </c>
      <c r="AE274" s="152" t="s">
        <v>1485</v>
      </c>
      <c r="AF274" s="152" t="s">
        <v>47</v>
      </c>
      <c r="AG274" s="155">
        <v>42401</v>
      </c>
      <c r="AH274" s="155">
        <v>42461</v>
      </c>
      <c r="AI274" s="152">
        <v>10</v>
      </c>
      <c r="AJ274" s="152" t="s">
        <v>1486</v>
      </c>
      <c r="AK274" s="152" t="s">
        <v>104</v>
      </c>
      <c r="AL274" s="152" t="s">
        <v>2449</v>
      </c>
      <c r="AM274" s="150">
        <v>100</v>
      </c>
      <c r="AN274" s="153" t="s">
        <v>1487</v>
      </c>
      <c r="AO274" s="153" t="s">
        <v>1488</v>
      </c>
      <c r="AP274" s="150">
        <v>100</v>
      </c>
      <c r="AQ274" s="153" t="s">
        <v>1487</v>
      </c>
      <c r="AR274" s="153" t="s">
        <v>1488</v>
      </c>
      <c r="AS274" s="161">
        <f>+AP274</f>
        <v>100</v>
      </c>
      <c r="AT274" s="158">
        <f t="shared" si="22"/>
        <v>1</v>
      </c>
      <c r="AU274" s="153" t="str">
        <f>+AQ274</f>
        <v>Se implementó la encuesta en la Sede Central, las 6 Direcciones Regionales y  66 establecimientos de las regionales :                                                                                                              1. Regional CENTRAL: RM Bogotá, Complejo CYP Metropolitano de Bogotá, EC Bogotá (Modelo),  EPMSC La Plata, EPMSC Duitama, Epamscas Combita, Epmsc Pitalito, EPMSC Tunja, Epmsc Villavicencio, CAMIS Acacias, Epmsc Sogamoso.  
2. Regional OCCIDENTE: Epmsc La unión, Epmsc Sevilla, Epmsc Mocoa, Epmsc Buenaventura, Epmsc Cartago, Epmsc Palmira, Epams Popayán, Epmsc Roldanillo, Epmsc Tuluá, Epmsc Ipiales, Epmsc Pasto.  
3. Regional NORTE: Epmsc Tierra Alta, Epmsc Valledupar (Ere), Epmsc Santa Marta, Epmsc Magangué, Epamscas Valledupar, Epmsc El Banco, Epmsc Rio Hacha, Ec Barranquilla, Epmsc Corozal, Epmsc Sabanalarga, Epmsc San Andrés. 
4. Regional NOROESTE: Epmsc Itsmina, Epmsc Itagüí, Epmsc Yarumal, Epmsc Sonson, Epmsc Apartado, Epmsc Medellín, Epmsc Titiribí, Epmsc Jericó, Epmsc Puerto Berrio, Epmsc Pedregal, Epmsc Támesis. 
5. Regional ORIENTE: Epmsc Arauca, Epmsc Pamplona, Epmsc Socorro, Epmsc Girón, Epmsc San Vicente De Chucuri, Epmsc Aguachica, Complejo Cyp Metropolitano Cúcuta, Epmsc Ocaña, Epmsc San Gil, Epmsc Vélez, RM Bucaramanga.
6. Regional VIEJO CALDAS: Epmsc Anserma, Epmsc Aguadas, Epmsc Pacora, Complejo COIBA, Epmsc Rio Sucio, Rm Pereira, Epmsc Calarcá, Epmsc Fresno, EC Armero - Guayabal, Epamscas la Dorada, Epmsc Pereira.</v>
      </c>
      <c r="AV274" s="153" t="s">
        <v>2798</v>
      </c>
      <c r="AW274" s="142">
        <f t="shared" si="20"/>
        <v>60</v>
      </c>
      <c r="AX274" s="17">
        <f t="shared" si="21"/>
        <v>60</v>
      </c>
      <c r="AY274" s="223">
        <f t="shared" si="23"/>
        <v>1</v>
      </c>
    </row>
    <row r="275" spans="1:51" s="224" customFormat="1" ht="123" thickTop="1" thickBot="1" x14ac:dyDescent="0.3">
      <c r="A275" s="147" t="s">
        <v>820</v>
      </c>
      <c r="B275" s="147" t="s">
        <v>638</v>
      </c>
      <c r="C275" s="147" t="s">
        <v>820</v>
      </c>
      <c r="D275" s="148" t="s">
        <v>638</v>
      </c>
      <c r="E275" s="148" t="s">
        <v>33</v>
      </c>
      <c r="F275" s="148" t="s">
        <v>34</v>
      </c>
      <c r="G275" s="148" t="s">
        <v>155</v>
      </c>
      <c r="H275" s="148" t="s">
        <v>156</v>
      </c>
      <c r="I275" s="148" t="s">
        <v>157</v>
      </c>
      <c r="J275" s="148" t="s">
        <v>158</v>
      </c>
      <c r="K275" s="148">
        <v>65</v>
      </c>
      <c r="L275" s="148" t="s">
        <v>38</v>
      </c>
      <c r="M275" s="148" t="s">
        <v>639</v>
      </c>
      <c r="N275" s="148" t="s">
        <v>1480</v>
      </c>
      <c r="O275" s="150">
        <v>20</v>
      </c>
      <c r="P275" s="150">
        <v>1</v>
      </c>
      <c r="Q275" s="147" t="s">
        <v>41</v>
      </c>
      <c r="R275" s="151" t="s">
        <v>1481</v>
      </c>
      <c r="S275" s="152" t="s">
        <v>1482</v>
      </c>
      <c r="T275" s="179" t="s">
        <v>2449</v>
      </c>
      <c r="U275" s="152"/>
      <c r="V275" s="152"/>
      <c r="W275" s="152"/>
      <c r="X275" s="152"/>
      <c r="Y275" s="152"/>
      <c r="Z275" s="152"/>
      <c r="AA275" s="269"/>
      <c r="AB275" s="279" t="s">
        <v>2690</v>
      </c>
      <c r="AC275" s="279"/>
      <c r="AD275" s="150">
        <v>976</v>
      </c>
      <c r="AE275" s="152" t="s">
        <v>1489</v>
      </c>
      <c r="AF275" s="152" t="s">
        <v>47</v>
      </c>
      <c r="AG275" s="155">
        <v>42475</v>
      </c>
      <c r="AH275" s="155">
        <v>42580</v>
      </c>
      <c r="AI275" s="152">
        <v>15</v>
      </c>
      <c r="AJ275" s="152" t="s">
        <v>1486</v>
      </c>
      <c r="AK275" s="152" t="s">
        <v>104</v>
      </c>
      <c r="AL275" s="152" t="s">
        <v>2449</v>
      </c>
      <c r="AM275" s="150"/>
      <c r="AN275" s="153"/>
      <c r="AO275" s="153"/>
      <c r="AP275" s="150" t="s">
        <v>1043</v>
      </c>
      <c r="AQ275" s="153" t="s">
        <v>1490</v>
      </c>
      <c r="AR275" s="153" t="s">
        <v>1491</v>
      </c>
      <c r="AS275" s="161" t="str">
        <f>+AP275</f>
        <v>100</v>
      </c>
      <c r="AT275" s="158">
        <f t="shared" si="22"/>
        <v>1</v>
      </c>
      <c r="AU275" s="153" t="str">
        <f>+AQ275</f>
        <v>Mediante acta de conocimiento se llevó a cabo el cumplimiento de aplicación de la encuesta y se da cumplimiento a la aplicación de la encuesta en la Sede Central, las 6 Direcciones Regionales y  66 establecimientos de las regionales :                                                                                                              1. Regional CENTRAL: RM Bogotá, EC Bogotá (Modelo),  EPMSC La Plata, EPMSC Duitama, Epamscas Combita, Epmsc Pitalito, EPMSC Tunja, Epmsc Villavicencio, CAMIS Acacias, Epmsc Sogamoso.</v>
      </c>
      <c r="AV275" s="153" t="str">
        <f>+AR275</f>
        <v>Acta No.029 del 17/03/16</v>
      </c>
      <c r="AW275" s="142">
        <f t="shared" si="20"/>
        <v>105</v>
      </c>
      <c r="AX275" s="17">
        <f t="shared" si="21"/>
        <v>105</v>
      </c>
      <c r="AY275" s="223">
        <f t="shared" si="23"/>
        <v>1</v>
      </c>
    </row>
    <row r="276" spans="1:51" s="224" customFormat="1" ht="55.5" thickTop="1" thickBot="1" x14ac:dyDescent="0.3">
      <c r="A276" s="147" t="s">
        <v>820</v>
      </c>
      <c r="B276" s="147" t="s">
        <v>638</v>
      </c>
      <c r="C276" s="147" t="s">
        <v>820</v>
      </c>
      <c r="D276" s="148" t="s">
        <v>638</v>
      </c>
      <c r="E276" s="148" t="s">
        <v>33</v>
      </c>
      <c r="F276" s="148" t="s">
        <v>34</v>
      </c>
      <c r="G276" s="148" t="s">
        <v>155</v>
      </c>
      <c r="H276" s="148" t="s">
        <v>156</v>
      </c>
      <c r="I276" s="148" t="s">
        <v>157</v>
      </c>
      <c r="J276" s="148" t="s">
        <v>158</v>
      </c>
      <c r="K276" s="148">
        <v>65</v>
      </c>
      <c r="L276" s="148" t="s">
        <v>38</v>
      </c>
      <c r="M276" s="148" t="s">
        <v>639</v>
      </c>
      <c r="N276" s="148" t="s">
        <v>1480</v>
      </c>
      <c r="O276" s="150">
        <v>20</v>
      </c>
      <c r="P276" s="150">
        <v>1</v>
      </c>
      <c r="Q276" s="147" t="s">
        <v>41</v>
      </c>
      <c r="R276" s="151" t="s">
        <v>1481</v>
      </c>
      <c r="S276" s="152" t="s">
        <v>1482</v>
      </c>
      <c r="T276" s="179" t="s">
        <v>2449</v>
      </c>
      <c r="U276" s="152"/>
      <c r="V276" s="152"/>
      <c r="W276" s="152"/>
      <c r="X276" s="152"/>
      <c r="Y276" s="152"/>
      <c r="Z276" s="152"/>
      <c r="AA276" s="269"/>
      <c r="AB276" s="279" t="s">
        <v>2690</v>
      </c>
      <c r="AC276" s="280"/>
      <c r="AD276" s="150">
        <v>977</v>
      </c>
      <c r="AE276" s="152" t="s">
        <v>1492</v>
      </c>
      <c r="AF276" s="152" t="s">
        <v>47</v>
      </c>
      <c r="AG276" s="155">
        <v>42583</v>
      </c>
      <c r="AH276" s="155">
        <v>42643</v>
      </c>
      <c r="AI276" s="152">
        <v>15</v>
      </c>
      <c r="AJ276" s="152" t="s">
        <v>1486</v>
      </c>
      <c r="AK276" s="152" t="s">
        <v>104</v>
      </c>
      <c r="AL276" s="152" t="s">
        <v>2449</v>
      </c>
      <c r="AM276" s="150"/>
      <c r="AN276" s="153"/>
      <c r="AO276" s="153"/>
      <c r="AP276" s="150"/>
      <c r="AQ276" s="153"/>
      <c r="AR276" s="153"/>
      <c r="AS276" s="157">
        <v>100</v>
      </c>
      <c r="AT276" s="158">
        <f t="shared" si="22"/>
        <v>1</v>
      </c>
      <c r="AU276" s="159" t="s">
        <v>2788</v>
      </c>
      <c r="AV276" s="159" t="s">
        <v>2789</v>
      </c>
      <c r="AW276" s="142">
        <f t="shared" si="20"/>
        <v>60</v>
      </c>
      <c r="AX276" s="17">
        <f t="shared" si="21"/>
        <v>60</v>
      </c>
      <c r="AY276" s="223">
        <f t="shared" si="23"/>
        <v>1</v>
      </c>
    </row>
    <row r="277" spans="1:51" s="224" customFormat="1" ht="55.5" thickTop="1" thickBot="1" x14ac:dyDescent="0.3">
      <c r="A277" s="147" t="s">
        <v>820</v>
      </c>
      <c r="B277" s="147" t="s">
        <v>638</v>
      </c>
      <c r="C277" s="147" t="s">
        <v>820</v>
      </c>
      <c r="D277" s="148" t="s">
        <v>638</v>
      </c>
      <c r="E277" s="148" t="s">
        <v>33</v>
      </c>
      <c r="F277" s="148" t="s">
        <v>34</v>
      </c>
      <c r="G277" s="148" t="s">
        <v>155</v>
      </c>
      <c r="H277" s="148" t="s">
        <v>156</v>
      </c>
      <c r="I277" s="148" t="s">
        <v>157</v>
      </c>
      <c r="J277" s="148" t="s">
        <v>158</v>
      </c>
      <c r="K277" s="148">
        <v>65</v>
      </c>
      <c r="L277" s="148" t="s">
        <v>38</v>
      </c>
      <c r="M277" s="148" t="s">
        <v>639</v>
      </c>
      <c r="N277" s="148" t="s">
        <v>1480</v>
      </c>
      <c r="O277" s="150">
        <v>20</v>
      </c>
      <c r="P277" s="150">
        <v>1</v>
      </c>
      <c r="Q277" s="147" t="s">
        <v>41</v>
      </c>
      <c r="R277" s="151" t="s">
        <v>1481</v>
      </c>
      <c r="S277" s="152" t="s">
        <v>1482</v>
      </c>
      <c r="T277" s="179" t="s">
        <v>2449</v>
      </c>
      <c r="U277" s="152"/>
      <c r="V277" s="152"/>
      <c r="W277" s="152"/>
      <c r="X277" s="152"/>
      <c r="Y277" s="152"/>
      <c r="Z277" s="152"/>
      <c r="AA277" s="243"/>
      <c r="AB277" s="152"/>
      <c r="AC277" s="152"/>
      <c r="AD277" s="150">
        <v>978</v>
      </c>
      <c r="AE277" s="152" t="s">
        <v>1493</v>
      </c>
      <c r="AF277" s="152" t="s">
        <v>47</v>
      </c>
      <c r="AG277" s="155">
        <v>42644</v>
      </c>
      <c r="AH277" s="155">
        <v>42674</v>
      </c>
      <c r="AI277" s="152">
        <v>30</v>
      </c>
      <c r="AJ277" s="152" t="s">
        <v>1486</v>
      </c>
      <c r="AK277" s="152" t="s">
        <v>104</v>
      </c>
      <c r="AL277" s="152" t="s">
        <v>2449</v>
      </c>
      <c r="AM277" s="150"/>
      <c r="AN277" s="153"/>
      <c r="AO277" s="153"/>
      <c r="AP277" s="150"/>
      <c r="AQ277" s="153"/>
      <c r="AR277" s="153"/>
      <c r="AS277" s="163"/>
      <c r="AT277" s="158" t="str">
        <f t="shared" si="22"/>
        <v>Actividad no ha iniciado</v>
      </c>
      <c r="AU277" s="163"/>
      <c r="AV277" s="163"/>
      <c r="AW277" s="142">
        <f t="shared" si="20"/>
        <v>30</v>
      </c>
      <c r="AX277" s="17" t="str">
        <f t="shared" si="21"/>
        <v>Actividad no ha iniciado</v>
      </c>
      <c r="AY277" s="223" t="str">
        <f t="shared" si="23"/>
        <v>Actividad no ha iniciado</v>
      </c>
    </row>
    <row r="278" spans="1:51" s="224" customFormat="1" ht="409.6" thickTop="1" thickBot="1" x14ac:dyDescent="0.3">
      <c r="A278" s="147" t="s">
        <v>820</v>
      </c>
      <c r="B278" s="147" t="s">
        <v>638</v>
      </c>
      <c r="C278" s="147" t="s">
        <v>820</v>
      </c>
      <c r="D278" s="148" t="s">
        <v>638</v>
      </c>
      <c r="E278" s="148" t="s">
        <v>33</v>
      </c>
      <c r="F278" s="148" t="s">
        <v>34</v>
      </c>
      <c r="G278" s="148" t="s">
        <v>155</v>
      </c>
      <c r="H278" s="148" t="s">
        <v>156</v>
      </c>
      <c r="I278" s="148" t="s">
        <v>157</v>
      </c>
      <c r="J278" s="148" t="s">
        <v>158</v>
      </c>
      <c r="K278" s="148">
        <v>65</v>
      </c>
      <c r="L278" s="148" t="s">
        <v>38</v>
      </c>
      <c r="M278" s="148" t="s">
        <v>639</v>
      </c>
      <c r="N278" s="148" t="s">
        <v>1480</v>
      </c>
      <c r="O278" s="150">
        <v>20</v>
      </c>
      <c r="P278" s="150">
        <v>1</v>
      </c>
      <c r="Q278" s="147" t="s">
        <v>41</v>
      </c>
      <c r="R278" s="151" t="s">
        <v>1481</v>
      </c>
      <c r="S278" s="152" t="s">
        <v>1482</v>
      </c>
      <c r="T278" s="179" t="s">
        <v>2449</v>
      </c>
      <c r="U278" s="152"/>
      <c r="V278" s="152"/>
      <c r="W278" s="152"/>
      <c r="X278" s="152"/>
      <c r="Y278" s="152"/>
      <c r="Z278" s="152"/>
      <c r="AA278" s="269"/>
      <c r="AB278" s="279" t="s">
        <v>2690</v>
      </c>
      <c r="AC278" s="280"/>
      <c r="AD278" s="150">
        <v>979</v>
      </c>
      <c r="AE278" s="152" t="s">
        <v>1494</v>
      </c>
      <c r="AF278" s="152" t="s">
        <v>47</v>
      </c>
      <c r="AG278" s="155">
        <v>42430</v>
      </c>
      <c r="AH278" s="155">
        <v>42704</v>
      </c>
      <c r="AI278" s="152">
        <v>15</v>
      </c>
      <c r="AJ278" s="152" t="s">
        <v>1486</v>
      </c>
      <c r="AK278" s="152" t="s">
        <v>104</v>
      </c>
      <c r="AL278" s="152" t="s">
        <v>2449</v>
      </c>
      <c r="AM278" s="150">
        <v>5</v>
      </c>
      <c r="AN278" s="181" t="s">
        <v>1495</v>
      </c>
      <c r="AO278" s="153" t="s">
        <v>1496</v>
      </c>
      <c r="AP278" s="156">
        <v>70</v>
      </c>
      <c r="AQ278" s="153" t="s">
        <v>1498</v>
      </c>
      <c r="AR278" s="153" t="s">
        <v>1499</v>
      </c>
      <c r="AS278" s="157">
        <v>80</v>
      </c>
      <c r="AT278" s="158">
        <f t="shared" si="22"/>
        <v>0.77737226277372262</v>
      </c>
      <c r="AU278" s="159" t="s">
        <v>2790</v>
      </c>
      <c r="AV278" s="159" t="s">
        <v>2791</v>
      </c>
      <c r="AW278" s="142">
        <f t="shared" si="20"/>
        <v>274</v>
      </c>
      <c r="AX278" s="17">
        <f t="shared" si="21"/>
        <v>213</v>
      </c>
      <c r="AY278" s="223">
        <f t="shared" si="23"/>
        <v>0.77737226277372262</v>
      </c>
    </row>
    <row r="279" spans="1:51" s="224" customFormat="1" ht="409.6" thickTop="1" thickBot="1" x14ac:dyDescent="0.3">
      <c r="A279" s="147" t="s">
        <v>820</v>
      </c>
      <c r="B279" s="147" t="s">
        <v>638</v>
      </c>
      <c r="C279" s="147" t="s">
        <v>820</v>
      </c>
      <c r="D279" s="148" t="s">
        <v>638</v>
      </c>
      <c r="E279" s="148" t="s">
        <v>33</v>
      </c>
      <c r="F279" s="148" t="s">
        <v>34</v>
      </c>
      <c r="G279" s="148" t="s">
        <v>155</v>
      </c>
      <c r="H279" s="148" t="s">
        <v>156</v>
      </c>
      <c r="I279" s="148" t="s">
        <v>157</v>
      </c>
      <c r="J279" s="148" t="s">
        <v>158</v>
      </c>
      <c r="K279" s="148">
        <v>65</v>
      </c>
      <c r="L279" s="148" t="s">
        <v>38</v>
      </c>
      <c r="M279" s="148" t="s">
        <v>639</v>
      </c>
      <c r="N279" s="148" t="s">
        <v>1480</v>
      </c>
      <c r="O279" s="150">
        <v>20</v>
      </c>
      <c r="P279" s="150">
        <v>1</v>
      </c>
      <c r="Q279" s="147" t="s">
        <v>41</v>
      </c>
      <c r="R279" s="151" t="s">
        <v>1481</v>
      </c>
      <c r="S279" s="152" t="s">
        <v>1482</v>
      </c>
      <c r="T279" s="179" t="s">
        <v>2449</v>
      </c>
      <c r="U279" s="152"/>
      <c r="V279" s="152"/>
      <c r="W279" s="152"/>
      <c r="X279" s="152"/>
      <c r="Y279" s="152"/>
      <c r="Z279" s="152"/>
      <c r="AA279" s="269"/>
      <c r="AB279" s="279" t="s">
        <v>2690</v>
      </c>
      <c r="AC279" s="279"/>
      <c r="AD279" s="150">
        <v>980</v>
      </c>
      <c r="AE279" s="152" t="s">
        <v>1500</v>
      </c>
      <c r="AF279" s="152" t="s">
        <v>47</v>
      </c>
      <c r="AG279" s="155">
        <v>42444</v>
      </c>
      <c r="AH279" s="155">
        <v>42613</v>
      </c>
      <c r="AI279" s="152">
        <v>15</v>
      </c>
      <c r="AJ279" s="152" t="s">
        <v>1486</v>
      </c>
      <c r="AK279" s="152" t="s">
        <v>104</v>
      </c>
      <c r="AL279" s="152" t="s">
        <v>2449</v>
      </c>
      <c r="AM279" s="150">
        <v>100</v>
      </c>
      <c r="AN279" s="165" t="s">
        <v>1501</v>
      </c>
      <c r="AO279" s="153" t="s">
        <v>1502</v>
      </c>
      <c r="AP279" s="150">
        <v>100</v>
      </c>
      <c r="AQ279" s="165" t="s">
        <v>1503</v>
      </c>
      <c r="AR279" s="153" t="s">
        <v>1502</v>
      </c>
      <c r="AS279" s="161">
        <f>+AP279</f>
        <v>100</v>
      </c>
      <c r="AT279" s="158">
        <f t="shared" si="22"/>
        <v>1</v>
      </c>
      <c r="AU279" s="153" t="str">
        <f t="shared" ref="AU279:AV281" si="24">+AQ279</f>
        <v>1. Regional CENTRAL: EPASCAS Combita, EP Guaduas.</v>
      </c>
      <c r="AV279" s="153" t="str">
        <f t="shared" si="24"/>
        <v>* Oficio 000513 del 19/02/16 *Oficio 000925 del 22/03/16 Protocolo de Atencion al ciudadano y Correo electronico a las Direcciones Regionales del 28/03/16.</v>
      </c>
      <c r="AW279" s="142">
        <f t="shared" si="20"/>
        <v>169</v>
      </c>
      <c r="AX279" s="17">
        <f t="shared" si="21"/>
        <v>169</v>
      </c>
      <c r="AY279" s="223">
        <f t="shared" si="23"/>
        <v>1</v>
      </c>
    </row>
    <row r="280" spans="1:51" s="224" customFormat="1" ht="82.5" thickTop="1" thickBot="1" x14ac:dyDescent="0.3">
      <c r="A280" s="147" t="s">
        <v>820</v>
      </c>
      <c r="B280" s="147" t="s">
        <v>638</v>
      </c>
      <c r="C280" s="147" t="s">
        <v>820</v>
      </c>
      <c r="D280" s="148" t="s">
        <v>638</v>
      </c>
      <c r="E280" s="148" t="s">
        <v>33</v>
      </c>
      <c r="F280" s="148" t="s">
        <v>34</v>
      </c>
      <c r="G280" s="148" t="s">
        <v>155</v>
      </c>
      <c r="H280" s="148" t="s">
        <v>156</v>
      </c>
      <c r="I280" s="148" t="s">
        <v>157</v>
      </c>
      <c r="J280" s="148" t="s">
        <v>158</v>
      </c>
      <c r="K280" s="148">
        <v>65</v>
      </c>
      <c r="L280" s="148" t="s">
        <v>38</v>
      </c>
      <c r="M280" s="148" t="s">
        <v>640</v>
      </c>
      <c r="N280" s="148" t="s">
        <v>641</v>
      </c>
      <c r="O280" s="149">
        <v>20</v>
      </c>
      <c r="P280" s="150">
        <v>1</v>
      </c>
      <c r="Q280" s="147" t="s">
        <v>41</v>
      </c>
      <c r="R280" s="151" t="s">
        <v>1481</v>
      </c>
      <c r="S280" s="152" t="s">
        <v>1482</v>
      </c>
      <c r="T280" s="179" t="s">
        <v>2449</v>
      </c>
      <c r="U280" s="152"/>
      <c r="V280" s="152"/>
      <c r="W280" s="152"/>
      <c r="X280" s="152">
        <v>1</v>
      </c>
      <c r="Y280" s="156" t="s">
        <v>1504</v>
      </c>
      <c r="Z280" s="152" t="s">
        <v>1505</v>
      </c>
      <c r="AA280" s="269"/>
      <c r="AB280" s="279" t="s">
        <v>2690</v>
      </c>
      <c r="AC280" s="279"/>
      <c r="AD280" s="150">
        <v>981</v>
      </c>
      <c r="AE280" s="152" t="s">
        <v>1506</v>
      </c>
      <c r="AF280" s="152" t="s">
        <v>47</v>
      </c>
      <c r="AG280" s="155">
        <v>42401</v>
      </c>
      <c r="AH280" s="155">
        <v>42420</v>
      </c>
      <c r="AI280" s="152">
        <v>10</v>
      </c>
      <c r="AJ280" s="152" t="s">
        <v>1486</v>
      </c>
      <c r="AK280" s="152" t="s">
        <v>104</v>
      </c>
      <c r="AL280" s="152" t="s">
        <v>2449</v>
      </c>
      <c r="AM280" s="150">
        <v>100</v>
      </c>
      <c r="AN280" s="153" t="s">
        <v>1507</v>
      </c>
      <c r="AO280" s="153" t="s">
        <v>1508</v>
      </c>
      <c r="AP280" s="150">
        <v>100</v>
      </c>
      <c r="AQ280" s="153" t="s">
        <v>1509</v>
      </c>
      <c r="AR280" s="153" t="s">
        <v>1508</v>
      </c>
      <c r="AS280" s="161">
        <f>+AP280</f>
        <v>100</v>
      </c>
      <c r="AT280" s="158">
        <f t="shared" si="22"/>
        <v>1</v>
      </c>
      <c r="AU280" s="153" t="str">
        <f t="shared" si="24"/>
        <v>2. Regional OCCIDENTE: Epmsc Bolívar, Epams Popayán</v>
      </c>
      <c r="AV280" s="153" t="str">
        <f t="shared" si="24"/>
        <v>81002-DINPE-000187 del 27/01/16 - adicion Aplicativo Quejas Web, 81002 - DINPE GATEC-0484 del 17/02/16 y Correo electronico del 29/02/16 solicitud modificacion del Aplicativo Quejas web.</v>
      </c>
      <c r="AW280" s="142">
        <f t="shared" si="20"/>
        <v>19</v>
      </c>
      <c r="AX280" s="17">
        <f t="shared" si="21"/>
        <v>19</v>
      </c>
      <c r="AY280" s="223">
        <f t="shared" si="23"/>
        <v>1</v>
      </c>
    </row>
    <row r="281" spans="1:51" s="224" customFormat="1" ht="406.5" thickTop="1" thickBot="1" x14ac:dyDescent="0.3">
      <c r="A281" s="147" t="s">
        <v>820</v>
      </c>
      <c r="B281" s="147" t="s">
        <v>638</v>
      </c>
      <c r="C281" s="147" t="s">
        <v>820</v>
      </c>
      <c r="D281" s="148" t="s">
        <v>638</v>
      </c>
      <c r="E281" s="148" t="s">
        <v>33</v>
      </c>
      <c r="F281" s="148" t="s">
        <v>34</v>
      </c>
      <c r="G281" s="148" t="s">
        <v>155</v>
      </c>
      <c r="H281" s="148" t="s">
        <v>156</v>
      </c>
      <c r="I281" s="148" t="s">
        <v>157</v>
      </c>
      <c r="J281" s="148" t="s">
        <v>158</v>
      </c>
      <c r="K281" s="148">
        <v>65</v>
      </c>
      <c r="L281" s="148" t="s">
        <v>38</v>
      </c>
      <c r="M281" s="148" t="s">
        <v>640</v>
      </c>
      <c r="N281" s="148" t="s">
        <v>641</v>
      </c>
      <c r="O281" s="150">
        <v>20</v>
      </c>
      <c r="P281" s="150">
        <v>1</v>
      </c>
      <c r="Q281" s="147" t="s">
        <v>41</v>
      </c>
      <c r="R281" s="151" t="s">
        <v>1481</v>
      </c>
      <c r="S281" s="152" t="s">
        <v>1482</v>
      </c>
      <c r="T281" s="179" t="s">
        <v>2449</v>
      </c>
      <c r="U281" s="152"/>
      <c r="V281" s="152"/>
      <c r="W281" s="152"/>
      <c r="X281" s="152"/>
      <c r="Y281" s="152"/>
      <c r="Z281" s="152"/>
      <c r="AA281" s="269"/>
      <c r="AB281" s="279" t="s">
        <v>2690</v>
      </c>
      <c r="AC281" s="279"/>
      <c r="AD281" s="150">
        <v>982</v>
      </c>
      <c r="AE281" s="152" t="s">
        <v>1510</v>
      </c>
      <c r="AF281" s="152" t="s">
        <v>47</v>
      </c>
      <c r="AG281" s="155">
        <v>42430</v>
      </c>
      <c r="AH281" s="155">
        <v>42449</v>
      </c>
      <c r="AI281" s="152">
        <v>10</v>
      </c>
      <c r="AJ281" s="152" t="s">
        <v>1486</v>
      </c>
      <c r="AK281" s="152" t="s">
        <v>104</v>
      </c>
      <c r="AL281" s="152" t="s">
        <v>2449</v>
      </c>
      <c r="AM281" s="150">
        <v>100</v>
      </c>
      <c r="AN281" s="165" t="s">
        <v>1511</v>
      </c>
      <c r="AO281" s="153" t="s">
        <v>1512</v>
      </c>
      <c r="AP281" s="150">
        <v>100</v>
      </c>
      <c r="AQ281" s="165" t="s">
        <v>1511</v>
      </c>
      <c r="AR281" s="153" t="s">
        <v>1512</v>
      </c>
      <c r="AS281" s="161">
        <f>+AP281</f>
        <v>100</v>
      </c>
      <c r="AT281" s="158">
        <f t="shared" si="22"/>
        <v>1</v>
      </c>
      <c r="AU281" s="153" t="str">
        <f t="shared" si="24"/>
        <v>Se envio oficios informando los establecimientos a los que se les hará el seguimiento de la UTILIZACION DEL APLICATIVO QUEJAS WEB: las 6 Direcciones Regionales y 66 establecimientos de las regionales : 1. Regional CENTRAL: RM Bogotá, Complejo CYP Metropolitano de Bogotá, EC Bogotá (Modelo), EPMSC La Plata, EPMSC Duitama, Epamscas Combita, Epmsc Pitalito, EPMSC Tunja, Epmsc Villavicencio, CAMIS Acacias, Epmsc Sogamoso. 
2. Regional OCCIDENTE: Epmsc La unión, Epmsc Sevilla, Epmsc Mocoa, Epmsc Buenaventura, Epmsc Cartago, Epmsc Palmira, Epams Popayán, Epmsc Roldanillo, Epmsc Tuluá, Epmsc Ipiales, Epmsc Pasto. 
3. Regional NORTE: Epmsc Tierra Alta, Epmsc Valledupar (Ere), Epmsc Santa Marta, Epmsc Magangué, Epamscas Valledupar, Epmsc El Banco, Epmsc Rio Hacha, Ec Barranquilla, Epmsc Corozal, Epmsc Sabanalarga, Epmsc San Andrés. 
4. Regional NOROESTE: Epmsc Itsmina, Epmsc Itagüí, Epmsc Yarumal, Epmsc Sonson, Epmsc Apartado, Epmsc Medellín, Epmsc Titiribí, Epmsc Jericó, Epmsc Puerto Berrio, Epmsc Pedregal, Epmsc Támesis. 
5. Regional ORIENTE: Epmsc Arauca, Epmsc Pamplona, Epmsc Socorro, Epmsc Girón, Epmsc San Vicente De Chucuri, Epmsc Aguachica, Complejo Cyp Metropolitano Cúcuta, Epmsc Ocaña, Epmsc San Gil, Epmsc Vélez, RM Bucaramanga.
6. Regional VIEJO CALDAS: Epmsc Anserma, Epmsc Aguadas, Epmsc Pacora, Complejo COIBA, Epmsc Rio Sucio, Rm Pereira, Epmsc Calarcá, Epmsc Fresno, EC Armero - Guayabal, Epamscas la Dorada, Epmsc Pereira.</v>
      </c>
      <c r="AV281" s="153" t="str">
        <f t="shared" si="24"/>
        <v>* Oficio 000866 del 16/03/16 Utilizacion del aplicativo Quejas web y Correo electronico a las Direcciones Regionales del 16/03/16.</v>
      </c>
      <c r="AW281" s="142">
        <f t="shared" si="20"/>
        <v>19</v>
      </c>
      <c r="AX281" s="17">
        <f t="shared" si="21"/>
        <v>19</v>
      </c>
      <c r="AY281" s="223">
        <f t="shared" si="23"/>
        <v>1</v>
      </c>
    </row>
    <row r="282" spans="1:51" s="224" customFormat="1" ht="55.5" thickTop="1" thickBot="1" x14ac:dyDescent="0.3">
      <c r="A282" s="147" t="s">
        <v>820</v>
      </c>
      <c r="B282" s="147" t="s">
        <v>638</v>
      </c>
      <c r="C282" s="147" t="s">
        <v>820</v>
      </c>
      <c r="D282" s="148" t="s">
        <v>638</v>
      </c>
      <c r="E282" s="148" t="s">
        <v>33</v>
      </c>
      <c r="F282" s="148" t="s">
        <v>34</v>
      </c>
      <c r="G282" s="148" t="s">
        <v>155</v>
      </c>
      <c r="H282" s="148" t="s">
        <v>156</v>
      </c>
      <c r="I282" s="148" t="s">
        <v>157</v>
      </c>
      <c r="J282" s="148" t="s">
        <v>158</v>
      </c>
      <c r="K282" s="148">
        <v>65</v>
      </c>
      <c r="L282" s="148" t="s">
        <v>38</v>
      </c>
      <c r="M282" s="148" t="s">
        <v>640</v>
      </c>
      <c r="N282" s="148" t="s">
        <v>641</v>
      </c>
      <c r="O282" s="150">
        <v>20</v>
      </c>
      <c r="P282" s="150">
        <v>1</v>
      </c>
      <c r="Q282" s="147" t="s">
        <v>41</v>
      </c>
      <c r="R282" s="151" t="s">
        <v>1481</v>
      </c>
      <c r="S282" s="152" t="s">
        <v>1482</v>
      </c>
      <c r="T282" s="179" t="s">
        <v>2449</v>
      </c>
      <c r="U282" s="152"/>
      <c r="V282" s="152"/>
      <c r="W282" s="152"/>
      <c r="X282" s="152"/>
      <c r="Y282" s="152"/>
      <c r="Z282" s="152"/>
      <c r="AA282" s="269"/>
      <c r="AB282" s="279" t="s">
        <v>2690</v>
      </c>
      <c r="AC282" s="280"/>
      <c r="AD282" s="150">
        <v>983</v>
      </c>
      <c r="AE282" s="152" t="s">
        <v>1513</v>
      </c>
      <c r="AF282" s="152" t="s">
        <v>47</v>
      </c>
      <c r="AG282" s="155">
        <v>42461</v>
      </c>
      <c r="AH282" s="155">
        <v>42704</v>
      </c>
      <c r="AI282" s="152">
        <v>25</v>
      </c>
      <c r="AJ282" s="152" t="s">
        <v>1486</v>
      </c>
      <c r="AK282" s="152" t="s">
        <v>104</v>
      </c>
      <c r="AL282" s="152" t="s">
        <v>2449</v>
      </c>
      <c r="AM282" s="150"/>
      <c r="AN282" s="153"/>
      <c r="AO282" s="153"/>
      <c r="AP282" s="150" t="s">
        <v>1497</v>
      </c>
      <c r="AQ282" s="153" t="s">
        <v>1514</v>
      </c>
      <c r="AR282" s="153" t="s">
        <v>1515</v>
      </c>
      <c r="AS282" s="282"/>
      <c r="AT282" s="158">
        <f t="shared" si="22"/>
        <v>0.74897119341563789</v>
      </c>
      <c r="AU282" s="159" t="s">
        <v>2780</v>
      </c>
      <c r="AV282" s="159" t="s">
        <v>2781</v>
      </c>
      <c r="AW282" s="142">
        <f t="shared" si="20"/>
        <v>243</v>
      </c>
      <c r="AX282" s="17">
        <f t="shared" si="21"/>
        <v>182</v>
      </c>
      <c r="AY282" s="223">
        <f t="shared" si="23"/>
        <v>0.74897119341563789</v>
      </c>
    </row>
    <row r="283" spans="1:51" s="224" customFormat="1" ht="55.5" thickTop="1" thickBot="1" x14ac:dyDescent="0.3">
      <c r="A283" s="147" t="s">
        <v>820</v>
      </c>
      <c r="B283" s="147" t="s">
        <v>638</v>
      </c>
      <c r="C283" s="147" t="s">
        <v>820</v>
      </c>
      <c r="D283" s="148" t="s">
        <v>638</v>
      </c>
      <c r="E283" s="148" t="s">
        <v>33</v>
      </c>
      <c r="F283" s="148" t="s">
        <v>34</v>
      </c>
      <c r="G283" s="148" t="s">
        <v>155</v>
      </c>
      <c r="H283" s="148" t="s">
        <v>156</v>
      </c>
      <c r="I283" s="148" t="s">
        <v>157</v>
      </c>
      <c r="J283" s="148" t="s">
        <v>158</v>
      </c>
      <c r="K283" s="148">
        <v>65</v>
      </c>
      <c r="L283" s="148" t="s">
        <v>38</v>
      </c>
      <c r="M283" s="148" t="s">
        <v>640</v>
      </c>
      <c r="N283" s="148" t="s">
        <v>641</v>
      </c>
      <c r="O283" s="150">
        <v>20</v>
      </c>
      <c r="P283" s="150">
        <v>1</v>
      </c>
      <c r="Q283" s="147" t="s">
        <v>41</v>
      </c>
      <c r="R283" s="151" t="s">
        <v>1481</v>
      </c>
      <c r="S283" s="152" t="s">
        <v>1482</v>
      </c>
      <c r="T283" s="179" t="s">
        <v>2449</v>
      </c>
      <c r="U283" s="152"/>
      <c r="V283" s="152"/>
      <c r="W283" s="152"/>
      <c r="X283" s="152"/>
      <c r="Y283" s="152"/>
      <c r="Z283" s="152"/>
      <c r="AA283" s="269"/>
      <c r="AB283" s="279" t="s">
        <v>2690</v>
      </c>
      <c r="AC283" s="280"/>
      <c r="AD283" s="150">
        <v>984</v>
      </c>
      <c r="AE283" s="152" t="s">
        <v>1516</v>
      </c>
      <c r="AF283" s="152" t="s">
        <v>47</v>
      </c>
      <c r="AG283" s="155">
        <v>42522</v>
      </c>
      <c r="AH283" s="155">
        <v>42573</v>
      </c>
      <c r="AI283" s="152">
        <v>25</v>
      </c>
      <c r="AJ283" s="152" t="s">
        <v>1486</v>
      </c>
      <c r="AK283" s="152" t="s">
        <v>104</v>
      </c>
      <c r="AL283" s="152" t="s">
        <v>2449</v>
      </c>
      <c r="AM283" s="150"/>
      <c r="AN283" s="165"/>
      <c r="AO283" s="153"/>
      <c r="AP283" s="156">
        <v>60</v>
      </c>
      <c r="AQ283" s="153" t="s">
        <v>1517</v>
      </c>
      <c r="AR283" s="153" t="s">
        <v>1518</v>
      </c>
      <c r="AS283" s="157">
        <v>100</v>
      </c>
      <c r="AT283" s="158">
        <f t="shared" si="22"/>
        <v>1</v>
      </c>
      <c r="AU283" s="159" t="s">
        <v>2782</v>
      </c>
      <c r="AV283" s="159" t="s">
        <v>2783</v>
      </c>
      <c r="AW283" s="142">
        <f t="shared" si="20"/>
        <v>51</v>
      </c>
      <c r="AX283" s="17">
        <f t="shared" si="21"/>
        <v>51</v>
      </c>
      <c r="AY283" s="223">
        <f t="shared" si="23"/>
        <v>1</v>
      </c>
    </row>
    <row r="284" spans="1:51" s="224" customFormat="1" ht="55.5" thickTop="1" thickBot="1" x14ac:dyDescent="0.3">
      <c r="A284" s="147" t="s">
        <v>820</v>
      </c>
      <c r="B284" s="147" t="s">
        <v>638</v>
      </c>
      <c r="C284" s="147" t="s">
        <v>820</v>
      </c>
      <c r="D284" s="148" t="s">
        <v>638</v>
      </c>
      <c r="E284" s="148" t="s">
        <v>33</v>
      </c>
      <c r="F284" s="148" t="s">
        <v>34</v>
      </c>
      <c r="G284" s="148" t="s">
        <v>155</v>
      </c>
      <c r="H284" s="148" t="s">
        <v>156</v>
      </c>
      <c r="I284" s="148" t="s">
        <v>157</v>
      </c>
      <c r="J284" s="148" t="s">
        <v>158</v>
      </c>
      <c r="K284" s="148">
        <v>65</v>
      </c>
      <c r="L284" s="148" t="s">
        <v>38</v>
      </c>
      <c r="M284" s="148" t="s">
        <v>640</v>
      </c>
      <c r="N284" s="148" t="s">
        <v>641</v>
      </c>
      <c r="O284" s="150">
        <v>20</v>
      </c>
      <c r="P284" s="150">
        <v>1</v>
      </c>
      <c r="Q284" s="147" t="s">
        <v>41</v>
      </c>
      <c r="R284" s="151" t="s">
        <v>1481</v>
      </c>
      <c r="S284" s="152" t="s">
        <v>1482</v>
      </c>
      <c r="T284" s="179" t="s">
        <v>2449</v>
      </c>
      <c r="U284" s="152"/>
      <c r="V284" s="152"/>
      <c r="W284" s="152"/>
      <c r="X284" s="152"/>
      <c r="Y284" s="152"/>
      <c r="Z284" s="152"/>
      <c r="AA284" s="243"/>
      <c r="AB284" s="152"/>
      <c r="AC284" s="152"/>
      <c r="AD284" s="150">
        <v>985</v>
      </c>
      <c r="AE284" s="152" t="s">
        <v>1519</v>
      </c>
      <c r="AF284" s="152" t="s">
        <v>47</v>
      </c>
      <c r="AG284" s="155">
        <v>42705</v>
      </c>
      <c r="AH284" s="155">
        <v>42716</v>
      </c>
      <c r="AI284" s="152">
        <v>30</v>
      </c>
      <c r="AJ284" s="152" t="s">
        <v>1486</v>
      </c>
      <c r="AK284" s="152" t="s">
        <v>104</v>
      </c>
      <c r="AL284" s="152" t="s">
        <v>2449</v>
      </c>
      <c r="AM284" s="150"/>
      <c r="AN284" s="153"/>
      <c r="AO284" s="153"/>
      <c r="AP284" s="150"/>
      <c r="AQ284" s="153"/>
      <c r="AR284" s="153"/>
      <c r="AS284" s="163"/>
      <c r="AT284" s="158" t="str">
        <f t="shared" si="22"/>
        <v>Actividad no ha iniciado</v>
      </c>
      <c r="AU284" s="163"/>
      <c r="AV284" s="163"/>
      <c r="AW284" s="142">
        <f t="shared" si="20"/>
        <v>11</v>
      </c>
      <c r="AX284" s="17" t="str">
        <f t="shared" si="21"/>
        <v>Actividad no ha iniciado</v>
      </c>
      <c r="AY284" s="223" t="str">
        <f t="shared" si="23"/>
        <v>Actividad no ha iniciado</v>
      </c>
    </row>
    <row r="285" spans="1:51" s="224" customFormat="1" ht="55.5" thickTop="1" thickBot="1" x14ac:dyDescent="0.3">
      <c r="A285" s="147" t="s">
        <v>820</v>
      </c>
      <c r="B285" s="147" t="s">
        <v>638</v>
      </c>
      <c r="C285" s="147" t="s">
        <v>820</v>
      </c>
      <c r="D285" s="148" t="s">
        <v>638</v>
      </c>
      <c r="E285" s="148" t="s">
        <v>33</v>
      </c>
      <c r="F285" s="148" t="s">
        <v>34</v>
      </c>
      <c r="G285" s="148" t="s">
        <v>155</v>
      </c>
      <c r="H285" s="148" t="s">
        <v>156</v>
      </c>
      <c r="I285" s="148" t="s">
        <v>157</v>
      </c>
      <c r="J285" s="148" t="s">
        <v>158</v>
      </c>
      <c r="K285" s="148">
        <v>65</v>
      </c>
      <c r="L285" s="148" t="s">
        <v>38</v>
      </c>
      <c r="M285" s="148" t="s">
        <v>642</v>
      </c>
      <c r="N285" s="148" t="s">
        <v>1520</v>
      </c>
      <c r="O285" s="149">
        <v>20</v>
      </c>
      <c r="P285" s="150">
        <v>40</v>
      </c>
      <c r="Q285" s="147" t="s">
        <v>41</v>
      </c>
      <c r="R285" s="151" t="s">
        <v>1481</v>
      </c>
      <c r="S285" s="152" t="s">
        <v>1482</v>
      </c>
      <c r="T285" s="179" t="s">
        <v>2449</v>
      </c>
      <c r="U285" s="152"/>
      <c r="V285" s="152"/>
      <c r="W285" s="152"/>
      <c r="X285" s="152">
        <v>0</v>
      </c>
      <c r="Y285" s="152" t="s">
        <v>1521</v>
      </c>
      <c r="Z285" s="152" t="s">
        <v>1522</v>
      </c>
      <c r="AA285" s="269"/>
      <c r="AB285" s="279" t="s">
        <v>2690</v>
      </c>
      <c r="AC285" s="279"/>
      <c r="AD285" s="150">
        <v>986</v>
      </c>
      <c r="AE285" s="152" t="s">
        <v>1523</v>
      </c>
      <c r="AF285" s="152" t="s">
        <v>47</v>
      </c>
      <c r="AG285" s="155">
        <v>42444</v>
      </c>
      <c r="AH285" s="155">
        <v>42551</v>
      </c>
      <c r="AI285" s="152">
        <v>20</v>
      </c>
      <c r="AJ285" s="152" t="s">
        <v>1524</v>
      </c>
      <c r="AK285" s="152" t="s">
        <v>104</v>
      </c>
      <c r="AL285" s="152" t="s">
        <v>2449</v>
      </c>
      <c r="AM285" s="150">
        <v>100</v>
      </c>
      <c r="AN285" s="165" t="s">
        <v>1525</v>
      </c>
      <c r="AO285" s="153" t="s">
        <v>1526</v>
      </c>
      <c r="AP285" s="150">
        <v>100</v>
      </c>
      <c r="AQ285" s="153" t="s">
        <v>1527</v>
      </c>
      <c r="AR285" s="153" t="s">
        <v>1522</v>
      </c>
      <c r="AS285" s="161">
        <f>+AP285</f>
        <v>100</v>
      </c>
      <c r="AT285" s="158">
        <f t="shared" si="22"/>
        <v>1</v>
      </c>
      <c r="AU285" s="153" t="str">
        <f>+AQ285</f>
        <v>se envio oficio al area de Gestion contractual solicitud de los procesos de Contratacion.</v>
      </c>
      <c r="AV285" s="153" t="str">
        <f>+AR285</f>
        <v>* Oficio 81002 DINPE-GATEC-2001 del 03/06/16 Solicitud de Procesos de Contratacion.</v>
      </c>
      <c r="AW285" s="142">
        <f t="shared" si="20"/>
        <v>107</v>
      </c>
      <c r="AX285" s="17">
        <f t="shared" si="21"/>
        <v>107</v>
      </c>
      <c r="AY285" s="223">
        <f t="shared" si="23"/>
        <v>1</v>
      </c>
    </row>
    <row r="286" spans="1:51" s="224" customFormat="1" ht="55.5" thickTop="1" thickBot="1" x14ac:dyDescent="0.3">
      <c r="A286" s="147" t="s">
        <v>820</v>
      </c>
      <c r="B286" s="147" t="s">
        <v>638</v>
      </c>
      <c r="C286" s="147" t="s">
        <v>820</v>
      </c>
      <c r="D286" s="148" t="s">
        <v>638</v>
      </c>
      <c r="E286" s="148" t="s">
        <v>33</v>
      </c>
      <c r="F286" s="148" t="s">
        <v>34</v>
      </c>
      <c r="G286" s="148" t="s">
        <v>155</v>
      </c>
      <c r="H286" s="148" t="s">
        <v>156</v>
      </c>
      <c r="I286" s="148" t="s">
        <v>157</v>
      </c>
      <c r="J286" s="148" t="s">
        <v>158</v>
      </c>
      <c r="K286" s="148">
        <v>65</v>
      </c>
      <c r="L286" s="148" t="s">
        <v>38</v>
      </c>
      <c r="M286" s="148" t="s">
        <v>642</v>
      </c>
      <c r="N286" s="148" t="s">
        <v>1520</v>
      </c>
      <c r="O286" s="150">
        <v>20</v>
      </c>
      <c r="P286" s="150">
        <v>40</v>
      </c>
      <c r="Q286" s="147" t="s">
        <v>41</v>
      </c>
      <c r="R286" s="151" t="s">
        <v>1481</v>
      </c>
      <c r="S286" s="152" t="s">
        <v>1482</v>
      </c>
      <c r="T286" s="179" t="s">
        <v>2449</v>
      </c>
      <c r="U286" s="152"/>
      <c r="V286" s="152"/>
      <c r="W286" s="152"/>
      <c r="X286" s="152"/>
      <c r="Y286" s="152"/>
      <c r="Z286" s="152"/>
      <c r="AA286" s="269"/>
      <c r="AB286" s="279" t="s">
        <v>2690</v>
      </c>
      <c r="AC286" s="280"/>
      <c r="AD286" s="150">
        <v>987</v>
      </c>
      <c r="AE286" s="152" t="s">
        <v>1528</v>
      </c>
      <c r="AF286" s="152" t="s">
        <v>47</v>
      </c>
      <c r="AG286" s="155">
        <v>42551</v>
      </c>
      <c r="AH286" s="155">
        <v>42612</v>
      </c>
      <c r="AI286" s="152">
        <v>30</v>
      </c>
      <c r="AJ286" s="152" t="s">
        <v>1486</v>
      </c>
      <c r="AK286" s="152" t="s">
        <v>104</v>
      </c>
      <c r="AL286" s="152" t="s">
        <v>2449</v>
      </c>
      <c r="AM286" s="150"/>
      <c r="AN286" s="153"/>
      <c r="AO286" s="153"/>
      <c r="AP286" s="156">
        <v>70</v>
      </c>
      <c r="AQ286" s="153" t="s">
        <v>1529</v>
      </c>
      <c r="AR286" s="153" t="s">
        <v>1522</v>
      </c>
      <c r="AS286" s="157">
        <v>100</v>
      </c>
      <c r="AT286" s="158">
        <f t="shared" si="22"/>
        <v>1</v>
      </c>
      <c r="AU286" s="157" t="s">
        <v>2786</v>
      </c>
      <c r="AV286" s="154" t="s">
        <v>2787</v>
      </c>
      <c r="AW286" s="142">
        <f t="shared" si="20"/>
        <v>61</v>
      </c>
      <c r="AX286" s="17">
        <f t="shared" si="21"/>
        <v>61</v>
      </c>
      <c r="AY286" s="223">
        <f t="shared" si="23"/>
        <v>1</v>
      </c>
    </row>
    <row r="287" spans="1:51" s="224" customFormat="1" ht="55.5" thickTop="1" thickBot="1" x14ac:dyDescent="0.3">
      <c r="A287" s="147" t="s">
        <v>820</v>
      </c>
      <c r="B287" s="147" t="s">
        <v>638</v>
      </c>
      <c r="C287" s="147" t="s">
        <v>820</v>
      </c>
      <c r="D287" s="148" t="s">
        <v>638</v>
      </c>
      <c r="E287" s="148" t="s">
        <v>33</v>
      </c>
      <c r="F287" s="148" t="s">
        <v>34</v>
      </c>
      <c r="G287" s="148" t="s">
        <v>155</v>
      </c>
      <c r="H287" s="148" t="s">
        <v>156</v>
      </c>
      <c r="I287" s="148" t="s">
        <v>157</v>
      </c>
      <c r="J287" s="148" t="s">
        <v>158</v>
      </c>
      <c r="K287" s="148">
        <v>65</v>
      </c>
      <c r="L287" s="148" t="s">
        <v>38</v>
      </c>
      <c r="M287" s="148" t="s">
        <v>642</v>
      </c>
      <c r="N287" s="148" t="s">
        <v>1520</v>
      </c>
      <c r="O287" s="150">
        <v>20</v>
      </c>
      <c r="P287" s="150">
        <v>40</v>
      </c>
      <c r="Q287" s="147" t="s">
        <v>41</v>
      </c>
      <c r="R287" s="151" t="s">
        <v>1481</v>
      </c>
      <c r="S287" s="152" t="s">
        <v>1482</v>
      </c>
      <c r="T287" s="179" t="s">
        <v>2449</v>
      </c>
      <c r="U287" s="152"/>
      <c r="V287" s="152"/>
      <c r="W287" s="152"/>
      <c r="X287" s="152"/>
      <c r="Y287" s="152"/>
      <c r="Z287" s="152"/>
      <c r="AA287" s="243"/>
      <c r="AB287" s="152"/>
      <c r="AC287" s="152"/>
      <c r="AD287" s="150">
        <v>988</v>
      </c>
      <c r="AE287" s="152" t="s">
        <v>1530</v>
      </c>
      <c r="AF287" s="152" t="s">
        <v>47</v>
      </c>
      <c r="AG287" s="155">
        <v>42663</v>
      </c>
      <c r="AH287" s="155">
        <v>42716</v>
      </c>
      <c r="AI287" s="152">
        <v>50</v>
      </c>
      <c r="AJ287" s="152" t="s">
        <v>1486</v>
      </c>
      <c r="AK287" s="152" t="s">
        <v>104</v>
      </c>
      <c r="AL287" s="152" t="s">
        <v>2449</v>
      </c>
      <c r="AM287" s="150"/>
      <c r="AN287" s="165"/>
      <c r="AO287" s="153"/>
      <c r="AP287" s="150"/>
      <c r="AQ287" s="165"/>
      <c r="AR287" s="153"/>
      <c r="AS287" s="163"/>
      <c r="AT287" s="158" t="str">
        <f t="shared" si="22"/>
        <v>Actividad no ha iniciado</v>
      </c>
      <c r="AU287" s="163"/>
      <c r="AV287" s="163"/>
      <c r="AW287" s="142">
        <f t="shared" si="20"/>
        <v>53</v>
      </c>
      <c r="AX287" s="17" t="str">
        <f t="shared" si="21"/>
        <v>Actividad no ha iniciado</v>
      </c>
      <c r="AY287" s="223" t="str">
        <f t="shared" si="23"/>
        <v>Actividad no ha iniciado</v>
      </c>
    </row>
    <row r="288" spans="1:51" s="224" customFormat="1" ht="82.5" thickTop="1" thickBot="1" x14ac:dyDescent="0.3">
      <c r="A288" s="147" t="s">
        <v>820</v>
      </c>
      <c r="B288" s="147" t="s">
        <v>638</v>
      </c>
      <c r="C288" s="147" t="s">
        <v>820</v>
      </c>
      <c r="D288" s="148" t="s">
        <v>638</v>
      </c>
      <c r="E288" s="148" t="s">
        <v>33</v>
      </c>
      <c r="F288" s="148" t="s">
        <v>34</v>
      </c>
      <c r="G288" s="148" t="s">
        <v>155</v>
      </c>
      <c r="H288" s="148" t="s">
        <v>156</v>
      </c>
      <c r="I288" s="148" t="s">
        <v>157</v>
      </c>
      <c r="J288" s="148" t="s">
        <v>158</v>
      </c>
      <c r="K288" s="148">
        <v>65</v>
      </c>
      <c r="L288" s="148" t="s">
        <v>38</v>
      </c>
      <c r="M288" s="148" t="s">
        <v>643</v>
      </c>
      <c r="N288" s="148" t="s">
        <v>644</v>
      </c>
      <c r="O288" s="149">
        <v>20</v>
      </c>
      <c r="P288" s="150">
        <v>2</v>
      </c>
      <c r="Q288" s="147" t="s">
        <v>41</v>
      </c>
      <c r="R288" s="151" t="s">
        <v>1481</v>
      </c>
      <c r="S288" s="152" t="s">
        <v>1482</v>
      </c>
      <c r="T288" s="179" t="s">
        <v>2449</v>
      </c>
      <c r="U288" s="152">
        <v>2</v>
      </c>
      <c r="V288" s="152" t="s">
        <v>1531</v>
      </c>
      <c r="W288" s="152" t="s">
        <v>1532</v>
      </c>
      <c r="X288" s="152">
        <v>2</v>
      </c>
      <c r="Y288" s="152" t="s">
        <v>1533</v>
      </c>
      <c r="Z288" s="152" t="s">
        <v>1534</v>
      </c>
      <c r="AA288" s="269"/>
      <c r="AB288" s="279" t="s">
        <v>2690</v>
      </c>
      <c r="AC288" s="279"/>
      <c r="AD288" s="150">
        <v>989</v>
      </c>
      <c r="AE288" s="182" t="s">
        <v>1535</v>
      </c>
      <c r="AF288" s="152" t="s">
        <v>47</v>
      </c>
      <c r="AG288" s="155">
        <v>42401</v>
      </c>
      <c r="AH288" s="155">
        <v>42673</v>
      </c>
      <c r="AI288" s="152">
        <v>10</v>
      </c>
      <c r="AJ288" s="152" t="s">
        <v>1524</v>
      </c>
      <c r="AK288" s="152" t="s">
        <v>104</v>
      </c>
      <c r="AL288" s="152" t="s">
        <v>2449</v>
      </c>
      <c r="AM288" s="150">
        <v>50</v>
      </c>
      <c r="AN288" s="153" t="s">
        <v>1536</v>
      </c>
      <c r="AO288" s="153" t="s">
        <v>1537</v>
      </c>
      <c r="AP288" s="150" t="s">
        <v>1043</v>
      </c>
      <c r="AQ288" s="153" t="s">
        <v>1536</v>
      </c>
      <c r="AR288" s="153" t="s">
        <v>1538</v>
      </c>
      <c r="AS288" s="161" t="str">
        <f>+AP288</f>
        <v>100</v>
      </c>
      <c r="AT288" s="158">
        <f t="shared" si="22"/>
        <v>0.88970588235294112</v>
      </c>
      <c r="AU288" s="153" t="str">
        <f>+AQ288</f>
        <v>se entrego informacion a los grupos focales, los servicios que ofrece atencion al ciudadano.</v>
      </c>
      <c r="AV288" s="153" t="str">
        <f>+AR288</f>
        <v>Acta No. 0048, 0050 - Participacion ciudadana.</v>
      </c>
      <c r="AW288" s="142">
        <f t="shared" si="20"/>
        <v>272</v>
      </c>
      <c r="AX288" s="17">
        <f t="shared" si="21"/>
        <v>242</v>
      </c>
      <c r="AY288" s="223">
        <f t="shared" si="23"/>
        <v>0.88970588235294112</v>
      </c>
    </row>
    <row r="289" spans="1:51" s="224" customFormat="1" ht="55.5" thickTop="1" thickBot="1" x14ac:dyDescent="0.3">
      <c r="A289" s="147" t="s">
        <v>820</v>
      </c>
      <c r="B289" s="147" t="s">
        <v>638</v>
      </c>
      <c r="C289" s="147" t="s">
        <v>820</v>
      </c>
      <c r="D289" s="148" t="s">
        <v>638</v>
      </c>
      <c r="E289" s="148" t="s">
        <v>33</v>
      </c>
      <c r="F289" s="148" t="s">
        <v>34</v>
      </c>
      <c r="G289" s="148" t="s">
        <v>155</v>
      </c>
      <c r="H289" s="148" t="s">
        <v>156</v>
      </c>
      <c r="I289" s="148" t="s">
        <v>157</v>
      </c>
      <c r="J289" s="148" t="s">
        <v>158</v>
      </c>
      <c r="K289" s="148">
        <v>65</v>
      </c>
      <c r="L289" s="148" t="s">
        <v>38</v>
      </c>
      <c r="M289" s="148" t="s">
        <v>645</v>
      </c>
      <c r="N289" s="148" t="s">
        <v>2598</v>
      </c>
      <c r="O289" s="150">
        <v>20</v>
      </c>
      <c r="P289" s="150">
        <v>4</v>
      </c>
      <c r="Q289" s="147" t="s">
        <v>41</v>
      </c>
      <c r="R289" s="151" t="s">
        <v>1481</v>
      </c>
      <c r="S289" s="152" t="s">
        <v>1482</v>
      </c>
      <c r="T289" s="179" t="s">
        <v>2449</v>
      </c>
      <c r="U289" s="152"/>
      <c r="V289" s="152"/>
      <c r="W289" s="152"/>
      <c r="X289" s="152"/>
      <c r="Y289" s="152"/>
      <c r="Z289" s="152"/>
      <c r="AA289" s="269"/>
      <c r="AB289" s="279" t="s">
        <v>2690</v>
      </c>
      <c r="AC289" s="279"/>
      <c r="AD289" s="150">
        <v>990</v>
      </c>
      <c r="AE289" s="152" t="s">
        <v>1539</v>
      </c>
      <c r="AF289" s="152" t="s">
        <v>47</v>
      </c>
      <c r="AG289" s="155">
        <v>42401</v>
      </c>
      <c r="AH289" s="155">
        <v>42704</v>
      </c>
      <c r="AI289" s="152">
        <v>10</v>
      </c>
      <c r="AJ289" s="152" t="s">
        <v>1486</v>
      </c>
      <c r="AK289" s="152" t="s">
        <v>104</v>
      </c>
      <c r="AL289" s="152" t="s">
        <v>2449</v>
      </c>
      <c r="AM289" s="150">
        <v>100</v>
      </c>
      <c r="AN289" s="165" t="s">
        <v>1540</v>
      </c>
      <c r="AO289" s="153" t="s">
        <v>1541</v>
      </c>
      <c r="AP289" s="150">
        <v>100</v>
      </c>
      <c r="AQ289" s="165" t="s">
        <v>1540</v>
      </c>
      <c r="AR289" s="153" t="s">
        <v>1541</v>
      </c>
      <c r="AS289" s="161">
        <f>+AP289</f>
        <v>100</v>
      </c>
      <c r="AT289" s="158">
        <f t="shared" si="22"/>
        <v>0.79867986798679869</v>
      </c>
      <c r="AU289" s="153" t="str">
        <f>+AQ289</f>
        <v>Presentacion Directiva Transitoria para aprobacion oficina asesora de Planeacion.</v>
      </c>
      <c r="AV289" s="153" t="str">
        <f>+AR289</f>
        <v>* Directiva Transitoria 000007 del 18/03/16 - Participacion Ferias Nacionales Vigencia 2016.</v>
      </c>
      <c r="AW289" s="142">
        <f t="shared" si="20"/>
        <v>303</v>
      </c>
      <c r="AX289" s="17">
        <f t="shared" si="21"/>
        <v>242</v>
      </c>
      <c r="AY289" s="223">
        <f t="shared" si="23"/>
        <v>0.79867986798679869</v>
      </c>
    </row>
    <row r="290" spans="1:51" s="224" customFormat="1" ht="82.5" thickTop="1" thickBot="1" x14ac:dyDescent="0.3">
      <c r="A290" s="147" t="s">
        <v>820</v>
      </c>
      <c r="B290" s="147" t="s">
        <v>638</v>
      </c>
      <c r="C290" s="147" t="s">
        <v>820</v>
      </c>
      <c r="D290" s="148" t="s">
        <v>638</v>
      </c>
      <c r="E290" s="148" t="s">
        <v>33</v>
      </c>
      <c r="F290" s="148" t="s">
        <v>34</v>
      </c>
      <c r="G290" s="148" t="s">
        <v>155</v>
      </c>
      <c r="H290" s="148" t="s">
        <v>156</v>
      </c>
      <c r="I290" s="148" t="s">
        <v>157</v>
      </c>
      <c r="J290" s="148" t="s">
        <v>158</v>
      </c>
      <c r="K290" s="148">
        <v>65</v>
      </c>
      <c r="L290" s="148" t="s">
        <v>38</v>
      </c>
      <c r="M290" s="148" t="s">
        <v>645</v>
      </c>
      <c r="N290" s="148" t="s">
        <v>2598</v>
      </c>
      <c r="O290" s="150">
        <v>20</v>
      </c>
      <c r="P290" s="150">
        <v>4</v>
      </c>
      <c r="Q290" s="147" t="s">
        <v>41</v>
      </c>
      <c r="R290" s="151" t="s">
        <v>1481</v>
      </c>
      <c r="S290" s="152" t="s">
        <v>1482</v>
      </c>
      <c r="T290" s="179" t="s">
        <v>2449</v>
      </c>
      <c r="U290" s="152"/>
      <c r="V290" s="152"/>
      <c r="W290" s="152"/>
      <c r="X290" s="152"/>
      <c r="Y290" s="152"/>
      <c r="Z290" s="152"/>
      <c r="AA290" s="269"/>
      <c r="AB290" s="279" t="s">
        <v>2690</v>
      </c>
      <c r="AC290" s="280"/>
      <c r="AD290" s="150">
        <v>991</v>
      </c>
      <c r="AE290" s="182" t="s">
        <v>1542</v>
      </c>
      <c r="AF290" s="152" t="s">
        <v>47</v>
      </c>
      <c r="AG290" s="155">
        <v>42430</v>
      </c>
      <c r="AH290" s="155">
        <v>42716</v>
      </c>
      <c r="AI290" s="152">
        <v>30</v>
      </c>
      <c r="AJ290" s="152" t="s">
        <v>1486</v>
      </c>
      <c r="AK290" s="152" t="s">
        <v>104</v>
      </c>
      <c r="AL290" s="152" t="s">
        <v>2449</v>
      </c>
      <c r="AM290" s="150">
        <v>5</v>
      </c>
      <c r="AN290" s="153" t="s">
        <v>1543</v>
      </c>
      <c r="AO290" s="153" t="s">
        <v>1544</v>
      </c>
      <c r="AP290" s="156">
        <v>70</v>
      </c>
      <c r="AQ290" s="153" t="s">
        <v>1545</v>
      </c>
      <c r="AR290" s="153" t="s">
        <v>1546</v>
      </c>
      <c r="AS290" s="157">
        <v>80</v>
      </c>
      <c r="AT290" s="158">
        <f t="shared" si="22"/>
        <v>0.74475524475524479</v>
      </c>
      <c r="AU290" s="159" t="s">
        <v>2784</v>
      </c>
      <c r="AV290" s="159" t="s">
        <v>2785</v>
      </c>
      <c r="AW290" s="142">
        <f t="shared" si="20"/>
        <v>286</v>
      </c>
      <c r="AX290" s="17">
        <f t="shared" si="21"/>
        <v>213</v>
      </c>
      <c r="AY290" s="223">
        <f t="shared" si="23"/>
        <v>0.74475524475524479</v>
      </c>
    </row>
    <row r="291" spans="1:51" s="224" customFormat="1" ht="55.5" thickTop="1" thickBot="1" x14ac:dyDescent="0.3">
      <c r="A291" s="147" t="s">
        <v>820</v>
      </c>
      <c r="B291" s="147" t="s">
        <v>638</v>
      </c>
      <c r="C291" s="147" t="s">
        <v>820</v>
      </c>
      <c r="D291" s="148" t="s">
        <v>638</v>
      </c>
      <c r="E291" s="148" t="s">
        <v>33</v>
      </c>
      <c r="F291" s="148" t="s">
        <v>34</v>
      </c>
      <c r="G291" s="148" t="s">
        <v>155</v>
      </c>
      <c r="H291" s="148" t="s">
        <v>156</v>
      </c>
      <c r="I291" s="148" t="s">
        <v>157</v>
      </c>
      <c r="J291" s="148" t="s">
        <v>158</v>
      </c>
      <c r="K291" s="148">
        <v>65</v>
      </c>
      <c r="L291" s="148" t="s">
        <v>38</v>
      </c>
      <c r="M291" s="148" t="s">
        <v>645</v>
      </c>
      <c r="N291" s="148" t="s">
        <v>2598</v>
      </c>
      <c r="O291" s="150">
        <v>20</v>
      </c>
      <c r="P291" s="150">
        <v>4</v>
      </c>
      <c r="Q291" s="147" t="s">
        <v>41</v>
      </c>
      <c r="R291" s="151" t="s">
        <v>1481</v>
      </c>
      <c r="S291" s="152" t="s">
        <v>1482</v>
      </c>
      <c r="T291" s="179" t="s">
        <v>2449</v>
      </c>
      <c r="U291" s="152"/>
      <c r="V291" s="152"/>
      <c r="W291" s="152"/>
      <c r="X291" s="152"/>
      <c r="Y291" s="152"/>
      <c r="Z291" s="152"/>
      <c r="AA291" s="269"/>
      <c r="AB291" s="279" t="s">
        <v>2690</v>
      </c>
      <c r="AC291" s="280"/>
      <c r="AD291" s="150">
        <v>992</v>
      </c>
      <c r="AE291" s="182" t="s">
        <v>1547</v>
      </c>
      <c r="AF291" s="152" t="s">
        <v>47</v>
      </c>
      <c r="AG291" s="155">
        <v>42461</v>
      </c>
      <c r="AH291" s="155">
        <v>42716</v>
      </c>
      <c r="AI291" s="152">
        <v>10</v>
      </c>
      <c r="AJ291" s="152" t="s">
        <v>1486</v>
      </c>
      <c r="AK291" s="152" t="s">
        <v>104</v>
      </c>
      <c r="AL291" s="152" t="s">
        <v>2449</v>
      </c>
      <c r="AM291" s="150"/>
      <c r="AN291" s="153"/>
      <c r="AO291" s="153"/>
      <c r="AP291" s="150"/>
      <c r="AQ291" s="153"/>
      <c r="AR291" s="153"/>
      <c r="AS291" s="157">
        <v>80</v>
      </c>
      <c r="AT291" s="158">
        <f t="shared" si="22"/>
        <v>0.71372549019607845</v>
      </c>
      <c r="AU291" s="159" t="s">
        <v>2784</v>
      </c>
      <c r="AV291" s="159" t="s">
        <v>2785</v>
      </c>
      <c r="AW291" s="142">
        <f t="shared" si="20"/>
        <v>255</v>
      </c>
      <c r="AX291" s="17">
        <f t="shared" si="21"/>
        <v>182</v>
      </c>
      <c r="AY291" s="223">
        <f t="shared" si="23"/>
        <v>0.71372549019607845</v>
      </c>
    </row>
    <row r="292" spans="1:51" s="224" customFormat="1" ht="55.5" hidden="1" thickTop="1" thickBot="1" x14ac:dyDescent="0.3">
      <c r="A292" s="147" t="s">
        <v>820</v>
      </c>
      <c r="B292" s="147" t="s">
        <v>638</v>
      </c>
      <c r="C292" s="147" t="s">
        <v>820</v>
      </c>
      <c r="D292" s="148" t="s">
        <v>638</v>
      </c>
      <c r="E292" s="148" t="s">
        <v>33</v>
      </c>
      <c r="F292" s="148" t="s">
        <v>34</v>
      </c>
      <c r="G292" s="148" t="s">
        <v>155</v>
      </c>
      <c r="H292" s="148" t="s">
        <v>156</v>
      </c>
      <c r="I292" s="148" t="s">
        <v>157</v>
      </c>
      <c r="J292" s="148" t="s">
        <v>158</v>
      </c>
      <c r="K292" s="148">
        <v>65</v>
      </c>
      <c r="L292" s="148" t="s">
        <v>38</v>
      </c>
      <c r="M292" s="148" t="s">
        <v>645</v>
      </c>
      <c r="N292" s="148" t="s">
        <v>2598</v>
      </c>
      <c r="O292" s="150">
        <v>20</v>
      </c>
      <c r="P292" s="150">
        <v>4</v>
      </c>
      <c r="Q292" s="147" t="s">
        <v>41</v>
      </c>
      <c r="R292" s="151" t="s">
        <v>1481</v>
      </c>
      <c r="S292" s="152" t="s">
        <v>1482</v>
      </c>
      <c r="T292" s="179" t="s">
        <v>2449</v>
      </c>
      <c r="U292" s="152"/>
      <c r="V292" s="152"/>
      <c r="W292" s="152"/>
      <c r="X292" s="152"/>
      <c r="Y292" s="152"/>
      <c r="Z292" s="152"/>
      <c r="AA292" s="152"/>
      <c r="AB292" s="152"/>
      <c r="AC292" s="152"/>
      <c r="AD292" s="225">
        <v>993</v>
      </c>
      <c r="AE292" s="226" t="s">
        <v>1548</v>
      </c>
      <c r="AF292" s="226" t="s">
        <v>47</v>
      </c>
      <c r="AG292" s="227">
        <v>42716</v>
      </c>
      <c r="AH292" s="227">
        <v>42719</v>
      </c>
      <c r="AI292" s="226">
        <v>20</v>
      </c>
      <c r="AJ292" s="226" t="s">
        <v>1486</v>
      </c>
      <c r="AK292" s="226" t="s">
        <v>104</v>
      </c>
      <c r="AL292" s="226" t="s">
        <v>2450</v>
      </c>
      <c r="AM292" s="225"/>
      <c r="AN292" s="228"/>
      <c r="AO292" s="228"/>
      <c r="AP292" s="225"/>
      <c r="AQ292" s="228"/>
      <c r="AR292" s="228"/>
      <c r="AS292" s="229"/>
      <c r="AT292" s="230" t="str">
        <f t="shared" si="22"/>
        <v>Actividad no ha iniciado</v>
      </c>
      <c r="AU292" s="229"/>
      <c r="AV292" s="229"/>
      <c r="AW292" s="142">
        <f t="shared" si="20"/>
        <v>3</v>
      </c>
      <c r="AX292" s="17" t="str">
        <f t="shared" si="21"/>
        <v>Actividad no ha iniciado</v>
      </c>
      <c r="AY292" s="223" t="str">
        <f t="shared" si="23"/>
        <v>Actividad no ha iniciado</v>
      </c>
    </row>
    <row r="293" spans="1:51" s="224" customFormat="1" ht="325.5" thickTop="1" thickBot="1" x14ac:dyDescent="0.3">
      <c r="A293" s="147" t="s">
        <v>820</v>
      </c>
      <c r="B293" s="147" t="s">
        <v>638</v>
      </c>
      <c r="C293" s="147" t="s">
        <v>820</v>
      </c>
      <c r="D293" s="148" t="s">
        <v>638</v>
      </c>
      <c r="E293" s="148" t="s">
        <v>33</v>
      </c>
      <c r="F293" s="148" t="s">
        <v>34</v>
      </c>
      <c r="G293" s="148" t="s">
        <v>155</v>
      </c>
      <c r="H293" s="148" t="s">
        <v>156</v>
      </c>
      <c r="I293" s="148" t="s">
        <v>157</v>
      </c>
      <c r="J293" s="148" t="s">
        <v>158</v>
      </c>
      <c r="K293" s="148">
        <v>65</v>
      </c>
      <c r="L293" s="148" t="s">
        <v>38</v>
      </c>
      <c r="M293" s="148" t="s">
        <v>643</v>
      </c>
      <c r="N293" s="148" t="s">
        <v>644</v>
      </c>
      <c r="O293" s="150">
        <v>20</v>
      </c>
      <c r="P293" s="150">
        <v>2</v>
      </c>
      <c r="Q293" s="147" t="s">
        <v>41</v>
      </c>
      <c r="R293" s="151" t="s">
        <v>1481</v>
      </c>
      <c r="S293" s="152" t="s">
        <v>1482</v>
      </c>
      <c r="T293" s="179" t="s">
        <v>2449</v>
      </c>
      <c r="U293" s="152">
        <v>1</v>
      </c>
      <c r="V293" s="152" t="s">
        <v>1549</v>
      </c>
      <c r="W293" s="152" t="s">
        <v>1550</v>
      </c>
      <c r="X293" s="152"/>
      <c r="Y293" s="152"/>
      <c r="Z293" s="152"/>
      <c r="AA293" s="269"/>
      <c r="AB293" s="279" t="s">
        <v>2690</v>
      </c>
      <c r="AC293" s="279"/>
      <c r="AD293" s="150">
        <v>994</v>
      </c>
      <c r="AE293" s="182" t="s">
        <v>1551</v>
      </c>
      <c r="AF293" s="152" t="s">
        <v>47</v>
      </c>
      <c r="AG293" s="155">
        <v>42415</v>
      </c>
      <c r="AH293" s="155">
        <v>42582</v>
      </c>
      <c r="AI293" s="152">
        <v>10</v>
      </c>
      <c r="AJ293" s="152" t="s">
        <v>1486</v>
      </c>
      <c r="AK293" s="152" t="s">
        <v>104</v>
      </c>
      <c r="AL293" s="152" t="s">
        <v>2449</v>
      </c>
      <c r="AM293" s="150">
        <v>50</v>
      </c>
      <c r="AN293" s="153" t="s">
        <v>1552</v>
      </c>
      <c r="AO293" s="153" t="s">
        <v>1553</v>
      </c>
      <c r="AP293" s="150" t="s">
        <v>1043</v>
      </c>
      <c r="AQ293" s="153" t="s">
        <v>1554</v>
      </c>
      <c r="AR293" s="153" t="s">
        <v>1555</v>
      </c>
      <c r="AS293" s="161" t="str">
        <f>+AP293</f>
        <v>100</v>
      </c>
      <c r="AT293" s="158">
        <f t="shared" si="22"/>
        <v>1</v>
      </c>
      <c r="AU293" s="153" t="str">
        <f>+AQ293</f>
        <v>mediante Actas se recibio de los ERON la socializacion de las estrategias dando cumplimiento a lo solicitado.</v>
      </c>
      <c r="AV293" s="153" t="str">
        <f>+AR293</f>
        <v>Soporte de Actas</v>
      </c>
      <c r="AW293" s="142">
        <f t="shared" si="20"/>
        <v>167</v>
      </c>
      <c r="AX293" s="17">
        <f t="shared" si="21"/>
        <v>167</v>
      </c>
      <c r="AY293" s="223">
        <f t="shared" si="23"/>
        <v>1</v>
      </c>
    </row>
    <row r="294" spans="1:51" s="224" customFormat="1" ht="69" thickTop="1" thickBot="1" x14ac:dyDescent="0.3">
      <c r="A294" s="147" t="s">
        <v>820</v>
      </c>
      <c r="B294" s="147" t="s">
        <v>638</v>
      </c>
      <c r="C294" s="147" t="s">
        <v>820</v>
      </c>
      <c r="D294" s="148" t="s">
        <v>638</v>
      </c>
      <c r="E294" s="148" t="s">
        <v>33</v>
      </c>
      <c r="F294" s="148" t="s">
        <v>34</v>
      </c>
      <c r="G294" s="148" t="s">
        <v>155</v>
      </c>
      <c r="H294" s="148" t="s">
        <v>156</v>
      </c>
      <c r="I294" s="148" t="s">
        <v>157</v>
      </c>
      <c r="J294" s="148" t="s">
        <v>158</v>
      </c>
      <c r="K294" s="148">
        <v>65</v>
      </c>
      <c r="L294" s="148" t="s">
        <v>38</v>
      </c>
      <c r="M294" s="148" t="s">
        <v>643</v>
      </c>
      <c r="N294" s="148" t="s">
        <v>644</v>
      </c>
      <c r="O294" s="150">
        <v>20</v>
      </c>
      <c r="P294" s="150">
        <v>2</v>
      </c>
      <c r="Q294" s="147" t="s">
        <v>41</v>
      </c>
      <c r="R294" s="151" t="s">
        <v>1481</v>
      </c>
      <c r="S294" s="152" t="s">
        <v>1482</v>
      </c>
      <c r="T294" s="179" t="s">
        <v>2449</v>
      </c>
      <c r="U294" s="152"/>
      <c r="V294" s="152"/>
      <c r="W294" s="152"/>
      <c r="X294" s="152"/>
      <c r="Y294" s="152"/>
      <c r="Z294" s="152"/>
      <c r="AA294" s="269"/>
      <c r="AB294" s="279" t="s">
        <v>2690</v>
      </c>
      <c r="AC294" s="279"/>
      <c r="AD294" s="150">
        <v>995</v>
      </c>
      <c r="AE294" s="182" t="s">
        <v>1556</v>
      </c>
      <c r="AF294" s="152" t="s">
        <v>47</v>
      </c>
      <c r="AG294" s="155">
        <v>42401</v>
      </c>
      <c r="AH294" s="155">
        <v>42490</v>
      </c>
      <c r="AI294" s="152">
        <v>10</v>
      </c>
      <c r="AJ294" s="152" t="s">
        <v>1486</v>
      </c>
      <c r="AK294" s="152" t="s">
        <v>104</v>
      </c>
      <c r="AL294" s="152" t="s">
        <v>2449</v>
      </c>
      <c r="AM294" s="150">
        <v>50</v>
      </c>
      <c r="AN294" s="153" t="s">
        <v>1557</v>
      </c>
      <c r="AO294" s="153" t="s">
        <v>1558</v>
      </c>
      <c r="AP294" s="150" t="s">
        <v>1043</v>
      </c>
      <c r="AQ294" s="153" t="s">
        <v>1559</v>
      </c>
      <c r="AR294" s="153" t="s">
        <v>1560</v>
      </c>
      <c r="AS294" s="161" t="str">
        <f>+AP294</f>
        <v>100</v>
      </c>
      <c r="AT294" s="158">
        <f t="shared" si="22"/>
        <v>1</v>
      </c>
      <c r="AU294" s="153" t="str">
        <f>+AQ294</f>
        <v>De acuerdo al oficio  81002 DINPE-GATEC-1467 del 27/04/16. se dio cumplimiento a esta meta</v>
      </c>
      <c r="AV294" s="153" t="str">
        <f>+AR294</f>
        <v>oficio  81002 DINPE-GATEC-1467 del 27/04/16</v>
      </c>
      <c r="AW294" s="142">
        <f t="shared" si="20"/>
        <v>89</v>
      </c>
      <c r="AX294" s="17">
        <f t="shared" si="21"/>
        <v>89</v>
      </c>
      <c r="AY294" s="223">
        <f t="shared" si="23"/>
        <v>1</v>
      </c>
    </row>
    <row r="295" spans="1:51" s="224" customFormat="1" ht="409.6" thickTop="1" thickBot="1" x14ac:dyDescent="0.3">
      <c r="A295" s="147" t="s">
        <v>820</v>
      </c>
      <c r="B295" s="147" t="s">
        <v>638</v>
      </c>
      <c r="C295" s="147" t="s">
        <v>820</v>
      </c>
      <c r="D295" s="148" t="s">
        <v>638</v>
      </c>
      <c r="E295" s="148" t="s">
        <v>33</v>
      </c>
      <c r="F295" s="148" t="s">
        <v>34</v>
      </c>
      <c r="G295" s="148" t="s">
        <v>155</v>
      </c>
      <c r="H295" s="148" t="s">
        <v>156</v>
      </c>
      <c r="I295" s="148" t="s">
        <v>157</v>
      </c>
      <c r="J295" s="148" t="s">
        <v>158</v>
      </c>
      <c r="K295" s="148">
        <v>65</v>
      </c>
      <c r="L295" s="148" t="s">
        <v>38</v>
      </c>
      <c r="M295" s="148" t="s">
        <v>637</v>
      </c>
      <c r="N295" s="148" t="s">
        <v>1561</v>
      </c>
      <c r="O295" s="150">
        <v>20</v>
      </c>
      <c r="P295" s="150">
        <v>30</v>
      </c>
      <c r="Q295" s="147" t="s">
        <v>38</v>
      </c>
      <c r="R295" s="151" t="s">
        <v>1481</v>
      </c>
      <c r="S295" s="152" t="s">
        <v>1482</v>
      </c>
      <c r="T295" s="179" t="s">
        <v>2449</v>
      </c>
      <c r="U295" s="152"/>
      <c r="V295" s="152"/>
      <c r="W295" s="152"/>
      <c r="X295" s="152">
        <v>18</v>
      </c>
      <c r="Y295" s="152" t="s">
        <v>1562</v>
      </c>
      <c r="Z295" s="152" t="s">
        <v>1563</v>
      </c>
      <c r="AA295" s="269"/>
      <c r="AB295" s="280" t="s">
        <v>2690</v>
      </c>
      <c r="AC295" s="280"/>
      <c r="AD295" s="150">
        <v>996</v>
      </c>
      <c r="AE295" s="152" t="s">
        <v>1564</v>
      </c>
      <c r="AF295" s="152" t="s">
        <v>47</v>
      </c>
      <c r="AG295" s="155">
        <v>42430</v>
      </c>
      <c r="AH295" s="155">
        <v>42704</v>
      </c>
      <c r="AI295" s="152">
        <v>40</v>
      </c>
      <c r="AJ295" s="152" t="s">
        <v>1486</v>
      </c>
      <c r="AK295" s="152" t="s">
        <v>104</v>
      </c>
      <c r="AL295" s="152" t="s">
        <v>2449</v>
      </c>
      <c r="AM295" s="150">
        <v>5</v>
      </c>
      <c r="AN295" s="153" t="s">
        <v>1565</v>
      </c>
      <c r="AO295" s="153"/>
      <c r="AP295" s="156">
        <v>60</v>
      </c>
      <c r="AQ295" s="153" t="s">
        <v>1566</v>
      </c>
      <c r="AR295" s="153" t="s">
        <v>1563</v>
      </c>
      <c r="AS295" s="157">
        <v>80</v>
      </c>
      <c r="AT295" s="158">
        <f t="shared" si="22"/>
        <v>0.77737226277372262</v>
      </c>
      <c r="AU295" s="159" t="s">
        <v>2792</v>
      </c>
      <c r="AV295" s="159" t="s">
        <v>2793</v>
      </c>
      <c r="AW295" s="142">
        <f t="shared" si="20"/>
        <v>274</v>
      </c>
      <c r="AX295" s="17">
        <f t="shared" si="21"/>
        <v>213</v>
      </c>
      <c r="AY295" s="223">
        <f t="shared" si="23"/>
        <v>0.77737226277372262</v>
      </c>
    </row>
    <row r="296" spans="1:51" s="224" customFormat="1" ht="55.5" thickTop="1" thickBot="1" x14ac:dyDescent="0.3">
      <c r="A296" s="147" t="s">
        <v>820</v>
      </c>
      <c r="B296" s="147" t="s">
        <v>638</v>
      </c>
      <c r="C296" s="147" t="s">
        <v>820</v>
      </c>
      <c r="D296" s="148" t="s">
        <v>638</v>
      </c>
      <c r="E296" s="148" t="s">
        <v>33</v>
      </c>
      <c r="F296" s="148" t="s">
        <v>34</v>
      </c>
      <c r="G296" s="148" t="s">
        <v>155</v>
      </c>
      <c r="H296" s="148" t="s">
        <v>156</v>
      </c>
      <c r="I296" s="148" t="s">
        <v>157</v>
      </c>
      <c r="J296" s="148" t="s">
        <v>158</v>
      </c>
      <c r="K296" s="148">
        <v>65</v>
      </c>
      <c r="L296" s="148" t="s">
        <v>38</v>
      </c>
      <c r="M296" s="147" t="s">
        <v>637</v>
      </c>
      <c r="N296" s="147" t="s">
        <v>1561</v>
      </c>
      <c r="O296" s="150">
        <v>20</v>
      </c>
      <c r="P296" s="150">
        <v>30</v>
      </c>
      <c r="Q296" s="147" t="s">
        <v>38</v>
      </c>
      <c r="R296" s="151" t="s">
        <v>1481</v>
      </c>
      <c r="S296" s="152" t="s">
        <v>1482</v>
      </c>
      <c r="T296" s="179" t="s">
        <v>2449</v>
      </c>
      <c r="U296" s="152"/>
      <c r="V296" s="152"/>
      <c r="W296" s="152"/>
      <c r="X296" s="152"/>
      <c r="Y296" s="152"/>
      <c r="Z296" s="152"/>
      <c r="AA296" s="269"/>
      <c r="AB296" s="280" t="s">
        <v>2690</v>
      </c>
      <c r="AC296" s="280"/>
      <c r="AD296" s="150">
        <v>997</v>
      </c>
      <c r="AE296" s="147" t="s">
        <v>1567</v>
      </c>
      <c r="AF296" s="152" t="s">
        <v>47</v>
      </c>
      <c r="AG296" s="155">
        <v>42491</v>
      </c>
      <c r="AH296" s="155">
        <v>42583</v>
      </c>
      <c r="AI296" s="152">
        <v>40</v>
      </c>
      <c r="AJ296" s="152" t="s">
        <v>1486</v>
      </c>
      <c r="AK296" s="152" t="s">
        <v>104</v>
      </c>
      <c r="AL296" s="152" t="s">
        <v>2449</v>
      </c>
      <c r="AM296" s="150">
        <v>5</v>
      </c>
      <c r="AN296" s="153" t="s">
        <v>1568</v>
      </c>
      <c r="AO296" s="153"/>
      <c r="AP296" s="156">
        <v>10</v>
      </c>
      <c r="AQ296" s="153" t="s">
        <v>1565</v>
      </c>
      <c r="AR296" s="153"/>
      <c r="AS296" s="282"/>
      <c r="AT296" s="158">
        <f t="shared" si="22"/>
        <v>1</v>
      </c>
      <c r="AU296" s="159" t="s">
        <v>2794</v>
      </c>
      <c r="AV296" s="159" t="s">
        <v>2795</v>
      </c>
      <c r="AW296" s="142">
        <f t="shared" si="20"/>
        <v>92</v>
      </c>
      <c r="AX296" s="17">
        <f t="shared" si="21"/>
        <v>92</v>
      </c>
      <c r="AY296" s="223">
        <f t="shared" si="23"/>
        <v>1</v>
      </c>
    </row>
    <row r="297" spans="1:51" s="224" customFormat="1" ht="55.5" thickTop="1" thickBot="1" x14ac:dyDescent="0.3">
      <c r="A297" s="147" t="s">
        <v>820</v>
      </c>
      <c r="B297" s="147" t="s">
        <v>638</v>
      </c>
      <c r="C297" s="147" t="s">
        <v>820</v>
      </c>
      <c r="D297" s="148" t="s">
        <v>638</v>
      </c>
      <c r="E297" s="148" t="s">
        <v>33</v>
      </c>
      <c r="F297" s="148" t="s">
        <v>34</v>
      </c>
      <c r="G297" s="148" t="s">
        <v>155</v>
      </c>
      <c r="H297" s="148" t="s">
        <v>156</v>
      </c>
      <c r="I297" s="148" t="s">
        <v>157</v>
      </c>
      <c r="J297" s="148" t="s">
        <v>158</v>
      </c>
      <c r="K297" s="148">
        <v>65</v>
      </c>
      <c r="L297" s="148" t="s">
        <v>38</v>
      </c>
      <c r="M297" s="147" t="s">
        <v>637</v>
      </c>
      <c r="N297" s="147" t="s">
        <v>1561</v>
      </c>
      <c r="O297" s="150">
        <v>20</v>
      </c>
      <c r="P297" s="150">
        <v>30</v>
      </c>
      <c r="Q297" s="147" t="s">
        <v>38</v>
      </c>
      <c r="R297" s="147" t="s">
        <v>1481</v>
      </c>
      <c r="S297" s="147" t="s">
        <v>1482</v>
      </c>
      <c r="T297" s="179" t="s">
        <v>2449</v>
      </c>
      <c r="U297" s="152"/>
      <c r="V297" s="152" t="s">
        <v>1569</v>
      </c>
      <c r="W297" s="152"/>
      <c r="X297" s="152"/>
      <c r="Y297" s="152"/>
      <c r="Z297" s="152"/>
      <c r="AA297" s="269"/>
      <c r="AB297" s="280" t="s">
        <v>2690</v>
      </c>
      <c r="AC297" s="280"/>
      <c r="AD297" s="150">
        <v>998</v>
      </c>
      <c r="AE297" s="147" t="s">
        <v>1570</v>
      </c>
      <c r="AF297" s="152" t="s">
        <v>47</v>
      </c>
      <c r="AG297" s="155">
        <v>42614</v>
      </c>
      <c r="AH297" s="155">
        <v>42716</v>
      </c>
      <c r="AI297" s="147">
        <v>20</v>
      </c>
      <c r="AJ297" s="147"/>
      <c r="AK297" s="147"/>
      <c r="AL297" s="152" t="s">
        <v>2449</v>
      </c>
      <c r="AM297" s="150"/>
      <c r="AN297" s="153"/>
      <c r="AO297" s="153"/>
      <c r="AP297" s="150"/>
      <c r="AQ297" s="153"/>
      <c r="AR297" s="153"/>
      <c r="AS297" s="157">
        <v>80</v>
      </c>
      <c r="AT297" s="158">
        <f t="shared" si="22"/>
        <v>0.28431372549019607</v>
      </c>
      <c r="AU297" s="159" t="s">
        <v>2796</v>
      </c>
      <c r="AV297" s="159" t="s">
        <v>2797</v>
      </c>
      <c r="AW297" s="142">
        <f t="shared" si="20"/>
        <v>102</v>
      </c>
      <c r="AX297" s="17">
        <f t="shared" si="21"/>
        <v>29</v>
      </c>
      <c r="AY297" s="223">
        <f t="shared" si="23"/>
        <v>0.28431372549019607</v>
      </c>
    </row>
    <row r="298" spans="1:51" s="224" customFormat="1" ht="82.5" thickTop="1" thickBot="1" x14ac:dyDescent="0.3">
      <c r="A298" s="147" t="s">
        <v>827</v>
      </c>
      <c r="B298" s="147" t="s">
        <v>709</v>
      </c>
      <c r="C298" s="147" t="s">
        <v>827</v>
      </c>
      <c r="D298" s="148" t="s">
        <v>709</v>
      </c>
      <c r="E298" s="148" t="s">
        <v>710</v>
      </c>
      <c r="F298" s="148" t="s">
        <v>711</v>
      </c>
      <c r="G298" s="148" t="s">
        <v>826</v>
      </c>
      <c r="H298" s="148" t="s">
        <v>708</v>
      </c>
      <c r="I298" s="148" t="s">
        <v>712</v>
      </c>
      <c r="J298" s="148" t="s">
        <v>713</v>
      </c>
      <c r="K298" s="148">
        <v>11</v>
      </c>
      <c r="L298" s="148" t="s">
        <v>41</v>
      </c>
      <c r="M298" s="148" t="s">
        <v>714</v>
      </c>
      <c r="N298" s="148" t="s">
        <v>715</v>
      </c>
      <c r="O298" s="149">
        <v>5</v>
      </c>
      <c r="P298" s="150">
        <v>1</v>
      </c>
      <c r="Q298" s="147" t="s">
        <v>41</v>
      </c>
      <c r="R298" s="151" t="s">
        <v>1382</v>
      </c>
      <c r="S298" s="152" t="s">
        <v>967</v>
      </c>
      <c r="T298" s="179" t="s">
        <v>2449</v>
      </c>
      <c r="U298" s="152"/>
      <c r="V298" s="152"/>
      <c r="W298" s="152"/>
      <c r="X298" s="152"/>
      <c r="Y298" s="152"/>
      <c r="Z298" s="152"/>
      <c r="AA298" s="269"/>
      <c r="AB298" s="284" t="s">
        <v>1388</v>
      </c>
      <c r="AC298" s="291" t="s">
        <v>1389</v>
      </c>
      <c r="AD298" s="150">
        <v>945</v>
      </c>
      <c r="AE298" s="147" t="s">
        <v>1383</v>
      </c>
      <c r="AF298" s="152" t="s">
        <v>47</v>
      </c>
      <c r="AG298" s="155">
        <v>42401</v>
      </c>
      <c r="AH298" s="155">
        <v>42459</v>
      </c>
      <c r="AI298" s="152">
        <v>40</v>
      </c>
      <c r="AJ298" s="152" t="s">
        <v>1384</v>
      </c>
      <c r="AK298" s="152" t="s">
        <v>1385</v>
      </c>
      <c r="AL298" s="152" t="s">
        <v>2449</v>
      </c>
      <c r="AM298" s="150">
        <v>100</v>
      </c>
      <c r="AN298" s="153" t="s">
        <v>1386</v>
      </c>
      <c r="AO298" s="152" t="s">
        <v>1387</v>
      </c>
      <c r="AP298" s="150">
        <v>100</v>
      </c>
      <c r="AQ298" s="153" t="s">
        <v>1386</v>
      </c>
      <c r="AR298" s="183" t="s">
        <v>1387</v>
      </c>
      <c r="AS298" s="161">
        <f>+AP298</f>
        <v>100</v>
      </c>
      <c r="AT298" s="158">
        <f t="shared" si="22"/>
        <v>1</v>
      </c>
      <c r="AU298" s="153" t="str">
        <f t="shared" ref="AU298:AV300" si="25">+AQ298</f>
        <v>Se definió que la estrategia de comunicación este año, se centrará en el tema de los derechos a la vida, la igualdad, la integridad y la paz. Se espera contar con la participación activa de 20 establecimientos de la Regional Central, 14 de la Regional Viejo Caldas, 10 de la Regional Oriente, 10 de la Regional Occidente, 5 de la Regional Norte y 10 de la regional Noroeste</v>
      </c>
      <c r="AV298" s="153" t="str">
        <f t="shared" si="25"/>
        <v>Acta No. 11 del 10 de marzo de 2016 del Grupo de Derechos Humanos de la Dirección General
C:\Users\DXHUERTASR\Desktop\GRUPO DDHH\PLAN DE ACCIÓN 2016</v>
      </c>
      <c r="AW298" s="142">
        <f t="shared" si="20"/>
        <v>58</v>
      </c>
      <c r="AX298" s="17">
        <f t="shared" si="21"/>
        <v>58</v>
      </c>
      <c r="AY298" s="223">
        <f t="shared" si="23"/>
        <v>1</v>
      </c>
    </row>
    <row r="299" spans="1:51" s="224" customFormat="1" ht="96" thickTop="1" thickBot="1" x14ac:dyDescent="0.3">
      <c r="A299" s="147" t="s">
        <v>827</v>
      </c>
      <c r="B299" s="147" t="s">
        <v>709</v>
      </c>
      <c r="C299" s="147" t="s">
        <v>827</v>
      </c>
      <c r="D299" s="148" t="s">
        <v>709</v>
      </c>
      <c r="E299" s="148" t="s">
        <v>710</v>
      </c>
      <c r="F299" s="148" t="s">
        <v>711</v>
      </c>
      <c r="G299" s="148" t="s">
        <v>826</v>
      </c>
      <c r="H299" s="148" t="s">
        <v>708</v>
      </c>
      <c r="I299" s="148" t="s">
        <v>712</v>
      </c>
      <c r="J299" s="148" t="s">
        <v>713</v>
      </c>
      <c r="K299" s="148">
        <v>11</v>
      </c>
      <c r="L299" s="148" t="s">
        <v>41</v>
      </c>
      <c r="M299" s="148" t="s">
        <v>714</v>
      </c>
      <c r="N299" s="148" t="s">
        <v>715</v>
      </c>
      <c r="O299" s="150">
        <v>5</v>
      </c>
      <c r="P299" s="150">
        <v>1</v>
      </c>
      <c r="Q299" s="147" t="s">
        <v>41</v>
      </c>
      <c r="R299" s="147" t="s">
        <v>1382</v>
      </c>
      <c r="S299" s="147" t="s">
        <v>967</v>
      </c>
      <c r="T299" s="179" t="s">
        <v>2449</v>
      </c>
      <c r="U299" s="147"/>
      <c r="V299" s="147"/>
      <c r="W299" s="147"/>
      <c r="X299" s="147">
        <v>1</v>
      </c>
      <c r="Y299" s="147" t="s">
        <v>1388</v>
      </c>
      <c r="Z299" s="152" t="s">
        <v>1389</v>
      </c>
      <c r="AA299" s="269"/>
      <c r="AB299" s="284" t="s">
        <v>1388</v>
      </c>
      <c r="AC299" s="291" t="s">
        <v>1389</v>
      </c>
      <c r="AD299" s="150">
        <v>946</v>
      </c>
      <c r="AE299" s="147" t="s">
        <v>1390</v>
      </c>
      <c r="AF299" s="152" t="s">
        <v>47</v>
      </c>
      <c r="AG299" s="155">
        <v>42461</v>
      </c>
      <c r="AH299" s="155">
        <v>42521</v>
      </c>
      <c r="AI299" s="152">
        <v>60</v>
      </c>
      <c r="AJ299" s="152" t="s">
        <v>1391</v>
      </c>
      <c r="AK299" s="152" t="s">
        <v>142</v>
      </c>
      <c r="AL299" s="152" t="s">
        <v>2449</v>
      </c>
      <c r="AM299" s="150"/>
      <c r="AN299" s="153"/>
      <c r="AO299" s="152"/>
      <c r="AP299" s="150">
        <v>100</v>
      </c>
      <c r="AQ299" s="153" t="s">
        <v>1392</v>
      </c>
      <c r="AR299" s="152" t="s">
        <v>1393</v>
      </c>
      <c r="AS299" s="161">
        <f>+AP299</f>
        <v>100</v>
      </c>
      <c r="AT299" s="158">
        <f t="shared" si="22"/>
        <v>1</v>
      </c>
      <c r="AU299" s="153" t="str">
        <f t="shared" si="25"/>
        <v>Se elaboró el Anexo 7 de la Directiva 12 de 2011</v>
      </c>
      <c r="AV299" s="153" t="str">
        <f t="shared" si="25"/>
        <v>Anexo 7 de la Directiva 12 de 2011
https://drive.google.com/drive/folders/0Bz9BU3gKMyzAcDZXNnpTSS1pZlU
C:\Users\DXHUERTASR\Desktop\GRUPO DDHH\PLAN DE ACCIÓN 2016</v>
      </c>
      <c r="AW299" s="142">
        <f t="shared" si="20"/>
        <v>60</v>
      </c>
      <c r="AX299" s="17">
        <f t="shared" si="21"/>
        <v>60</v>
      </c>
      <c r="AY299" s="223">
        <f t="shared" si="23"/>
        <v>1</v>
      </c>
    </row>
    <row r="300" spans="1:51" s="224" customFormat="1" ht="69" thickTop="1" thickBot="1" x14ac:dyDescent="0.3">
      <c r="A300" s="147" t="s">
        <v>827</v>
      </c>
      <c r="B300" s="147" t="s">
        <v>709</v>
      </c>
      <c r="C300" s="147" t="s">
        <v>827</v>
      </c>
      <c r="D300" s="148" t="s">
        <v>709</v>
      </c>
      <c r="E300" s="148" t="s">
        <v>710</v>
      </c>
      <c r="F300" s="148" t="s">
        <v>711</v>
      </c>
      <c r="G300" s="148" t="s">
        <v>826</v>
      </c>
      <c r="H300" s="148" t="s">
        <v>708</v>
      </c>
      <c r="I300" s="148" t="s">
        <v>712</v>
      </c>
      <c r="J300" s="148" t="s">
        <v>713</v>
      </c>
      <c r="K300" s="148">
        <v>11</v>
      </c>
      <c r="L300" s="148" t="s">
        <v>41</v>
      </c>
      <c r="M300" s="148" t="s">
        <v>716</v>
      </c>
      <c r="N300" s="148" t="s">
        <v>717</v>
      </c>
      <c r="O300" s="149">
        <v>10</v>
      </c>
      <c r="P300" s="150">
        <v>8</v>
      </c>
      <c r="Q300" s="147" t="s">
        <v>41</v>
      </c>
      <c r="R300" s="151" t="s">
        <v>1382</v>
      </c>
      <c r="S300" s="152" t="s">
        <v>967</v>
      </c>
      <c r="T300" s="179" t="s">
        <v>2449</v>
      </c>
      <c r="U300" s="152">
        <v>2</v>
      </c>
      <c r="V300" s="152" t="s">
        <v>1394</v>
      </c>
      <c r="W300" s="152" t="s">
        <v>1395</v>
      </c>
      <c r="X300" s="152">
        <v>1</v>
      </c>
      <c r="Y300" s="152" t="s">
        <v>1396</v>
      </c>
      <c r="Z300" s="152" t="s">
        <v>1395</v>
      </c>
      <c r="AA300" s="269"/>
      <c r="AB300" s="291" t="s">
        <v>2762</v>
      </c>
      <c r="AC300" s="291" t="s">
        <v>2763</v>
      </c>
      <c r="AD300" s="150">
        <v>947</v>
      </c>
      <c r="AE300" s="147" t="s">
        <v>1397</v>
      </c>
      <c r="AF300" s="152" t="s">
        <v>47</v>
      </c>
      <c r="AG300" s="155">
        <v>42370</v>
      </c>
      <c r="AH300" s="155">
        <v>42716</v>
      </c>
      <c r="AI300" s="147">
        <v>10</v>
      </c>
      <c r="AJ300" s="152" t="s">
        <v>1384</v>
      </c>
      <c r="AK300" s="152" t="s">
        <v>1385</v>
      </c>
      <c r="AL300" s="152" t="s">
        <v>2449</v>
      </c>
      <c r="AM300" s="150">
        <v>100</v>
      </c>
      <c r="AN300" s="153" t="s">
        <v>1398</v>
      </c>
      <c r="AO300" s="152" t="s">
        <v>1387</v>
      </c>
      <c r="AP300" s="150">
        <v>100</v>
      </c>
      <c r="AQ300" s="153" t="s">
        <v>1398</v>
      </c>
      <c r="AR300" s="183" t="s">
        <v>1387</v>
      </c>
      <c r="AS300" s="161">
        <f>+AP300</f>
        <v>100</v>
      </c>
      <c r="AT300" s="158">
        <f t="shared" si="22"/>
        <v>0.78901734104046239</v>
      </c>
      <c r="AU300" s="153" t="str">
        <f t="shared" si="25"/>
        <v xml:space="preserve">Se definió que para dar fortaleza a la estrategia de comunicación, las cápsulas van a trabajar el tema de los derechos y poblaciones excepcionales, igualmente se señala que el tema de gestión de riegos, se trabajará a través del derecho a la vida y la integridad personal. </v>
      </c>
      <c r="AV300" s="153" t="str">
        <f t="shared" si="25"/>
        <v>Acta No. 11 del 10 de marzo de 2016 del Grupo de Derechos Humanos de la Dirección General
C:\Users\DXHUERTASR\Desktop\GRUPO DDHH\PLAN DE ACCIÓN 2016</v>
      </c>
      <c r="AW300" s="142">
        <f t="shared" si="20"/>
        <v>346</v>
      </c>
      <c r="AX300" s="17">
        <f t="shared" si="21"/>
        <v>273</v>
      </c>
      <c r="AY300" s="223">
        <f t="shared" si="23"/>
        <v>0.78901734104046239</v>
      </c>
    </row>
    <row r="301" spans="1:51" s="224" customFormat="1" ht="109.5" thickTop="1" thickBot="1" x14ac:dyDescent="0.3">
      <c r="A301" s="147" t="s">
        <v>827</v>
      </c>
      <c r="B301" s="147" t="s">
        <v>709</v>
      </c>
      <c r="C301" s="147" t="s">
        <v>827</v>
      </c>
      <c r="D301" s="148" t="s">
        <v>709</v>
      </c>
      <c r="E301" s="148" t="s">
        <v>710</v>
      </c>
      <c r="F301" s="148" t="s">
        <v>711</v>
      </c>
      <c r="G301" s="148" t="s">
        <v>826</v>
      </c>
      <c r="H301" s="148" t="s">
        <v>708</v>
      </c>
      <c r="I301" s="148" t="s">
        <v>712</v>
      </c>
      <c r="J301" s="148" t="s">
        <v>713</v>
      </c>
      <c r="K301" s="148">
        <v>11</v>
      </c>
      <c r="L301" s="148" t="s">
        <v>41</v>
      </c>
      <c r="M301" s="148" t="s">
        <v>716</v>
      </c>
      <c r="N301" s="148" t="s">
        <v>717</v>
      </c>
      <c r="O301" s="150">
        <v>10</v>
      </c>
      <c r="P301" s="150">
        <v>8</v>
      </c>
      <c r="Q301" s="147" t="s">
        <v>41</v>
      </c>
      <c r="R301" s="147" t="s">
        <v>1382</v>
      </c>
      <c r="S301" s="147" t="s">
        <v>967</v>
      </c>
      <c r="T301" s="179" t="s">
        <v>2449</v>
      </c>
      <c r="U301" s="147"/>
      <c r="V301" s="147"/>
      <c r="W301" s="147"/>
      <c r="X301" s="147"/>
      <c r="Y301" s="147"/>
      <c r="Z301" s="147"/>
      <c r="AA301" s="269"/>
      <c r="AB301" s="291" t="s">
        <v>2762</v>
      </c>
      <c r="AC301" s="291" t="s">
        <v>2763</v>
      </c>
      <c r="AD301" s="150">
        <v>948</v>
      </c>
      <c r="AE301" s="147" t="s">
        <v>1399</v>
      </c>
      <c r="AF301" s="152" t="s">
        <v>47</v>
      </c>
      <c r="AG301" s="155">
        <v>42370</v>
      </c>
      <c r="AH301" s="155">
        <v>42716</v>
      </c>
      <c r="AI301" s="147">
        <v>70</v>
      </c>
      <c r="AJ301" s="152" t="s">
        <v>1400</v>
      </c>
      <c r="AK301" s="152" t="s">
        <v>1363</v>
      </c>
      <c r="AL301" s="152" t="s">
        <v>2449</v>
      </c>
      <c r="AM301" s="150">
        <v>25</v>
      </c>
      <c r="AN301" s="153" t="s">
        <v>1401</v>
      </c>
      <c r="AO301" s="152" t="s">
        <v>1402</v>
      </c>
      <c r="AP301" s="150">
        <v>37.5</v>
      </c>
      <c r="AQ301" s="153" t="s">
        <v>1403</v>
      </c>
      <c r="AR301" s="152" t="s">
        <v>1404</v>
      </c>
      <c r="AS301" s="285">
        <v>75</v>
      </c>
      <c r="AT301" s="158">
        <f t="shared" si="22"/>
        <v>0.78901734104046239</v>
      </c>
      <c r="AU301" s="288" t="s">
        <v>2764</v>
      </c>
      <c r="AV301" s="288" t="s">
        <v>2765</v>
      </c>
      <c r="AW301" s="142">
        <f t="shared" si="20"/>
        <v>346</v>
      </c>
      <c r="AX301" s="17">
        <f t="shared" si="21"/>
        <v>273</v>
      </c>
      <c r="AY301" s="223">
        <f t="shared" si="23"/>
        <v>0.78901734104046239</v>
      </c>
    </row>
    <row r="302" spans="1:51" s="224" customFormat="1" ht="96" thickTop="1" thickBot="1" x14ac:dyDescent="0.3">
      <c r="A302" s="147" t="s">
        <v>827</v>
      </c>
      <c r="B302" s="147" t="s">
        <v>709</v>
      </c>
      <c r="C302" s="147" t="s">
        <v>827</v>
      </c>
      <c r="D302" s="148" t="s">
        <v>709</v>
      </c>
      <c r="E302" s="148" t="s">
        <v>710</v>
      </c>
      <c r="F302" s="148" t="s">
        <v>711</v>
      </c>
      <c r="G302" s="148" t="s">
        <v>826</v>
      </c>
      <c r="H302" s="148" t="s">
        <v>708</v>
      </c>
      <c r="I302" s="148" t="s">
        <v>712</v>
      </c>
      <c r="J302" s="148" t="s">
        <v>713</v>
      </c>
      <c r="K302" s="148">
        <v>11</v>
      </c>
      <c r="L302" s="148" t="s">
        <v>41</v>
      </c>
      <c r="M302" s="148" t="s">
        <v>716</v>
      </c>
      <c r="N302" s="148" t="s">
        <v>717</v>
      </c>
      <c r="O302" s="150">
        <v>10</v>
      </c>
      <c r="P302" s="150">
        <v>8</v>
      </c>
      <c r="Q302" s="147" t="s">
        <v>41</v>
      </c>
      <c r="R302" s="147" t="s">
        <v>1382</v>
      </c>
      <c r="S302" s="147" t="s">
        <v>967</v>
      </c>
      <c r="T302" s="179" t="s">
        <v>2449</v>
      </c>
      <c r="U302" s="147"/>
      <c r="V302" s="147"/>
      <c r="W302" s="147"/>
      <c r="X302" s="147"/>
      <c r="Y302" s="147"/>
      <c r="Z302" s="147"/>
      <c r="AA302" s="269"/>
      <c r="AB302" s="291" t="s">
        <v>2762</v>
      </c>
      <c r="AC302" s="291" t="s">
        <v>2763</v>
      </c>
      <c r="AD302" s="150">
        <v>949</v>
      </c>
      <c r="AE302" s="147" t="s">
        <v>1405</v>
      </c>
      <c r="AF302" s="152" t="s">
        <v>47</v>
      </c>
      <c r="AG302" s="155">
        <v>42370</v>
      </c>
      <c r="AH302" s="155">
        <v>42716</v>
      </c>
      <c r="AI302" s="147">
        <v>20</v>
      </c>
      <c r="AJ302" s="152" t="s">
        <v>1400</v>
      </c>
      <c r="AK302" s="152" t="s">
        <v>1363</v>
      </c>
      <c r="AL302" s="152" t="s">
        <v>2449</v>
      </c>
      <c r="AM302" s="150">
        <v>25</v>
      </c>
      <c r="AN302" s="153" t="s">
        <v>1406</v>
      </c>
      <c r="AO302" s="152" t="s">
        <v>1407</v>
      </c>
      <c r="AP302" s="150">
        <v>37.5</v>
      </c>
      <c r="AQ302" s="153" t="s">
        <v>1408</v>
      </c>
      <c r="AR302" s="152" t="s">
        <v>1409</v>
      </c>
      <c r="AS302" s="285">
        <v>75</v>
      </c>
      <c r="AT302" s="158">
        <f t="shared" si="22"/>
        <v>0.78901734104046239</v>
      </c>
      <c r="AU302" s="288" t="s">
        <v>2766</v>
      </c>
      <c r="AV302" s="288" t="s">
        <v>2767</v>
      </c>
      <c r="AW302" s="142">
        <f t="shared" si="20"/>
        <v>346</v>
      </c>
      <c r="AX302" s="17">
        <f t="shared" si="21"/>
        <v>273</v>
      </c>
      <c r="AY302" s="223">
        <f t="shared" si="23"/>
        <v>0.78901734104046239</v>
      </c>
    </row>
    <row r="303" spans="1:51" s="224" customFormat="1" ht="82.5" thickTop="1" thickBot="1" x14ac:dyDescent="0.3">
      <c r="A303" s="147" t="s">
        <v>827</v>
      </c>
      <c r="B303" s="147" t="s">
        <v>709</v>
      </c>
      <c r="C303" s="147" t="s">
        <v>827</v>
      </c>
      <c r="D303" s="148" t="s">
        <v>709</v>
      </c>
      <c r="E303" s="148" t="s">
        <v>710</v>
      </c>
      <c r="F303" s="148" t="s">
        <v>711</v>
      </c>
      <c r="G303" s="148" t="s">
        <v>826</v>
      </c>
      <c r="H303" s="148" t="s">
        <v>708</v>
      </c>
      <c r="I303" s="148" t="s">
        <v>712</v>
      </c>
      <c r="J303" s="148" t="s">
        <v>713</v>
      </c>
      <c r="K303" s="148">
        <v>11</v>
      </c>
      <c r="L303" s="148" t="s">
        <v>41</v>
      </c>
      <c r="M303" s="148" t="s">
        <v>718</v>
      </c>
      <c r="N303" s="148" t="s">
        <v>719</v>
      </c>
      <c r="O303" s="149">
        <v>5</v>
      </c>
      <c r="P303" s="150">
        <v>1</v>
      </c>
      <c r="Q303" s="147" t="s">
        <v>41</v>
      </c>
      <c r="R303" s="151" t="s">
        <v>1382</v>
      </c>
      <c r="S303" s="152" t="s">
        <v>967</v>
      </c>
      <c r="T303" s="179" t="s">
        <v>2449</v>
      </c>
      <c r="U303" s="152">
        <v>1</v>
      </c>
      <c r="V303" s="152" t="s">
        <v>1410</v>
      </c>
      <c r="W303" s="152" t="s">
        <v>1411</v>
      </c>
      <c r="X303" s="152">
        <v>1</v>
      </c>
      <c r="Y303" s="152" t="s">
        <v>1410</v>
      </c>
      <c r="Z303" s="152" t="s">
        <v>1411</v>
      </c>
      <c r="AA303" s="269"/>
      <c r="AB303" s="152" t="s">
        <v>1410</v>
      </c>
      <c r="AC303" s="152" t="s">
        <v>1411</v>
      </c>
      <c r="AD303" s="150">
        <v>950</v>
      </c>
      <c r="AE303" s="147" t="s">
        <v>1412</v>
      </c>
      <c r="AF303" s="152" t="s">
        <v>47</v>
      </c>
      <c r="AG303" s="155">
        <v>42430</v>
      </c>
      <c r="AH303" s="155">
        <v>42551</v>
      </c>
      <c r="AI303" s="147">
        <v>70</v>
      </c>
      <c r="AJ303" s="152" t="s">
        <v>1384</v>
      </c>
      <c r="AK303" s="152" t="s">
        <v>1385</v>
      </c>
      <c r="AL303" s="152" t="s">
        <v>2449</v>
      </c>
      <c r="AM303" s="150">
        <v>100</v>
      </c>
      <c r="AN303" s="153" t="s">
        <v>1413</v>
      </c>
      <c r="AO303" s="152" t="s">
        <v>1407</v>
      </c>
      <c r="AP303" s="150">
        <v>100</v>
      </c>
      <c r="AQ303" s="153" t="s">
        <v>1413</v>
      </c>
      <c r="AR303" s="183" t="s">
        <v>1407</v>
      </c>
      <c r="AS303" s="161">
        <f t="shared" ref="AS303:AS309" si="26">+AP303</f>
        <v>100</v>
      </c>
      <c r="AT303" s="158">
        <f t="shared" si="22"/>
        <v>1</v>
      </c>
      <c r="AU303" s="153" t="str">
        <f t="shared" ref="AU303:AV309" si="27">+AQ303</f>
        <v>Con base en los registros de las actividades de la Campaña Inpec unido por los Derechos Humanos, se consolidó material y se envío a la Oficina Asesora de Comunicaciones</v>
      </c>
      <c r="AV303" s="153" t="str">
        <f t="shared" si="27"/>
        <v>Correo electrónico
C:\Users\DXHUERTASR\Desktop\GRUPO DDHH\PLAN DE ACCIÓN 2016</v>
      </c>
      <c r="AW303" s="142">
        <f t="shared" si="20"/>
        <v>121</v>
      </c>
      <c r="AX303" s="17">
        <f t="shared" si="21"/>
        <v>121</v>
      </c>
      <c r="AY303" s="223">
        <f t="shared" si="23"/>
        <v>1</v>
      </c>
    </row>
    <row r="304" spans="1:51" s="224" customFormat="1" ht="82.5" thickTop="1" thickBot="1" x14ac:dyDescent="0.3">
      <c r="A304" s="147" t="s">
        <v>827</v>
      </c>
      <c r="B304" s="147" t="s">
        <v>709</v>
      </c>
      <c r="C304" s="147" t="s">
        <v>827</v>
      </c>
      <c r="D304" s="148" t="s">
        <v>709</v>
      </c>
      <c r="E304" s="148" t="s">
        <v>710</v>
      </c>
      <c r="F304" s="148" t="s">
        <v>711</v>
      </c>
      <c r="G304" s="148" t="s">
        <v>826</v>
      </c>
      <c r="H304" s="148" t="s">
        <v>708</v>
      </c>
      <c r="I304" s="148" t="s">
        <v>712</v>
      </c>
      <c r="J304" s="148" t="s">
        <v>713</v>
      </c>
      <c r="K304" s="148">
        <v>11</v>
      </c>
      <c r="L304" s="148" t="s">
        <v>41</v>
      </c>
      <c r="M304" s="148" t="s">
        <v>718</v>
      </c>
      <c r="N304" s="148" t="s">
        <v>719</v>
      </c>
      <c r="O304" s="150">
        <v>5</v>
      </c>
      <c r="P304" s="150">
        <v>1</v>
      </c>
      <c r="Q304" s="147" t="s">
        <v>41</v>
      </c>
      <c r="R304" s="147" t="s">
        <v>1382</v>
      </c>
      <c r="S304" s="147" t="s">
        <v>967</v>
      </c>
      <c r="T304" s="179" t="s">
        <v>2449</v>
      </c>
      <c r="U304" s="147"/>
      <c r="V304" s="147"/>
      <c r="W304" s="147"/>
      <c r="X304" s="147"/>
      <c r="Y304" s="147"/>
      <c r="Z304" s="147"/>
      <c r="AA304" s="269"/>
      <c r="AB304" s="152" t="s">
        <v>1410</v>
      </c>
      <c r="AC304" s="152" t="s">
        <v>1411</v>
      </c>
      <c r="AD304" s="150">
        <v>951</v>
      </c>
      <c r="AE304" s="147" t="s">
        <v>1414</v>
      </c>
      <c r="AF304" s="152" t="s">
        <v>47</v>
      </c>
      <c r="AG304" s="155">
        <v>42552</v>
      </c>
      <c r="AH304" s="155">
        <v>42643</v>
      </c>
      <c r="AI304" s="147">
        <v>20</v>
      </c>
      <c r="AJ304" s="152" t="s">
        <v>1384</v>
      </c>
      <c r="AK304" s="152" t="s">
        <v>1385</v>
      </c>
      <c r="AL304" s="152" t="s">
        <v>2449</v>
      </c>
      <c r="AM304" s="150">
        <v>100</v>
      </c>
      <c r="AN304" s="153" t="s">
        <v>1415</v>
      </c>
      <c r="AO304" s="152" t="s">
        <v>1407</v>
      </c>
      <c r="AP304" s="150">
        <v>100</v>
      </c>
      <c r="AQ304" s="153" t="s">
        <v>1415</v>
      </c>
      <c r="AR304" s="183" t="s">
        <v>1407</v>
      </c>
      <c r="AS304" s="161">
        <f t="shared" si="26"/>
        <v>100</v>
      </c>
      <c r="AT304" s="158">
        <f t="shared" si="22"/>
        <v>1</v>
      </c>
      <c r="AU304" s="153" t="str">
        <f t="shared" si="27"/>
        <v>Se realizó la coordinación respectiva con la Oficina Asesora de Comunicaciones para la elaboración del vídeo. Este fue solicitado para el relanzamiento de la campaña que se realizó el 25 de febrero de 2016, por lo anterior que se adelantara este producto.</v>
      </c>
      <c r="AV304" s="153" t="str">
        <f t="shared" si="27"/>
        <v>Correo electrónico
C:\Users\DXHUERTASR\Desktop\GRUPO DDHH\PLAN DE ACCIÓN 2016</v>
      </c>
      <c r="AW304" s="142">
        <f t="shared" si="20"/>
        <v>91</v>
      </c>
      <c r="AX304" s="17">
        <f t="shared" si="21"/>
        <v>91</v>
      </c>
      <c r="AY304" s="223">
        <f t="shared" si="23"/>
        <v>1</v>
      </c>
    </row>
    <row r="305" spans="1:51" s="224" customFormat="1" ht="69" thickTop="1" thickBot="1" x14ac:dyDescent="0.3">
      <c r="A305" s="147" t="s">
        <v>827</v>
      </c>
      <c r="B305" s="147" t="s">
        <v>709</v>
      </c>
      <c r="C305" s="147" t="s">
        <v>827</v>
      </c>
      <c r="D305" s="148" t="s">
        <v>709</v>
      </c>
      <c r="E305" s="148" t="s">
        <v>710</v>
      </c>
      <c r="F305" s="148" t="s">
        <v>711</v>
      </c>
      <c r="G305" s="148" t="s">
        <v>826</v>
      </c>
      <c r="H305" s="148" t="s">
        <v>708</v>
      </c>
      <c r="I305" s="148" t="s">
        <v>712</v>
      </c>
      <c r="J305" s="148" t="s">
        <v>713</v>
      </c>
      <c r="K305" s="148">
        <v>11</v>
      </c>
      <c r="L305" s="148" t="s">
        <v>41</v>
      </c>
      <c r="M305" s="148" t="s">
        <v>718</v>
      </c>
      <c r="N305" s="148" t="s">
        <v>719</v>
      </c>
      <c r="O305" s="150">
        <v>5</v>
      </c>
      <c r="P305" s="150">
        <v>1</v>
      </c>
      <c r="Q305" s="147" t="s">
        <v>41</v>
      </c>
      <c r="R305" s="147" t="s">
        <v>1382</v>
      </c>
      <c r="S305" s="147" t="s">
        <v>967</v>
      </c>
      <c r="T305" s="179" t="s">
        <v>2449</v>
      </c>
      <c r="U305" s="147"/>
      <c r="V305" s="147"/>
      <c r="W305" s="147"/>
      <c r="X305" s="147"/>
      <c r="Y305" s="147"/>
      <c r="Z305" s="147"/>
      <c r="AA305" s="243"/>
      <c r="AB305" s="147"/>
      <c r="AC305" s="147"/>
      <c r="AD305" s="150">
        <v>952</v>
      </c>
      <c r="AE305" s="147" t="s">
        <v>1416</v>
      </c>
      <c r="AF305" s="152" t="s">
        <v>47</v>
      </c>
      <c r="AG305" s="155">
        <v>42644</v>
      </c>
      <c r="AH305" s="155">
        <v>42716</v>
      </c>
      <c r="AI305" s="147">
        <v>10</v>
      </c>
      <c r="AJ305" s="152" t="s">
        <v>1384</v>
      </c>
      <c r="AK305" s="152" t="s">
        <v>1385</v>
      </c>
      <c r="AL305" s="152" t="s">
        <v>2449</v>
      </c>
      <c r="AM305" s="150">
        <v>100</v>
      </c>
      <c r="AN305" s="153" t="s">
        <v>1417</v>
      </c>
      <c r="AO305" s="152" t="s">
        <v>1418</v>
      </c>
      <c r="AP305" s="150">
        <v>100</v>
      </c>
      <c r="AQ305" s="153" t="s">
        <v>1417</v>
      </c>
      <c r="AR305" s="183" t="s">
        <v>1418</v>
      </c>
      <c r="AS305" s="161">
        <f t="shared" si="26"/>
        <v>100</v>
      </c>
      <c r="AT305" s="158" t="str">
        <f t="shared" si="22"/>
        <v>Actividad no ha iniciado</v>
      </c>
      <c r="AU305" s="153" t="str">
        <f t="shared" si="27"/>
        <v>En el lanzamiento de la campaña Inpec unido por los Derechos HUmanos que tuvo lugar el día 25 de febrero, se difundió el video en mención</v>
      </c>
      <c r="AV305" s="153" t="str">
        <f t="shared" si="27"/>
        <v>Video 
Notinpec No. 356
C:\Users\DXHUERTASR\Desktop\GRUPO DDHH\PLAN DE ACCIÓN 2016</v>
      </c>
      <c r="AW305" s="142">
        <f t="shared" si="20"/>
        <v>72</v>
      </c>
      <c r="AX305" s="17" t="str">
        <f t="shared" si="21"/>
        <v>Actividad no ha iniciado</v>
      </c>
      <c r="AY305" s="223" t="str">
        <f t="shared" si="23"/>
        <v>Actividad no ha iniciado</v>
      </c>
    </row>
    <row r="306" spans="1:51" s="224" customFormat="1" ht="82.5" thickTop="1" thickBot="1" x14ac:dyDescent="0.3">
      <c r="A306" s="147" t="s">
        <v>827</v>
      </c>
      <c r="B306" s="147" t="s">
        <v>709</v>
      </c>
      <c r="C306" s="147" t="s">
        <v>827</v>
      </c>
      <c r="D306" s="148" t="s">
        <v>709</v>
      </c>
      <c r="E306" s="148" t="s">
        <v>710</v>
      </c>
      <c r="F306" s="148" t="s">
        <v>711</v>
      </c>
      <c r="G306" s="148" t="s">
        <v>826</v>
      </c>
      <c r="H306" s="148" t="s">
        <v>708</v>
      </c>
      <c r="I306" s="148" t="s">
        <v>712</v>
      </c>
      <c r="J306" s="148" t="s">
        <v>713</v>
      </c>
      <c r="K306" s="148">
        <v>11</v>
      </c>
      <c r="L306" s="148" t="s">
        <v>41</v>
      </c>
      <c r="M306" s="148" t="s">
        <v>720</v>
      </c>
      <c r="N306" s="147" t="s">
        <v>1419</v>
      </c>
      <c r="O306" s="149">
        <v>5</v>
      </c>
      <c r="P306" s="150">
        <v>1</v>
      </c>
      <c r="Q306" s="147" t="s">
        <v>41</v>
      </c>
      <c r="R306" s="151" t="s">
        <v>1382</v>
      </c>
      <c r="S306" s="152" t="s">
        <v>967</v>
      </c>
      <c r="T306" s="179" t="s">
        <v>2449</v>
      </c>
      <c r="U306" s="152"/>
      <c r="V306" s="152"/>
      <c r="W306" s="152"/>
      <c r="X306" s="152">
        <v>1</v>
      </c>
      <c r="Y306" s="152" t="s">
        <v>1420</v>
      </c>
      <c r="Z306" s="152" t="s">
        <v>1411</v>
      </c>
      <c r="AA306" s="269"/>
      <c r="AB306" s="152" t="s">
        <v>1420</v>
      </c>
      <c r="AC306" s="152" t="s">
        <v>1411</v>
      </c>
      <c r="AD306" s="150">
        <v>953</v>
      </c>
      <c r="AE306" s="147" t="s">
        <v>1421</v>
      </c>
      <c r="AF306" s="152" t="s">
        <v>47</v>
      </c>
      <c r="AG306" s="155">
        <v>42370</v>
      </c>
      <c r="AH306" s="155">
        <v>42490</v>
      </c>
      <c r="AI306" s="152">
        <v>30</v>
      </c>
      <c r="AJ306" s="152" t="s">
        <v>1384</v>
      </c>
      <c r="AK306" s="152" t="s">
        <v>1385</v>
      </c>
      <c r="AL306" s="152" t="s">
        <v>2449</v>
      </c>
      <c r="AM306" s="150">
        <v>100</v>
      </c>
      <c r="AN306" s="153" t="s">
        <v>1422</v>
      </c>
      <c r="AO306" s="152" t="s">
        <v>1423</v>
      </c>
      <c r="AP306" s="150">
        <v>100</v>
      </c>
      <c r="AQ306" s="153" t="s">
        <v>1422</v>
      </c>
      <c r="AR306" s="183" t="s">
        <v>1423</v>
      </c>
      <c r="AS306" s="161">
        <f t="shared" si="26"/>
        <v>100</v>
      </c>
      <c r="AT306" s="158">
        <f t="shared" si="22"/>
        <v>1</v>
      </c>
      <c r="AU306" s="153" t="str">
        <f t="shared" si="27"/>
        <v>Se realizó una reunión con la escuela y se esta consolidando la información para los módulos</v>
      </c>
      <c r="AV306" s="153" t="str">
        <f t="shared" si="27"/>
        <v>Acta No. 2 del Grupo de Derechos Humanos del 3 de febrero de 2016 y acta de entrega de la funcionaria encargada del tema
C:\Users\DXHUERTASR\Desktop\GRUPO DDHH\PLAN DE ACCIÓN 2016</v>
      </c>
      <c r="AW306" s="142">
        <f t="shared" si="20"/>
        <v>120</v>
      </c>
      <c r="AX306" s="17">
        <f t="shared" si="21"/>
        <v>120</v>
      </c>
      <c r="AY306" s="223">
        <f t="shared" si="23"/>
        <v>1</v>
      </c>
    </row>
    <row r="307" spans="1:51" s="224" customFormat="1" ht="96" thickTop="1" thickBot="1" x14ac:dyDescent="0.3">
      <c r="A307" s="147" t="s">
        <v>827</v>
      </c>
      <c r="B307" s="147" t="s">
        <v>709</v>
      </c>
      <c r="C307" s="147" t="s">
        <v>827</v>
      </c>
      <c r="D307" s="148" t="s">
        <v>709</v>
      </c>
      <c r="E307" s="148" t="s">
        <v>710</v>
      </c>
      <c r="F307" s="148" t="s">
        <v>711</v>
      </c>
      <c r="G307" s="148" t="s">
        <v>826</v>
      </c>
      <c r="H307" s="148" t="s">
        <v>708</v>
      </c>
      <c r="I307" s="148" t="s">
        <v>712</v>
      </c>
      <c r="J307" s="148" t="s">
        <v>713</v>
      </c>
      <c r="K307" s="148">
        <v>11</v>
      </c>
      <c r="L307" s="148" t="s">
        <v>41</v>
      </c>
      <c r="M307" s="148" t="s">
        <v>720</v>
      </c>
      <c r="N307" s="148" t="s">
        <v>1419</v>
      </c>
      <c r="O307" s="149">
        <v>5</v>
      </c>
      <c r="P307" s="150">
        <v>1</v>
      </c>
      <c r="Q307" s="147" t="s">
        <v>41</v>
      </c>
      <c r="R307" s="147" t="s">
        <v>1382</v>
      </c>
      <c r="S307" s="147" t="s">
        <v>967</v>
      </c>
      <c r="T307" s="179" t="s">
        <v>2449</v>
      </c>
      <c r="U307" s="147"/>
      <c r="V307" s="147"/>
      <c r="W307" s="147"/>
      <c r="X307" s="147"/>
      <c r="Y307" s="147"/>
      <c r="Z307" s="147"/>
      <c r="AA307" s="269"/>
      <c r="AB307" s="152" t="s">
        <v>1420</v>
      </c>
      <c r="AC307" s="152" t="s">
        <v>1411</v>
      </c>
      <c r="AD307" s="150">
        <v>954</v>
      </c>
      <c r="AE307" s="147" t="s">
        <v>1424</v>
      </c>
      <c r="AF307" s="152" t="s">
        <v>47</v>
      </c>
      <c r="AG307" s="155">
        <v>42491</v>
      </c>
      <c r="AH307" s="155">
        <v>42551</v>
      </c>
      <c r="AI307" s="152">
        <v>50</v>
      </c>
      <c r="AJ307" s="152" t="s">
        <v>1391</v>
      </c>
      <c r="AK307" s="152" t="s">
        <v>142</v>
      </c>
      <c r="AL307" s="152" t="s">
        <v>2449</v>
      </c>
      <c r="AM307" s="150"/>
      <c r="AN307" s="153"/>
      <c r="AO307" s="152"/>
      <c r="AP307" s="150">
        <v>100</v>
      </c>
      <c r="AQ307" s="153" t="s">
        <v>1425</v>
      </c>
      <c r="AR307" s="152" t="s">
        <v>1426</v>
      </c>
      <c r="AS307" s="161">
        <f t="shared" si="26"/>
        <v>100</v>
      </c>
      <c r="AT307" s="158">
        <f t="shared" si="22"/>
        <v>1</v>
      </c>
      <c r="AU307" s="153" t="str">
        <f t="shared" si="27"/>
        <v>Se elaboraron 3 módulos del curso de DDHH, de conformidad a lo establecido en el  Acta No. 2 del Grupo de Derechos Humanos del 3 de febrero de 2016</v>
      </c>
      <c r="AV307" s="153" t="str">
        <f t="shared" si="27"/>
        <v>Módulos elaborados
https://drive.google.com/drive/folders/0Bz9BU3gKMyzAcDZXNnpTSS1pZlU
C:\Users\DXHUERTASR\Desktop\GRUPO DDHH\PLAN DE ACCIÓN 2016</v>
      </c>
      <c r="AW307" s="142">
        <f t="shared" si="20"/>
        <v>60</v>
      </c>
      <c r="AX307" s="17">
        <f t="shared" si="21"/>
        <v>60</v>
      </c>
      <c r="AY307" s="223">
        <f t="shared" si="23"/>
        <v>1</v>
      </c>
    </row>
    <row r="308" spans="1:51" s="224" customFormat="1" ht="96" thickTop="1" thickBot="1" x14ac:dyDescent="0.3">
      <c r="A308" s="147" t="s">
        <v>827</v>
      </c>
      <c r="B308" s="147" t="s">
        <v>709</v>
      </c>
      <c r="C308" s="147" t="s">
        <v>827</v>
      </c>
      <c r="D308" s="148" t="s">
        <v>709</v>
      </c>
      <c r="E308" s="148" t="s">
        <v>710</v>
      </c>
      <c r="F308" s="148" t="s">
        <v>711</v>
      </c>
      <c r="G308" s="148" t="s">
        <v>826</v>
      </c>
      <c r="H308" s="148" t="s">
        <v>708</v>
      </c>
      <c r="I308" s="148" t="s">
        <v>712</v>
      </c>
      <c r="J308" s="148" t="s">
        <v>713</v>
      </c>
      <c r="K308" s="148">
        <v>11</v>
      </c>
      <c r="L308" s="148" t="s">
        <v>41</v>
      </c>
      <c r="M308" s="148" t="s">
        <v>720</v>
      </c>
      <c r="N308" s="148" t="s">
        <v>1419</v>
      </c>
      <c r="O308" s="150">
        <v>5</v>
      </c>
      <c r="P308" s="150">
        <v>1</v>
      </c>
      <c r="Q308" s="147" t="s">
        <v>41</v>
      </c>
      <c r="R308" s="147" t="s">
        <v>1382</v>
      </c>
      <c r="S308" s="147" t="s">
        <v>967</v>
      </c>
      <c r="T308" s="179" t="s">
        <v>2449</v>
      </c>
      <c r="U308" s="147"/>
      <c r="V308" s="147"/>
      <c r="W308" s="147"/>
      <c r="X308" s="147"/>
      <c r="Y308" s="147"/>
      <c r="Z308" s="147"/>
      <c r="AA308" s="269"/>
      <c r="AB308" s="152" t="s">
        <v>1420</v>
      </c>
      <c r="AC308" s="152" t="s">
        <v>1411</v>
      </c>
      <c r="AD308" s="150">
        <v>955</v>
      </c>
      <c r="AE308" s="147" t="s">
        <v>1427</v>
      </c>
      <c r="AF308" s="152" t="s">
        <v>47</v>
      </c>
      <c r="AG308" s="155">
        <v>42552</v>
      </c>
      <c r="AH308" s="155">
        <v>42716</v>
      </c>
      <c r="AI308" s="152">
        <v>20</v>
      </c>
      <c r="AJ308" s="152" t="s">
        <v>1391</v>
      </c>
      <c r="AK308" s="152" t="s">
        <v>142</v>
      </c>
      <c r="AL308" s="152" t="s">
        <v>2449</v>
      </c>
      <c r="AM308" s="150"/>
      <c r="AN308" s="153"/>
      <c r="AO308" s="152"/>
      <c r="AP308" s="150">
        <v>100</v>
      </c>
      <c r="AQ308" s="153" t="s">
        <v>1428</v>
      </c>
      <c r="AR308" s="152" t="s">
        <v>1429</v>
      </c>
      <c r="AS308" s="161">
        <f t="shared" si="26"/>
        <v>100</v>
      </c>
      <c r="AT308" s="158">
        <f t="shared" si="22"/>
        <v>0.55487804878048785</v>
      </c>
      <c r="AU308" s="153" t="str">
        <f t="shared" si="27"/>
        <v>El curso de DDHH tiene orden se servicio y ficha técnica, inicia el 5 de julio. Información consignada en el Acta No. 15 del Grupo de Derechos Humanos.</v>
      </c>
      <c r="AV308" s="153" t="str">
        <f t="shared" si="27"/>
        <v>Orden de servicio, ficha técnica, acta No. 15 de DDHH
https://drive.google.com/drive/folders/0Bz9BU3gKMyzAcDZXNnpTSS1pZlU
C:\Users\DXHUERTASR\Desktop\GRUPO DDHH\PLAN DE ACCIÓN 2016</v>
      </c>
      <c r="AW308" s="142">
        <f t="shared" si="20"/>
        <v>164</v>
      </c>
      <c r="AX308" s="17">
        <f t="shared" si="21"/>
        <v>91</v>
      </c>
      <c r="AY308" s="223">
        <f t="shared" si="23"/>
        <v>0.55487804878048785</v>
      </c>
    </row>
    <row r="309" spans="1:51" s="224" customFormat="1" ht="96" thickTop="1" thickBot="1" x14ac:dyDescent="0.3">
      <c r="A309" s="147" t="s">
        <v>827</v>
      </c>
      <c r="B309" s="147" t="s">
        <v>709</v>
      </c>
      <c r="C309" s="147" t="s">
        <v>827</v>
      </c>
      <c r="D309" s="148" t="s">
        <v>709</v>
      </c>
      <c r="E309" s="148" t="s">
        <v>710</v>
      </c>
      <c r="F309" s="148" t="s">
        <v>711</v>
      </c>
      <c r="G309" s="148" t="s">
        <v>826</v>
      </c>
      <c r="H309" s="148" t="s">
        <v>708</v>
      </c>
      <c r="I309" s="148" t="s">
        <v>712</v>
      </c>
      <c r="J309" s="148" t="s">
        <v>713</v>
      </c>
      <c r="K309" s="148">
        <v>11</v>
      </c>
      <c r="L309" s="148" t="s">
        <v>41</v>
      </c>
      <c r="M309" s="148" t="s">
        <v>721</v>
      </c>
      <c r="N309" s="148" t="s">
        <v>722</v>
      </c>
      <c r="O309" s="149">
        <v>5</v>
      </c>
      <c r="P309" s="150">
        <v>69</v>
      </c>
      <c r="Q309" s="147" t="s">
        <v>41</v>
      </c>
      <c r="R309" s="151" t="s">
        <v>1382</v>
      </c>
      <c r="S309" s="152" t="s">
        <v>967</v>
      </c>
      <c r="T309" s="179" t="s">
        <v>2449</v>
      </c>
      <c r="U309" s="152"/>
      <c r="V309" s="152"/>
      <c r="W309" s="152"/>
      <c r="X309" s="152"/>
      <c r="Y309" s="152"/>
      <c r="Z309" s="152"/>
      <c r="AA309" s="269"/>
      <c r="AB309" s="279" t="s">
        <v>2690</v>
      </c>
      <c r="AC309" s="279"/>
      <c r="AD309" s="150">
        <v>956</v>
      </c>
      <c r="AE309" s="147" t="s">
        <v>1430</v>
      </c>
      <c r="AF309" s="152" t="s">
        <v>47</v>
      </c>
      <c r="AG309" s="155">
        <v>42522</v>
      </c>
      <c r="AH309" s="155">
        <v>42551</v>
      </c>
      <c r="AI309" s="152">
        <v>20</v>
      </c>
      <c r="AJ309" s="152" t="s">
        <v>1391</v>
      </c>
      <c r="AK309" s="152" t="s">
        <v>142</v>
      </c>
      <c r="AL309" s="152" t="s">
        <v>2449</v>
      </c>
      <c r="AM309" s="150"/>
      <c r="AN309" s="153"/>
      <c r="AO309" s="152"/>
      <c r="AP309" s="150">
        <v>100</v>
      </c>
      <c r="AQ309" s="153" t="s">
        <v>1431</v>
      </c>
      <c r="AR309" s="152" t="s">
        <v>1432</v>
      </c>
      <c r="AS309" s="161">
        <f t="shared" si="26"/>
        <v>100</v>
      </c>
      <c r="AT309" s="158">
        <f t="shared" si="22"/>
        <v>1</v>
      </c>
      <c r="AU309" s="153" t="str">
        <f t="shared" si="27"/>
        <v>Se realizó presentación para socialización del documento guía a través de videoconferencia realizada el 28 de abril de 2016</v>
      </c>
      <c r="AV309" s="153" t="str">
        <f t="shared" si="27"/>
        <v>Soportes video conferencia y presentación
https://drive.google.com/drive/folders/0Bz9BU3gKMyzAcDZXNnpTSS1pZlU
C:\Users\DXHUERTASR\Desktop\GRUPO DDHH\PLAN DE ACCIÓN 2016</v>
      </c>
      <c r="AW309" s="142">
        <f t="shared" si="20"/>
        <v>29</v>
      </c>
      <c r="AX309" s="17">
        <f t="shared" si="21"/>
        <v>29</v>
      </c>
      <c r="AY309" s="223">
        <f t="shared" si="23"/>
        <v>1</v>
      </c>
    </row>
    <row r="310" spans="1:51" s="224" customFormat="1" ht="96" thickTop="1" thickBot="1" x14ac:dyDescent="0.3">
      <c r="A310" s="147" t="s">
        <v>827</v>
      </c>
      <c r="B310" s="147" t="s">
        <v>709</v>
      </c>
      <c r="C310" s="147" t="s">
        <v>827</v>
      </c>
      <c r="D310" s="148" t="s">
        <v>709</v>
      </c>
      <c r="E310" s="148" t="s">
        <v>710</v>
      </c>
      <c r="F310" s="148" t="s">
        <v>711</v>
      </c>
      <c r="G310" s="148" t="s">
        <v>826</v>
      </c>
      <c r="H310" s="148" t="s">
        <v>708</v>
      </c>
      <c r="I310" s="148" t="s">
        <v>712</v>
      </c>
      <c r="J310" s="148" t="s">
        <v>713</v>
      </c>
      <c r="K310" s="148">
        <v>11</v>
      </c>
      <c r="L310" s="148" t="s">
        <v>41</v>
      </c>
      <c r="M310" s="148" t="s">
        <v>721</v>
      </c>
      <c r="N310" s="148" t="s">
        <v>722</v>
      </c>
      <c r="O310" s="150">
        <v>5</v>
      </c>
      <c r="P310" s="150">
        <v>69</v>
      </c>
      <c r="Q310" s="147" t="s">
        <v>41</v>
      </c>
      <c r="R310" s="147" t="s">
        <v>1382</v>
      </c>
      <c r="S310" s="147" t="s">
        <v>967</v>
      </c>
      <c r="T310" s="179" t="s">
        <v>2449</v>
      </c>
      <c r="U310" s="147"/>
      <c r="V310" s="147"/>
      <c r="W310" s="147"/>
      <c r="X310" s="147"/>
      <c r="Y310" s="147"/>
      <c r="Z310" s="147"/>
      <c r="AA310" s="269"/>
      <c r="AB310" s="279" t="s">
        <v>2690</v>
      </c>
      <c r="AC310" s="281"/>
      <c r="AD310" s="150">
        <v>957</v>
      </c>
      <c r="AE310" s="147" t="s">
        <v>1433</v>
      </c>
      <c r="AF310" s="152" t="s">
        <v>47</v>
      </c>
      <c r="AG310" s="155">
        <v>42552</v>
      </c>
      <c r="AH310" s="155">
        <v>42716</v>
      </c>
      <c r="AI310" s="152">
        <v>60</v>
      </c>
      <c r="AJ310" s="152" t="s">
        <v>1391</v>
      </c>
      <c r="AK310" s="152" t="s">
        <v>142</v>
      </c>
      <c r="AL310" s="152" t="s">
        <v>2449</v>
      </c>
      <c r="AM310" s="150"/>
      <c r="AN310" s="153"/>
      <c r="AO310" s="152"/>
      <c r="AP310" s="150"/>
      <c r="AQ310" s="153"/>
      <c r="AR310" s="152"/>
      <c r="AS310" s="157">
        <v>55</v>
      </c>
      <c r="AT310" s="158">
        <f t="shared" si="22"/>
        <v>0.55487804878048785</v>
      </c>
      <c r="AU310" s="159" t="s">
        <v>2778</v>
      </c>
      <c r="AV310" s="159" t="s">
        <v>2779</v>
      </c>
      <c r="AW310" s="142">
        <f t="shared" si="20"/>
        <v>164</v>
      </c>
      <c r="AX310" s="17">
        <f t="shared" si="21"/>
        <v>91</v>
      </c>
      <c r="AY310" s="223">
        <f t="shared" si="23"/>
        <v>0.55487804878048785</v>
      </c>
    </row>
    <row r="311" spans="1:51" s="224" customFormat="1" ht="42" thickTop="1" thickBot="1" x14ac:dyDescent="0.3">
      <c r="A311" s="147" t="s">
        <v>827</v>
      </c>
      <c r="B311" s="147" t="s">
        <v>709</v>
      </c>
      <c r="C311" s="147" t="s">
        <v>827</v>
      </c>
      <c r="D311" s="148" t="s">
        <v>709</v>
      </c>
      <c r="E311" s="148" t="s">
        <v>710</v>
      </c>
      <c r="F311" s="148" t="s">
        <v>711</v>
      </c>
      <c r="G311" s="148" t="s">
        <v>826</v>
      </c>
      <c r="H311" s="148" t="s">
        <v>708</v>
      </c>
      <c r="I311" s="148" t="s">
        <v>712</v>
      </c>
      <c r="J311" s="148" t="s">
        <v>713</v>
      </c>
      <c r="K311" s="148">
        <v>11</v>
      </c>
      <c r="L311" s="148" t="s">
        <v>41</v>
      </c>
      <c r="M311" s="148" t="s">
        <v>721</v>
      </c>
      <c r="N311" s="148" t="s">
        <v>722</v>
      </c>
      <c r="O311" s="150">
        <v>5</v>
      </c>
      <c r="P311" s="150">
        <v>69</v>
      </c>
      <c r="Q311" s="147" t="s">
        <v>41</v>
      </c>
      <c r="R311" s="147" t="s">
        <v>1382</v>
      </c>
      <c r="S311" s="147" t="s">
        <v>967</v>
      </c>
      <c r="T311" s="179" t="s">
        <v>2449</v>
      </c>
      <c r="U311" s="147"/>
      <c r="V311" s="147"/>
      <c r="W311" s="147"/>
      <c r="X311" s="147"/>
      <c r="Y311" s="147"/>
      <c r="Z311" s="147"/>
      <c r="AA311" s="243"/>
      <c r="AB311" s="147"/>
      <c r="AC311" s="147"/>
      <c r="AD311" s="150">
        <v>958</v>
      </c>
      <c r="AE311" s="147" t="s">
        <v>1434</v>
      </c>
      <c r="AF311" s="152" t="s">
        <v>47</v>
      </c>
      <c r="AG311" s="155">
        <v>42705</v>
      </c>
      <c r="AH311" s="155">
        <v>42716</v>
      </c>
      <c r="AI311" s="152">
        <v>20</v>
      </c>
      <c r="AJ311" s="152" t="s">
        <v>1391</v>
      </c>
      <c r="AK311" s="152" t="s">
        <v>142</v>
      </c>
      <c r="AL311" s="152" t="s">
        <v>2449</v>
      </c>
      <c r="AM311" s="150"/>
      <c r="AN311" s="153"/>
      <c r="AO311" s="152"/>
      <c r="AP311" s="150"/>
      <c r="AQ311" s="153"/>
      <c r="AR311" s="152"/>
      <c r="AS311" s="163"/>
      <c r="AT311" s="158" t="str">
        <f t="shared" si="22"/>
        <v>Actividad no ha iniciado</v>
      </c>
      <c r="AU311" s="163"/>
      <c r="AV311" s="163"/>
      <c r="AW311" s="142">
        <f t="shared" si="20"/>
        <v>11</v>
      </c>
      <c r="AX311" s="17" t="str">
        <f t="shared" si="21"/>
        <v>Actividad no ha iniciado</v>
      </c>
      <c r="AY311" s="223" t="str">
        <f t="shared" si="23"/>
        <v>Actividad no ha iniciado</v>
      </c>
    </row>
    <row r="312" spans="1:51" s="224" customFormat="1" ht="96" thickTop="1" thickBot="1" x14ac:dyDescent="0.3">
      <c r="A312" s="147" t="s">
        <v>827</v>
      </c>
      <c r="B312" s="147" t="s">
        <v>709</v>
      </c>
      <c r="C312" s="147" t="s">
        <v>827</v>
      </c>
      <c r="D312" s="148" t="s">
        <v>709</v>
      </c>
      <c r="E312" s="148" t="s">
        <v>710</v>
      </c>
      <c r="F312" s="148" t="s">
        <v>711</v>
      </c>
      <c r="G312" s="148" t="s">
        <v>828</v>
      </c>
      <c r="H312" s="148" t="s">
        <v>724</v>
      </c>
      <c r="I312" s="148" t="s">
        <v>723</v>
      </c>
      <c r="J312" s="148" t="s">
        <v>725</v>
      </c>
      <c r="K312" s="148">
        <v>16</v>
      </c>
      <c r="L312" s="148" t="s">
        <v>41</v>
      </c>
      <c r="M312" s="148" t="s">
        <v>726</v>
      </c>
      <c r="N312" s="147" t="s">
        <v>1435</v>
      </c>
      <c r="O312" s="149">
        <v>10</v>
      </c>
      <c r="P312" s="150">
        <v>12</v>
      </c>
      <c r="Q312" s="147" t="s">
        <v>41</v>
      </c>
      <c r="R312" s="151" t="s">
        <v>1382</v>
      </c>
      <c r="S312" s="152" t="s">
        <v>967</v>
      </c>
      <c r="T312" s="179" t="s">
        <v>2449</v>
      </c>
      <c r="U312" s="152"/>
      <c r="V312" s="152"/>
      <c r="W312" s="152"/>
      <c r="X312" s="152"/>
      <c r="Y312" s="152"/>
      <c r="Z312" s="152"/>
      <c r="AA312" s="269"/>
      <c r="AB312" s="280" t="s">
        <v>2690</v>
      </c>
      <c r="AC312" s="280"/>
      <c r="AD312" s="150">
        <v>959</v>
      </c>
      <c r="AE312" s="147" t="s">
        <v>1436</v>
      </c>
      <c r="AF312" s="152" t="s">
        <v>47</v>
      </c>
      <c r="AG312" s="155">
        <v>42370</v>
      </c>
      <c r="AH312" s="155">
        <v>42716</v>
      </c>
      <c r="AI312" s="147">
        <v>30</v>
      </c>
      <c r="AJ312" s="152" t="s">
        <v>1391</v>
      </c>
      <c r="AK312" s="152" t="s">
        <v>142</v>
      </c>
      <c r="AL312" s="152" t="s">
        <v>2449</v>
      </c>
      <c r="AM312" s="150">
        <v>33</v>
      </c>
      <c r="AN312" s="153" t="s">
        <v>1437</v>
      </c>
      <c r="AO312" s="152" t="s">
        <v>1438</v>
      </c>
      <c r="AP312" s="150">
        <v>66</v>
      </c>
      <c r="AQ312" s="153" t="s">
        <v>1439</v>
      </c>
      <c r="AR312" s="152" t="s">
        <v>1440</v>
      </c>
      <c r="AS312" s="285">
        <v>92</v>
      </c>
      <c r="AT312" s="158">
        <f t="shared" si="22"/>
        <v>0.78901734104046239</v>
      </c>
      <c r="AU312" s="159" t="s">
        <v>2768</v>
      </c>
      <c r="AV312" s="159" t="s">
        <v>1440</v>
      </c>
      <c r="AW312" s="142">
        <f t="shared" si="20"/>
        <v>346</v>
      </c>
      <c r="AX312" s="17">
        <f t="shared" si="21"/>
        <v>273</v>
      </c>
      <c r="AY312" s="223">
        <f t="shared" si="23"/>
        <v>0.78901734104046239</v>
      </c>
    </row>
    <row r="313" spans="1:51" s="224" customFormat="1" ht="96" thickTop="1" thickBot="1" x14ac:dyDescent="0.3">
      <c r="A313" s="147" t="s">
        <v>827</v>
      </c>
      <c r="B313" s="147" t="s">
        <v>709</v>
      </c>
      <c r="C313" s="147" t="s">
        <v>827</v>
      </c>
      <c r="D313" s="148" t="s">
        <v>709</v>
      </c>
      <c r="E313" s="148" t="s">
        <v>710</v>
      </c>
      <c r="F313" s="148" t="s">
        <v>711</v>
      </c>
      <c r="G313" s="148" t="s">
        <v>828</v>
      </c>
      <c r="H313" s="148" t="s">
        <v>724</v>
      </c>
      <c r="I313" s="148" t="s">
        <v>723</v>
      </c>
      <c r="J313" s="148" t="s">
        <v>725</v>
      </c>
      <c r="K313" s="148">
        <v>16</v>
      </c>
      <c r="L313" s="148" t="s">
        <v>41</v>
      </c>
      <c r="M313" s="148" t="s">
        <v>726</v>
      </c>
      <c r="N313" s="148" t="s">
        <v>1435</v>
      </c>
      <c r="O313" s="150">
        <v>10</v>
      </c>
      <c r="P313" s="150">
        <v>12</v>
      </c>
      <c r="Q313" s="147" t="s">
        <v>41</v>
      </c>
      <c r="R313" s="147" t="s">
        <v>1382</v>
      </c>
      <c r="S313" s="147" t="s">
        <v>967</v>
      </c>
      <c r="T313" s="179" t="s">
        <v>2449</v>
      </c>
      <c r="U313" s="147"/>
      <c r="V313" s="147"/>
      <c r="W313" s="147"/>
      <c r="X313" s="147"/>
      <c r="Y313" s="147"/>
      <c r="Z313" s="147"/>
      <c r="AA313" s="269"/>
      <c r="AB313" s="280" t="s">
        <v>2690</v>
      </c>
      <c r="AC313" s="281"/>
      <c r="AD313" s="150">
        <v>960</v>
      </c>
      <c r="AE313" s="147" t="s">
        <v>1441</v>
      </c>
      <c r="AF313" s="152" t="s">
        <v>47</v>
      </c>
      <c r="AG313" s="155">
        <v>42370</v>
      </c>
      <c r="AH313" s="155">
        <v>42716</v>
      </c>
      <c r="AI313" s="147">
        <v>70</v>
      </c>
      <c r="AJ313" s="152" t="s">
        <v>1391</v>
      </c>
      <c r="AK313" s="152" t="s">
        <v>142</v>
      </c>
      <c r="AL313" s="152" t="s">
        <v>2449</v>
      </c>
      <c r="AM313" s="150">
        <v>33</v>
      </c>
      <c r="AN313" s="153" t="s">
        <v>1437</v>
      </c>
      <c r="AO313" s="152" t="s">
        <v>1442</v>
      </c>
      <c r="AP313" s="150">
        <v>66</v>
      </c>
      <c r="AQ313" s="153" t="s">
        <v>1439</v>
      </c>
      <c r="AR313" s="152" t="s">
        <v>1443</v>
      </c>
      <c r="AS313" s="285">
        <v>92</v>
      </c>
      <c r="AT313" s="158">
        <f t="shared" si="22"/>
        <v>0.78901734104046239</v>
      </c>
      <c r="AU313" s="159" t="s">
        <v>2768</v>
      </c>
      <c r="AV313" s="159" t="s">
        <v>1443</v>
      </c>
      <c r="AW313" s="142">
        <f t="shared" si="20"/>
        <v>346</v>
      </c>
      <c r="AX313" s="17">
        <f t="shared" si="21"/>
        <v>273</v>
      </c>
      <c r="AY313" s="223">
        <f t="shared" si="23"/>
        <v>0.78901734104046239</v>
      </c>
    </row>
    <row r="314" spans="1:51" s="224" customFormat="1" ht="96" thickTop="1" thickBot="1" x14ac:dyDescent="0.3">
      <c r="A314" s="147" t="s">
        <v>827</v>
      </c>
      <c r="B314" s="147" t="s">
        <v>709</v>
      </c>
      <c r="C314" s="147" t="s">
        <v>827</v>
      </c>
      <c r="D314" s="148" t="s">
        <v>709</v>
      </c>
      <c r="E314" s="148" t="s">
        <v>710</v>
      </c>
      <c r="F314" s="148" t="s">
        <v>711</v>
      </c>
      <c r="G314" s="148" t="s">
        <v>828</v>
      </c>
      <c r="H314" s="148" t="s">
        <v>724</v>
      </c>
      <c r="I314" s="148" t="s">
        <v>723</v>
      </c>
      <c r="J314" s="148" t="s">
        <v>725</v>
      </c>
      <c r="K314" s="148">
        <v>16</v>
      </c>
      <c r="L314" s="148" t="s">
        <v>41</v>
      </c>
      <c r="M314" s="148" t="s">
        <v>727</v>
      </c>
      <c r="N314" s="147" t="s">
        <v>1444</v>
      </c>
      <c r="O314" s="149">
        <v>10</v>
      </c>
      <c r="P314" s="150">
        <v>4</v>
      </c>
      <c r="Q314" s="147" t="s">
        <v>41</v>
      </c>
      <c r="R314" s="151" t="s">
        <v>1382</v>
      </c>
      <c r="S314" s="152" t="s">
        <v>967</v>
      </c>
      <c r="T314" s="179" t="s">
        <v>2449</v>
      </c>
      <c r="U314" s="152">
        <v>1</v>
      </c>
      <c r="V314" s="152" t="s">
        <v>1445</v>
      </c>
      <c r="W314" s="152" t="s">
        <v>1446</v>
      </c>
      <c r="X314" s="152">
        <v>2</v>
      </c>
      <c r="Y314" s="152" t="s">
        <v>1447</v>
      </c>
      <c r="Z314" s="152" t="s">
        <v>1411</v>
      </c>
      <c r="AA314" s="269"/>
      <c r="AB314" s="280" t="s">
        <v>2690</v>
      </c>
      <c r="AC314" s="280"/>
      <c r="AD314" s="150">
        <v>961</v>
      </c>
      <c r="AE314" s="147" t="s">
        <v>1399</v>
      </c>
      <c r="AF314" s="152" t="s">
        <v>47</v>
      </c>
      <c r="AG314" s="155">
        <v>42370</v>
      </c>
      <c r="AH314" s="155">
        <v>42716</v>
      </c>
      <c r="AI314" s="147">
        <v>70</v>
      </c>
      <c r="AJ314" s="152" t="s">
        <v>1400</v>
      </c>
      <c r="AK314" s="152" t="s">
        <v>1363</v>
      </c>
      <c r="AL314" s="152" t="s">
        <v>2449</v>
      </c>
      <c r="AM314" s="150">
        <v>25</v>
      </c>
      <c r="AN314" s="153" t="s">
        <v>1448</v>
      </c>
      <c r="AO314" s="152" t="s">
        <v>1446</v>
      </c>
      <c r="AP314" s="150">
        <v>75</v>
      </c>
      <c r="AQ314" s="153" t="s">
        <v>1449</v>
      </c>
      <c r="AR314" s="152" t="s">
        <v>1450</v>
      </c>
      <c r="AS314" s="282"/>
      <c r="AT314" s="158">
        <f t="shared" si="22"/>
        <v>0.78901734104046239</v>
      </c>
      <c r="AU314" s="159" t="s">
        <v>2769</v>
      </c>
      <c r="AV314" s="159" t="s">
        <v>2770</v>
      </c>
      <c r="AW314" s="142">
        <f t="shared" si="20"/>
        <v>346</v>
      </c>
      <c r="AX314" s="17">
        <f t="shared" si="21"/>
        <v>273</v>
      </c>
      <c r="AY314" s="223">
        <f t="shared" si="23"/>
        <v>0.78901734104046239</v>
      </c>
    </row>
    <row r="315" spans="1:51" s="224" customFormat="1" ht="96" thickTop="1" thickBot="1" x14ac:dyDescent="0.3">
      <c r="A315" s="147" t="s">
        <v>827</v>
      </c>
      <c r="B315" s="147" t="s">
        <v>709</v>
      </c>
      <c r="C315" s="147" t="s">
        <v>827</v>
      </c>
      <c r="D315" s="148" t="s">
        <v>709</v>
      </c>
      <c r="E315" s="148" t="s">
        <v>710</v>
      </c>
      <c r="F315" s="148" t="s">
        <v>711</v>
      </c>
      <c r="G315" s="148" t="s">
        <v>828</v>
      </c>
      <c r="H315" s="148" t="s">
        <v>724</v>
      </c>
      <c r="I315" s="148" t="s">
        <v>723</v>
      </c>
      <c r="J315" s="148" t="s">
        <v>725</v>
      </c>
      <c r="K315" s="148">
        <v>16</v>
      </c>
      <c r="L315" s="148" t="s">
        <v>41</v>
      </c>
      <c r="M315" s="148" t="s">
        <v>727</v>
      </c>
      <c r="N315" s="148" t="s">
        <v>1444</v>
      </c>
      <c r="O315" s="150">
        <v>10</v>
      </c>
      <c r="P315" s="150">
        <v>4</v>
      </c>
      <c r="Q315" s="147" t="s">
        <v>41</v>
      </c>
      <c r="R315" s="147" t="s">
        <v>1382</v>
      </c>
      <c r="S315" s="147" t="s">
        <v>967</v>
      </c>
      <c r="T315" s="179" t="s">
        <v>2449</v>
      </c>
      <c r="U315" s="147"/>
      <c r="V315" s="147"/>
      <c r="W315" s="147"/>
      <c r="X315" s="147"/>
      <c r="Y315" s="147"/>
      <c r="Z315" s="147"/>
      <c r="AA315" s="269"/>
      <c r="AB315" s="280" t="s">
        <v>2690</v>
      </c>
      <c r="AC315" s="281"/>
      <c r="AD315" s="150">
        <v>962</v>
      </c>
      <c r="AE315" s="147" t="s">
        <v>1405</v>
      </c>
      <c r="AF315" s="152" t="s">
        <v>47</v>
      </c>
      <c r="AG315" s="155">
        <v>42370</v>
      </c>
      <c r="AH315" s="155">
        <v>42716</v>
      </c>
      <c r="AI315" s="147">
        <v>30</v>
      </c>
      <c r="AJ315" s="152" t="s">
        <v>1400</v>
      </c>
      <c r="AK315" s="152" t="s">
        <v>1363</v>
      </c>
      <c r="AL315" s="152" t="s">
        <v>2449</v>
      </c>
      <c r="AM315" s="150">
        <v>25</v>
      </c>
      <c r="AN315" s="153" t="s">
        <v>1451</v>
      </c>
      <c r="AO315" s="152" t="s">
        <v>1407</v>
      </c>
      <c r="AP315" s="150">
        <v>75</v>
      </c>
      <c r="AQ315" s="153" t="s">
        <v>1452</v>
      </c>
      <c r="AR315" s="152" t="s">
        <v>1409</v>
      </c>
      <c r="AS315" s="157">
        <v>100</v>
      </c>
      <c r="AT315" s="158">
        <f t="shared" si="22"/>
        <v>0.78901734104046239</v>
      </c>
      <c r="AU315" s="159" t="s">
        <v>2771</v>
      </c>
      <c r="AV315" s="159" t="s">
        <v>2772</v>
      </c>
      <c r="AW315" s="142">
        <f t="shared" si="20"/>
        <v>346</v>
      </c>
      <c r="AX315" s="17">
        <f t="shared" si="21"/>
        <v>273</v>
      </c>
      <c r="AY315" s="223">
        <f t="shared" si="23"/>
        <v>0.78901734104046239</v>
      </c>
    </row>
    <row r="316" spans="1:51" s="224" customFormat="1" ht="96" thickTop="1" thickBot="1" x14ac:dyDescent="0.3">
      <c r="A316" s="147" t="s">
        <v>827</v>
      </c>
      <c r="B316" s="147" t="s">
        <v>709</v>
      </c>
      <c r="C316" s="147" t="s">
        <v>827</v>
      </c>
      <c r="D316" s="148" t="s">
        <v>709</v>
      </c>
      <c r="E316" s="148" t="s">
        <v>710</v>
      </c>
      <c r="F316" s="148" t="s">
        <v>711</v>
      </c>
      <c r="G316" s="148" t="s">
        <v>829</v>
      </c>
      <c r="H316" s="148" t="s">
        <v>729</v>
      </c>
      <c r="I316" s="148" t="s">
        <v>728</v>
      </c>
      <c r="J316" s="148" t="s">
        <v>730</v>
      </c>
      <c r="K316" s="148">
        <v>16</v>
      </c>
      <c r="L316" s="148" t="s">
        <v>41</v>
      </c>
      <c r="M316" s="148" t="s">
        <v>731</v>
      </c>
      <c r="N316" s="148" t="s">
        <v>732</v>
      </c>
      <c r="O316" s="149">
        <v>5</v>
      </c>
      <c r="P316" s="150">
        <v>12</v>
      </c>
      <c r="Q316" s="147" t="s">
        <v>41</v>
      </c>
      <c r="R316" s="151" t="s">
        <v>1382</v>
      </c>
      <c r="S316" s="152" t="s">
        <v>967</v>
      </c>
      <c r="T316" s="179" t="s">
        <v>2449</v>
      </c>
      <c r="U316" s="152">
        <v>3</v>
      </c>
      <c r="V316" s="152" t="s">
        <v>1453</v>
      </c>
      <c r="W316" s="152" t="s">
        <v>1454</v>
      </c>
      <c r="X316" s="152">
        <v>2</v>
      </c>
      <c r="Y316" s="152" t="s">
        <v>1455</v>
      </c>
      <c r="Z316" s="152" t="s">
        <v>1454</v>
      </c>
      <c r="AA316" s="269"/>
      <c r="AB316" s="280" t="s">
        <v>2690</v>
      </c>
      <c r="AC316" s="280"/>
      <c r="AD316" s="150">
        <v>963</v>
      </c>
      <c r="AE316" s="147" t="s">
        <v>1456</v>
      </c>
      <c r="AF316" s="152" t="s">
        <v>47</v>
      </c>
      <c r="AG316" s="155">
        <v>42370</v>
      </c>
      <c r="AH316" s="155">
        <v>42716</v>
      </c>
      <c r="AI316" s="147">
        <v>30</v>
      </c>
      <c r="AJ316" s="152" t="s">
        <v>1391</v>
      </c>
      <c r="AK316" s="152" t="s">
        <v>142</v>
      </c>
      <c r="AL316" s="152" t="s">
        <v>2449</v>
      </c>
      <c r="AM316" s="150">
        <v>25</v>
      </c>
      <c r="AN316" s="153" t="s">
        <v>1457</v>
      </c>
      <c r="AO316" s="152" t="s">
        <v>1458</v>
      </c>
      <c r="AP316" s="150">
        <v>42</v>
      </c>
      <c r="AQ316" s="153" t="s">
        <v>1459</v>
      </c>
      <c r="AR316" s="152" t="s">
        <v>1443</v>
      </c>
      <c r="AS316" s="157">
        <v>58</v>
      </c>
      <c r="AT316" s="158">
        <f t="shared" si="22"/>
        <v>0.78901734104046239</v>
      </c>
      <c r="AU316" s="288" t="s">
        <v>2773</v>
      </c>
      <c r="AV316" s="291" t="s">
        <v>1443</v>
      </c>
      <c r="AW316" s="142">
        <f t="shared" si="20"/>
        <v>346</v>
      </c>
      <c r="AX316" s="17">
        <f t="shared" si="21"/>
        <v>273</v>
      </c>
      <c r="AY316" s="223">
        <f t="shared" si="23"/>
        <v>0.78901734104046239</v>
      </c>
    </row>
    <row r="317" spans="1:51" s="224" customFormat="1" ht="96" thickTop="1" thickBot="1" x14ac:dyDescent="0.3">
      <c r="A317" s="147" t="s">
        <v>827</v>
      </c>
      <c r="B317" s="147" t="s">
        <v>709</v>
      </c>
      <c r="C317" s="147" t="s">
        <v>827</v>
      </c>
      <c r="D317" s="148" t="s">
        <v>709</v>
      </c>
      <c r="E317" s="148" t="s">
        <v>710</v>
      </c>
      <c r="F317" s="148" t="s">
        <v>711</v>
      </c>
      <c r="G317" s="148" t="s">
        <v>829</v>
      </c>
      <c r="H317" s="148" t="s">
        <v>729</v>
      </c>
      <c r="I317" s="148" t="s">
        <v>728</v>
      </c>
      <c r="J317" s="148" t="s">
        <v>730</v>
      </c>
      <c r="K317" s="148">
        <v>16</v>
      </c>
      <c r="L317" s="148" t="s">
        <v>41</v>
      </c>
      <c r="M317" s="148" t="s">
        <v>731</v>
      </c>
      <c r="N317" s="148" t="s">
        <v>732</v>
      </c>
      <c r="O317" s="150">
        <v>5</v>
      </c>
      <c r="P317" s="150">
        <v>12</v>
      </c>
      <c r="Q317" s="147" t="s">
        <v>41</v>
      </c>
      <c r="R317" s="147" t="s">
        <v>1382</v>
      </c>
      <c r="S317" s="147" t="s">
        <v>967</v>
      </c>
      <c r="T317" s="179" t="s">
        <v>2449</v>
      </c>
      <c r="U317" s="147"/>
      <c r="V317" s="147"/>
      <c r="W317" s="147"/>
      <c r="X317" s="147"/>
      <c r="Y317" s="147"/>
      <c r="Z317" s="147"/>
      <c r="AA317" s="269"/>
      <c r="AB317" s="280" t="s">
        <v>2690</v>
      </c>
      <c r="AC317" s="281"/>
      <c r="AD317" s="150">
        <v>964</v>
      </c>
      <c r="AE317" s="147" t="s">
        <v>1460</v>
      </c>
      <c r="AF317" s="152" t="s">
        <v>47</v>
      </c>
      <c r="AG317" s="155">
        <v>42370</v>
      </c>
      <c r="AH317" s="155">
        <v>42716</v>
      </c>
      <c r="AI317" s="147">
        <v>70</v>
      </c>
      <c r="AJ317" s="152" t="s">
        <v>1391</v>
      </c>
      <c r="AK317" s="152" t="s">
        <v>142</v>
      </c>
      <c r="AL317" s="152" t="s">
        <v>2449</v>
      </c>
      <c r="AM317" s="150">
        <v>25</v>
      </c>
      <c r="AN317" s="153" t="s">
        <v>1461</v>
      </c>
      <c r="AO317" s="152" t="s">
        <v>1462</v>
      </c>
      <c r="AP317" s="150">
        <v>42</v>
      </c>
      <c r="AQ317" s="153" t="s">
        <v>1463</v>
      </c>
      <c r="AR317" s="152" t="s">
        <v>1464</v>
      </c>
      <c r="AS317" s="157">
        <v>58</v>
      </c>
      <c r="AT317" s="158">
        <f t="shared" si="22"/>
        <v>0.78901734104046239</v>
      </c>
      <c r="AU317" s="288" t="s">
        <v>1463</v>
      </c>
      <c r="AV317" s="291" t="s">
        <v>2774</v>
      </c>
      <c r="AW317" s="142">
        <f t="shared" si="20"/>
        <v>346</v>
      </c>
      <c r="AX317" s="17">
        <f t="shared" si="21"/>
        <v>273</v>
      </c>
      <c r="AY317" s="223">
        <f t="shared" si="23"/>
        <v>0.78901734104046239</v>
      </c>
    </row>
    <row r="318" spans="1:51" s="224" customFormat="1" ht="42" thickTop="1" thickBot="1" x14ac:dyDescent="0.3">
      <c r="A318" s="147" t="s">
        <v>827</v>
      </c>
      <c r="B318" s="147" t="s">
        <v>709</v>
      </c>
      <c r="C318" s="147" t="s">
        <v>827</v>
      </c>
      <c r="D318" s="148" t="s">
        <v>709</v>
      </c>
      <c r="E318" s="148" t="s">
        <v>710</v>
      </c>
      <c r="F318" s="148" t="s">
        <v>711</v>
      </c>
      <c r="G318" s="148" t="s">
        <v>829</v>
      </c>
      <c r="H318" s="148" t="s">
        <v>729</v>
      </c>
      <c r="I318" s="148" t="s">
        <v>728</v>
      </c>
      <c r="J318" s="148" t="s">
        <v>730</v>
      </c>
      <c r="K318" s="148">
        <v>16</v>
      </c>
      <c r="L318" s="148" t="s">
        <v>41</v>
      </c>
      <c r="M318" s="148" t="s">
        <v>733</v>
      </c>
      <c r="N318" s="148" t="s">
        <v>734</v>
      </c>
      <c r="O318" s="149">
        <v>20</v>
      </c>
      <c r="P318" s="150">
        <v>1</v>
      </c>
      <c r="Q318" s="147" t="s">
        <v>41</v>
      </c>
      <c r="R318" s="151" t="s">
        <v>1382</v>
      </c>
      <c r="S318" s="152" t="s">
        <v>967</v>
      </c>
      <c r="T318" s="179" t="s">
        <v>2449</v>
      </c>
      <c r="U318" s="152"/>
      <c r="V318" s="152"/>
      <c r="W318" s="152"/>
      <c r="X318" s="152"/>
      <c r="Y318" s="152"/>
      <c r="Z318" s="152"/>
      <c r="AA318" s="269"/>
      <c r="AB318" s="279" t="s">
        <v>2690</v>
      </c>
      <c r="AC318" s="279"/>
      <c r="AD318" s="150">
        <v>965</v>
      </c>
      <c r="AE318" s="147" t="s">
        <v>1465</v>
      </c>
      <c r="AF318" s="152" t="s">
        <v>47</v>
      </c>
      <c r="AG318" s="155">
        <v>42370</v>
      </c>
      <c r="AH318" s="155">
        <v>42490</v>
      </c>
      <c r="AI318" s="152">
        <v>30</v>
      </c>
      <c r="AJ318" s="152" t="s">
        <v>1391</v>
      </c>
      <c r="AK318" s="152" t="s">
        <v>142</v>
      </c>
      <c r="AL318" s="152" t="s">
        <v>2449</v>
      </c>
      <c r="AM318" s="150">
        <v>100</v>
      </c>
      <c r="AN318" s="153" t="s">
        <v>1466</v>
      </c>
      <c r="AO318" s="152" t="s">
        <v>1454</v>
      </c>
      <c r="AP318" s="150">
        <v>100</v>
      </c>
      <c r="AQ318" s="153" t="s">
        <v>1466</v>
      </c>
      <c r="AR318" s="183" t="s">
        <v>1454</v>
      </c>
      <c r="AS318" s="161">
        <f>+AP318</f>
        <v>100</v>
      </c>
      <c r="AT318" s="158">
        <f t="shared" si="22"/>
        <v>1</v>
      </c>
      <c r="AU318" s="153" t="str">
        <f>+AQ318</f>
        <v>Se compiló una carpeta de la doctrina institucional en el tema, relacionando las directivas, circulares y documentos en el tema.</v>
      </c>
      <c r="AV318" s="153" t="str">
        <f>+AR318</f>
        <v>C:\Users\DXHUERTASR\Desktop\GRUPO DDHH\PLAN DE ACCIÓN 2016</v>
      </c>
      <c r="AW318" s="142">
        <f t="shared" si="20"/>
        <v>120</v>
      </c>
      <c r="AX318" s="17">
        <f t="shared" si="21"/>
        <v>120</v>
      </c>
      <c r="AY318" s="223">
        <f t="shared" si="23"/>
        <v>1</v>
      </c>
    </row>
    <row r="319" spans="1:51" s="224" customFormat="1" ht="109.5" thickTop="1" thickBot="1" x14ac:dyDescent="0.3">
      <c r="A319" s="147" t="s">
        <v>827</v>
      </c>
      <c r="B319" s="147" t="s">
        <v>709</v>
      </c>
      <c r="C319" s="147" t="s">
        <v>827</v>
      </c>
      <c r="D319" s="148" t="s">
        <v>709</v>
      </c>
      <c r="E319" s="148" t="s">
        <v>710</v>
      </c>
      <c r="F319" s="148" t="s">
        <v>711</v>
      </c>
      <c r="G319" s="148" t="s">
        <v>829</v>
      </c>
      <c r="H319" s="148" t="s">
        <v>729</v>
      </c>
      <c r="I319" s="148" t="s">
        <v>728</v>
      </c>
      <c r="J319" s="148" t="s">
        <v>730</v>
      </c>
      <c r="K319" s="148">
        <v>16</v>
      </c>
      <c r="L319" s="148" t="s">
        <v>41</v>
      </c>
      <c r="M319" s="148" t="s">
        <v>733</v>
      </c>
      <c r="N319" s="148" t="s">
        <v>734</v>
      </c>
      <c r="O319" s="150">
        <v>20</v>
      </c>
      <c r="P319" s="150">
        <v>1</v>
      </c>
      <c r="Q319" s="147" t="s">
        <v>41</v>
      </c>
      <c r="R319" s="147" t="s">
        <v>1382</v>
      </c>
      <c r="S319" s="147" t="s">
        <v>967</v>
      </c>
      <c r="T319" s="179" t="s">
        <v>2449</v>
      </c>
      <c r="U319" s="147"/>
      <c r="V319" s="147"/>
      <c r="W319" s="147"/>
      <c r="X319" s="147"/>
      <c r="Y319" s="147"/>
      <c r="Z319" s="147"/>
      <c r="AA319" s="269"/>
      <c r="AB319" s="279" t="s">
        <v>2690</v>
      </c>
      <c r="AC319" s="175"/>
      <c r="AD319" s="150">
        <v>966</v>
      </c>
      <c r="AE319" s="147" t="s">
        <v>1467</v>
      </c>
      <c r="AF319" s="152" t="s">
        <v>47</v>
      </c>
      <c r="AG319" s="155">
        <v>42491</v>
      </c>
      <c r="AH319" s="155">
        <v>42582</v>
      </c>
      <c r="AI319" s="152">
        <v>10</v>
      </c>
      <c r="AJ319" s="152" t="s">
        <v>1391</v>
      </c>
      <c r="AK319" s="152" t="s">
        <v>142</v>
      </c>
      <c r="AL319" s="152" t="s">
        <v>2449</v>
      </c>
      <c r="AM319" s="150"/>
      <c r="AN319" s="153"/>
      <c r="AO319" s="152"/>
      <c r="AP319" s="150">
        <v>100</v>
      </c>
      <c r="AQ319" s="153" t="s">
        <v>1468</v>
      </c>
      <c r="AR319" s="152" t="s">
        <v>1469</v>
      </c>
      <c r="AS319" s="161">
        <f>+AP319</f>
        <v>100</v>
      </c>
      <c r="AT319" s="158">
        <f t="shared" si="22"/>
        <v>1</v>
      </c>
      <c r="AU319" s="153" t="str">
        <f>+AQ319</f>
        <v>Para recolectar la información se diseñaron dos encuestas: una para aplicar a las personas privadas de libertad y otra para servidores públicos, se envío a todos los establecimientos con fecha limite de envío el 31 de julio de 2016</v>
      </c>
      <c r="AV319" s="153" t="str">
        <f>+AR319</f>
        <v>Encuestas
Correo electrónico
https://drive.google.com/drive/folders/0Bz9BU3gKMyzAcDZXNnpTSS1pZlU
C:\Users\DXHUERTASR\Desktop\GRUPO DDHH\PLAN DE ACCIÓN 2016</v>
      </c>
      <c r="AW319" s="142">
        <f t="shared" si="20"/>
        <v>91</v>
      </c>
      <c r="AX319" s="17">
        <f t="shared" si="21"/>
        <v>91</v>
      </c>
      <c r="AY319" s="223">
        <f t="shared" si="23"/>
        <v>1</v>
      </c>
    </row>
    <row r="320" spans="1:51" s="224" customFormat="1" ht="42" thickTop="1" thickBot="1" x14ac:dyDescent="0.3">
      <c r="A320" s="147" t="s">
        <v>827</v>
      </c>
      <c r="B320" s="147" t="s">
        <v>709</v>
      </c>
      <c r="C320" s="147" t="s">
        <v>827</v>
      </c>
      <c r="D320" s="148" t="s">
        <v>709</v>
      </c>
      <c r="E320" s="148" t="s">
        <v>710</v>
      </c>
      <c r="F320" s="148" t="s">
        <v>711</v>
      </c>
      <c r="G320" s="148" t="s">
        <v>829</v>
      </c>
      <c r="H320" s="148" t="s">
        <v>729</v>
      </c>
      <c r="I320" s="148" t="s">
        <v>728</v>
      </c>
      <c r="J320" s="148" t="s">
        <v>730</v>
      </c>
      <c r="K320" s="148">
        <v>16</v>
      </c>
      <c r="L320" s="148" t="s">
        <v>41</v>
      </c>
      <c r="M320" s="148" t="s">
        <v>733</v>
      </c>
      <c r="N320" s="148" t="s">
        <v>734</v>
      </c>
      <c r="O320" s="150">
        <v>20</v>
      </c>
      <c r="P320" s="150">
        <v>1</v>
      </c>
      <c r="Q320" s="147" t="s">
        <v>41</v>
      </c>
      <c r="R320" s="147" t="s">
        <v>1382</v>
      </c>
      <c r="S320" s="147" t="s">
        <v>967</v>
      </c>
      <c r="T320" s="179" t="s">
        <v>2449</v>
      </c>
      <c r="U320" s="147"/>
      <c r="V320" s="147"/>
      <c r="W320" s="147"/>
      <c r="X320" s="147"/>
      <c r="Y320" s="147"/>
      <c r="Z320" s="147"/>
      <c r="AA320" s="269"/>
      <c r="AB320" s="279" t="s">
        <v>2690</v>
      </c>
      <c r="AC320" s="281"/>
      <c r="AD320" s="150">
        <v>967</v>
      </c>
      <c r="AE320" s="147" t="s">
        <v>1470</v>
      </c>
      <c r="AF320" s="152" t="s">
        <v>47</v>
      </c>
      <c r="AG320" s="155">
        <v>42583</v>
      </c>
      <c r="AH320" s="155">
        <v>42704</v>
      </c>
      <c r="AI320" s="152">
        <v>40</v>
      </c>
      <c r="AJ320" s="152" t="s">
        <v>1391</v>
      </c>
      <c r="AK320" s="152" t="s">
        <v>142</v>
      </c>
      <c r="AL320" s="152" t="s">
        <v>2449</v>
      </c>
      <c r="AM320" s="150"/>
      <c r="AN320" s="153"/>
      <c r="AO320" s="152"/>
      <c r="AP320" s="150"/>
      <c r="AQ320" s="153"/>
      <c r="AR320" s="152"/>
      <c r="AS320" s="157">
        <v>50</v>
      </c>
      <c r="AT320" s="158">
        <f t="shared" si="22"/>
        <v>0.49586776859504134</v>
      </c>
      <c r="AU320" s="288" t="s">
        <v>2775</v>
      </c>
      <c r="AV320" s="285" t="s">
        <v>2776</v>
      </c>
      <c r="AW320" s="142">
        <f t="shared" si="20"/>
        <v>121</v>
      </c>
      <c r="AX320" s="17">
        <f t="shared" si="21"/>
        <v>60</v>
      </c>
      <c r="AY320" s="223">
        <f t="shared" si="23"/>
        <v>0.49586776859504134</v>
      </c>
    </row>
    <row r="321" spans="1:51" s="224" customFormat="1" ht="42" thickTop="1" thickBot="1" x14ac:dyDescent="0.3">
      <c r="A321" s="147" t="s">
        <v>827</v>
      </c>
      <c r="B321" s="147" t="s">
        <v>709</v>
      </c>
      <c r="C321" s="147" t="s">
        <v>827</v>
      </c>
      <c r="D321" s="148" t="s">
        <v>709</v>
      </c>
      <c r="E321" s="148" t="s">
        <v>710</v>
      </c>
      <c r="F321" s="148" t="s">
        <v>711</v>
      </c>
      <c r="G321" s="148" t="s">
        <v>829</v>
      </c>
      <c r="H321" s="148" t="s">
        <v>729</v>
      </c>
      <c r="I321" s="148" t="s">
        <v>728</v>
      </c>
      <c r="J321" s="148" t="s">
        <v>730</v>
      </c>
      <c r="K321" s="148">
        <v>16</v>
      </c>
      <c r="L321" s="148" t="s">
        <v>41</v>
      </c>
      <c r="M321" s="148" t="s">
        <v>733</v>
      </c>
      <c r="N321" s="148" t="s">
        <v>734</v>
      </c>
      <c r="O321" s="150">
        <v>20</v>
      </c>
      <c r="P321" s="150">
        <v>1</v>
      </c>
      <c r="Q321" s="147" t="s">
        <v>41</v>
      </c>
      <c r="R321" s="147" t="s">
        <v>1382</v>
      </c>
      <c r="S321" s="147" t="s">
        <v>967</v>
      </c>
      <c r="T321" s="179" t="s">
        <v>2449</v>
      </c>
      <c r="U321" s="147"/>
      <c r="V321" s="147"/>
      <c r="W321" s="147"/>
      <c r="X321" s="147"/>
      <c r="Y321" s="147"/>
      <c r="Z321" s="147"/>
      <c r="AA321" s="243"/>
      <c r="AB321" s="147"/>
      <c r="AC321" s="147"/>
      <c r="AD321" s="150">
        <v>968</v>
      </c>
      <c r="AE321" s="147" t="s">
        <v>1471</v>
      </c>
      <c r="AF321" s="152" t="s">
        <v>47</v>
      </c>
      <c r="AG321" s="155">
        <v>42705</v>
      </c>
      <c r="AH321" s="155">
        <v>42716</v>
      </c>
      <c r="AI321" s="152">
        <v>20</v>
      </c>
      <c r="AJ321" s="152" t="s">
        <v>1391</v>
      </c>
      <c r="AK321" s="152" t="s">
        <v>142</v>
      </c>
      <c r="AL321" s="152" t="s">
        <v>2449</v>
      </c>
      <c r="AM321" s="150"/>
      <c r="AN321" s="153"/>
      <c r="AO321" s="152"/>
      <c r="AP321" s="150"/>
      <c r="AQ321" s="153"/>
      <c r="AR321" s="152"/>
      <c r="AS321" s="163"/>
      <c r="AT321" s="158" t="str">
        <f t="shared" si="22"/>
        <v>Actividad no ha iniciado</v>
      </c>
      <c r="AU321" s="163"/>
      <c r="AV321" s="163"/>
      <c r="AW321" s="142">
        <f t="shared" si="20"/>
        <v>11</v>
      </c>
      <c r="AX321" s="17" t="str">
        <f t="shared" si="21"/>
        <v>Actividad no ha iniciado</v>
      </c>
      <c r="AY321" s="223" t="str">
        <f t="shared" si="23"/>
        <v>Actividad no ha iniciado</v>
      </c>
    </row>
    <row r="322" spans="1:51" s="224" customFormat="1" ht="96" thickTop="1" thickBot="1" x14ac:dyDescent="0.3">
      <c r="A322" s="147" t="s">
        <v>827</v>
      </c>
      <c r="B322" s="147" t="s">
        <v>709</v>
      </c>
      <c r="C322" s="147" t="s">
        <v>827</v>
      </c>
      <c r="D322" s="148" t="s">
        <v>709</v>
      </c>
      <c r="E322" s="148" t="s">
        <v>710</v>
      </c>
      <c r="F322" s="148" t="s">
        <v>711</v>
      </c>
      <c r="G322" s="148" t="s">
        <v>829</v>
      </c>
      <c r="H322" s="148" t="s">
        <v>729</v>
      </c>
      <c r="I322" s="148" t="s">
        <v>728</v>
      </c>
      <c r="J322" s="148" t="s">
        <v>730</v>
      </c>
      <c r="K322" s="148">
        <v>16</v>
      </c>
      <c r="L322" s="148" t="s">
        <v>41</v>
      </c>
      <c r="M322" s="148" t="s">
        <v>736</v>
      </c>
      <c r="N322" s="148" t="s">
        <v>737</v>
      </c>
      <c r="O322" s="149">
        <v>20</v>
      </c>
      <c r="P322" s="150">
        <v>2</v>
      </c>
      <c r="Q322" s="147" t="s">
        <v>41</v>
      </c>
      <c r="R322" s="151" t="s">
        <v>1382</v>
      </c>
      <c r="S322" s="152" t="s">
        <v>967</v>
      </c>
      <c r="T322" s="179" t="s">
        <v>2449</v>
      </c>
      <c r="U322" s="152"/>
      <c r="V322" s="152"/>
      <c r="W322" s="152"/>
      <c r="X322" s="152"/>
      <c r="Y322" s="152"/>
      <c r="Z322" s="152"/>
      <c r="AA322" s="269"/>
      <c r="AB322" s="152" t="s">
        <v>2759</v>
      </c>
      <c r="AC322" s="152" t="s">
        <v>2760</v>
      </c>
      <c r="AD322" s="150">
        <v>969</v>
      </c>
      <c r="AE322" s="147" t="s">
        <v>1465</v>
      </c>
      <c r="AF322" s="152" t="s">
        <v>47</v>
      </c>
      <c r="AG322" s="155">
        <v>42370</v>
      </c>
      <c r="AH322" s="155">
        <v>42490</v>
      </c>
      <c r="AI322" s="152">
        <v>30</v>
      </c>
      <c r="AJ322" s="152" t="s">
        <v>1472</v>
      </c>
      <c r="AK322" s="152" t="s">
        <v>1363</v>
      </c>
      <c r="AL322" s="152" t="s">
        <v>2449</v>
      </c>
      <c r="AM322" s="150">
        <v>100</v>
      </c>
      <c r="AN322" s="153" t="s">
        <v>1473</v>
      </c>
      <c r="AO322" s="152" t="s">
        <v>1454</v>
      </c>
      <c r="AP322" s="150">
        <v>100</v>
      </c>
      <c r="AQ322" s="153" t="s">
        <v>1473</v>
      </c>
      <c r="AR322" s="183" t="s">
        <v>1454</v>
      </c>
      <c r="AS322" s="161">
        <f>+AP322</f>
        <v>100</v>
      </c>
      <c r="AT322" s="158">
        <f t="shared" si="22"/>
        <v>1</v>
      </c>
      <c r="AU322" s="153" t="str">
        <f>+AQ322</f>
        <v>Se realizó la consolidación de las estadísticas de las dos regionales a trabajar: Noroeste y Norte.</v>
      </c>
      <c r="AV322" s="153" t="str">
        <f>+AR322</f>
        <v>C:\Users\DXHUERTASR\Desktop\GRUPO DDHH\PLAN DE ACCIÓN 2016</v>
      </c>
      <c r="AW322" s="142">
        <f t="shared" si="20"/>
        <v>120</v>
      </c>
      <c r="AX322" s="17">
        <f t="shared" si="21"/>
        <v>120</v>
      </c>
      <c r="AY322" s="223">
        <f t="shared" si="23"/>
        <v>1</v>
      </c>
    </row>
    <row r="323" spans="1:51" s="224" customFormat="1" ht="96" thickTop="1" thickBot="1" x14ac:dyDescent="0.3">
      <c r="A323" s="147" t="s">
        <v>827</v>
      </c>
      <c r="B323" s="147" t="s">
        <v>709</v>
      </c>
      <c r="C323" s="147" t="s">
        <v>827</v>
      </c>
      <c r="D323" s="148" t="s">
        <v>709</v>
      </c>
      <c r="E323" s="148" t="s">
        <v>710</v>
      </c>
      <c r="F323" s="148" t="s">
        <v>711</v>
      </c>
      <c r="G323" s="148" t="s">
        <v>829</v>
      </c>
      <c r="H323" s="148" t="s">
        <v>729</v>
      </c>
      <c r="I323" s="148" t="s">
        <v>728</v>
      </c>
      <c r="J323" s="148" t="s">
        <v>730</v>
      </c>
      <c r="K323" s="148">
        <v>16</v>
      </c>
      <c r="L323" s="148" t="s">
        <v>41</v>
      </c>
      <c r="M323" s="148" t="s">
        <v>736</v>
      </c>
      <c r="N323" s="148" t="s">
        <v>737</v>
      </c>
      <c r="O323" s="150">
        <v>20</v>
      </c>
      <c r="P323" s="150">
        <v>2</v>
      </c>
      <c r="Q323" s="147" t="s">
        <v>41</v>
      </c>
      <c r="R323" s="147" t="s">
        <v>1382</v>
      </c>
      <c r="S323" s="147" t="s">
        <v>967</v>
      </c>
      <c r="T323" s="179" t="s">
        <v>2449</v>
      </c>
      <c r="U323" s="147"/>
      <c r="V323" s="147"/>
      <c r="W323" s="147"/>
      <c r="X323" s="147"/>
      <c r="Y323" s="147"/>
      <c r="Z323" s="147"/>
      <c r="AA323" s="269"/>
      <c r="AB323" s="152" t="s">
        <v>2759</v>
      </c>
      <c r="AC323" s="152" t="s">
        <v>2760</v>
      </c>
      <c r="AD323" s="150">
        <v>970</v>
      </c>
      <c r="AE323" s="147" t="s">
        <v>1467</v>
      </c>
      <c r="AF323" s="152" t="s">
        <v>47</v>
      </c>
      <c r="AG323" s="155">
        <v>42491</v>
      </c>
      <c r="AH323" s="155">
        <v>42582</v>
      </c>
      <c r="AI323" s="152">
        <v>10</v>
      </c>
      <c r="AJ323" s="152" t="s">
        <v>1472</v>
      </c>
      <c r="AK323" s="152" t="s">
        <v>1363</v>
      </c>
      <c r="AL323" s="152" t="s">
        <v>2449</v>
      </c>
      <c r="AM323" s="150"/>
      <c r="AN323" s="153"/>
      <c r="AO323" s="152"/>
      <c r="AP323" s="150">
        <v>100</v>
      </c>
      <c r="AQ323" s="153" t="s">
        <v>1474</v>
      </c>
      <c r="AR323" s="152" t="s">
        <v>1409</v>
      </c>
      <c r="AS323" s="161">
        <f>+AP323</f>
        <v>100</v>
      </c>
      <c r="AT323" s="158">
        <f t="shared" si="22"/>
        <v>1</v>
      </c>
      <c r="AU323" s="153" t="str">
        <f>+AQ323</f>
        <v>Se solicitó a cada uno de los establecimientos de las regionales, la información faltante por correo electrónico, con fecha límite 31 de mayo, se están consolidadno los documentos diagnósticos</v>
      </c>
      <c r="AV323" s="153" t="str">
        <f>+AR323</f>
        <v>Correo electrónico
https://drive.google.com/drive/folders/0Bz9BU3gKMyzAcDZXNnpTSS1pZlU
C:\Users\DXHUERTASR\Desktop\GRUPO DDHH\PLAN DE ACCIÓN 2016</v>
      </c>
      <c r="AW323" s="142">
        <f t="shared" ref="AW323:AW386" si="28">+AH323-AG323</f>
        <v>91</v>
      </c>
      <c r="AX323" s="17">
        <f t="shared" ref="AX323:AX386" si="29">IF($AX$6-AG323&gt;AW323,AW323,IF($AX$6-AG323&lt;=0,"Actividad no ha iniciado",$AX$6-AG323))</f>
        <v>91</v>
      </c>
      <c r="AY323" s="223">
        <f t="shared" si="23"/>
        <v>1</v>
      </c>
    </row>
    <row r="324" spans="1:51" s="224" customFormat="1" ht="96" thickTop="1" thickBot="1" x14ac:dyDescent="0.3">
      <c r="A324" s="147" t="s">
        <v>827</v>
      </c>
      <c r="B324" s="147" t="s">
        <v>709</v>
      </c>
      <c r="C324" s="147" t="s">
        <v>827</v>
      </c>
      <c r="D324" s="148" t="s">
        <v>709</v>
      </c>
      <c r="E324" s="148" t="s">
        <v>710</v>
      </c>
      <c r="F324" s="148" t="s">
        <v>711</v>
      </c>
      <c r="G324" s="148" t="s">
        <v>829</v>
      </c>
      <c r="H324" s="148" t="s">
        <v>729</v>
      </c>
      <c r="I324" s="148" t="s">
        <v>728</v>
      </c>
      <c r="J324" s="148" t="s">
        <v>730</v>
      </c>
      <c r="K324" s="148">
        <v>16</v>
      </c>
      <c r="L324" s="148" t="s">
        <v>41</v>
      </c>
      <c r="M324" s="148" t="s">
        <v>736</v>
      </c>
      <c r="N324" s="148" t="s">
        <v>737</v>
      </c>
      <c r="O324" s="150">
        <v>20</v>
      </c>
      <c r="P324" s="150">
        <v>2</v>
      </c>
      <c r="Q324" s="147" t="s">
        <v>41</v>
      </c>
      <c r="R324" s="147" t="s">
        <v>1382</v>
      </c>
      <c r="S324" s="147" t="s">
        <v>967</v>
      </c>
      <c r="T324" s="179" t="s">
        <v>2449</v>
      </c>
      <c r="U324" s="147"/>
      <c r="V324" s="147"/>
      <c r="W324" s="147"/>
      <c r="X324" s="147"/>
      <c r="Y324" s="147"/>
      <c r="Z324" s="147"/>
      <c r="AA324" s="269"/>
      <c r="AB324" s="152" t="s">
        <v>2759</v>
      </c>
      <c r="AC324" s="152" t="s">
        <v>2760</v>
      </c>
      <c r="AD324" s="150">
        <v>971</v>
      </c>
      <c r="AE324" s="147" t="s">
        <v>1475</v>
      </c>
      <c r="AF324" s="152" t="s">
        <v>47</v>
      </c>
      <c r="AG324" s="155">
        <v>42583</v>
      </c>
      <c r="AH324" s="155">
        <v>42704</v>
      </c>
      <c r="AI324" s="152">
        <v>40</v>
      </c>
      <c r="AJ324" s="152" t="s">
        <v>1472</v>
      </c>
      <c r="AK324" s="152" t="s">
        <v>1363</v>
      </c>
      <c r="AL324" s="152" t="s">
        <v>2449</v>
      </c>
      <c r="AM324" s="150"/>
      <c r="AN324" s="153"/>
      <c r="AO324" s="152"/>
      <c r="AP324" s="150"/>
      <c r="AQ324" s="153"/>
      <c r="AR324" s="152"/>
      <c r="AS324" s="157">
        <v>100</v>
      </c>
      <c r="AT324" s="158">
        <f t="shared" si="22"/>
        <v>0.49586776859504134</v>
      </c>
      <c r="AU324" s="159" t="s">
        <v>2759</v>
      </c>
      <c r="AV324" s="159" t="s">
        <v>2761</v>
      </c>
      <c r="AW324" s="142">
        <f t="shared" si="28"/>
        <v>121</v>
      </c>
      <c r="AX324" s="17">
        <f t="shared" si="29"/>
        <v>60</v>
      </c>
      <c r="AY324" s="223">
        <f t="shared" si="23"/>
        <v>0.49586776859504134</v>
      </c>
    </row>
    <row r="325" spans="1:51" s="224" customFormat="1" ht="96" thickTop="1" thickBot="1" x14ac:dyDescent="0.3">
      <c r="A325" s="147" t="s">
        <v>827</v>
      </c>
      <c r="B325" s="147" t="s">
        <v>709</v>
      </c>
      <c r="C325" s="147" t="s">
        <v>827</v>
      </c>
      <c r="D325" s="148" t="s">
        <v>709</v>
      </c>
      <c r="E325" s="148" t="s">
        <v>710</v>
      </c>
      <c r="F325" s="148" t="s">
        <v>711</v>
      </c>
      <c r="G325" s="148" t="s">
        <v>829</v>
      </c>
      <c r="H325" s="148" t="s">
        <v>729</v>
      </c>
      <c r="I325" s="148" t="s">
        <v>728</v>
      </c>
      <c r="J325" s="148" t="s">
        <v>730</v>
      </c>
      <c r="K325" s="148">
        <v>16</v>
      </c>
      <c r="L325" s="148" t="s">
        <v>41</v>
      </c>
      <c r="M325" s="148" t="s">
        <v>736</v>
      </c>
      <c r="N325" s="148" t="s">
        <v>737</v>
      </c>
      <c r="O325" s="150">
        <v>20</v>
      </c>
      <c r="P325" s="150">
        <v>2</v>
      </c>
      <c r="Q325" s="147" t="s">
        <v>41</v>
      </c>
      <c r="R325" s="147" t="s">
        <v>1382</v>
      </c>
      <c r="S325" s="147" t="s">
        <v>967</v>
      </c>
      <c r="T325" s="179" t="s">
        <v>2449</v>
      </c>
      <c r="U325" s="147"/>
      <c r="V325" s="147"/>
      <c r="W325" s="147"/>
      <c r="X325" s="147"/>
      <c r="Y325" s="147"/>
      <c r="Z325" s="147"/>
      <c r="AA325" s="269"/>
      <c r="AB325" s="152" t="s">
        <v>2759</v>
      </c>
      <c r="AC325" s="152" t="s">
        <v>2760</v>
      </c>
      <c r="AD325" s="150">
        <v>972</v>
      </c>
      <c r="AE325" s="147" t="s">
        <v>1476</v>
      </c>
      <c r="AF325" s="152" t="s">
        <v>47</v>
      </c>
      <c r="AG325" s="155">
        <v>42705</v>
      </c>
      <c r="AH325" s="155">
        <v>42716</v>
      </c>
      <c r="AI325" s="152">
        <v>20</v>
      </c>
      <c r="AJ325" s="152" t="s">
        <v>1472</v>
      </c>
      <c r="AK325" s="152" t="s">
        <v>1363</v>
      </c>
      <c r="AL325" s="152" t="s">
        <v>2449</v>
      </c>
      <c r="AM325" s="150"/>
      <c r="AN325" s="153"/>
      <c r="AO325" s="152"/>
      <c r="AP325" s="150"/>
      <c r="AQ325" s="153"/>
      <c r="AR325" s="152"/>
      <c r="AS325" s="163"/>
      <c r="AT325" s="158" t="str">
        <f t="shared" si="22"/>
        <v>Actividad no ha iniciado</v>
      </c>
      <c r="AU325" s="163"/>
      <c r="AV325" s="163"/>
      <c r="AW325" s="142">
        <f t="shared" si="28"/>
        <v>11</v>
      </c>
      <c r="AX325" s="17" t="str">
        <f t="shared" si="29"/>
        <v>Actividad no ha iniciado</v>
      </c>
      <c r="AY325" s="223" t="str">
        <f t="shared" si="23"/>
        <v>Actividad no ha iniciado</v>
      </c>
    </row>
    <row r="326" spans="1:51" s="224" customFormat="1" ht="55.5" thickTop="1" thickBot="1" x14ac:dyDescent="0.3">
      <c r="A326" s="147" t="s">
        <v>827</v>
      </c>
      <c r="B326" s="147" t="s">
        <v>709</v>
      </c>
      <c r="C326" s="147" t="s">
        <v>827</v>
      </c>
      <c r="D326" s="148" t="s">
        <v>709</v>
      </c>
      <c r="E326" s="148" t="s">
        <v>710</v>
      </c>
      <c r="F326" s="148" t="s">
        <v>711</v>
      </c>
      <c r="G326" s="148" t="s">
        <v>829</v>
      </c>
      <c r="H326" s="148" t="s">
        <v>729</v>
      </c>
      <c r="I326" s="148" t="s">
        <v>728</v>
      </c>
      <c r="J326" s="148" t="s">
        <v>730</v>
      </c>
      <c r="K326" s="148">
        <v>16</v>
      </c>
      <c r="L326" s="148" t="s">
        <v>41</v>
      </c>
      <c r="M326" s="148" t="s">
        <v>735</v>
      </c>
      <c r="N326" s="148" t="s">
        <v>1477</v>
      </c>
      <c r="O326" s="149">
        <v>5</v>
      </c>
      <c r="P326" s="150">
        <v>1</v>
      </c>
      <c r="Q326" s="147" t="s">
        <v>41</v>
      </c>
      <c r="R326" s="151" t="s">
        <v>1382</v>
      </c>
      <c r="S326" s="152" t="s">
        <v>967</v>
      </c>
      <c r="T326" s="179" t="s">
        <v>2449</v>
      </c>
      <c r="U326" s="152"/>
      <c r="V326" s="152"/>
      <c r="W326" s="152"/>
      <c r="X326" s="152"/>
      <c r="Y326" s="152"/>
      <c r="Z326" s="152"/>
      <c r="AA326" s="269"/>
      <c r="AB326" s="280" t="s">
        <v>2690</v>
      </c>
      <c r="AC326" s="280"/>
      <c r="AD326" s="150">
        <v>973</v>
      </c>
      <c r="AE326" s="147" t="s">
        <v>1478</v>
      </c>
      <c r="AF326" s="152" t="s">
        <v>47</v>
      </c>
      <c r="AG326" s="155">
        <v>42552</v>
      </c>
      <c r="AH326" s="155">
        <v>42689</v>
      </c>
      <c r="AI326" s="152">
        <v>40</v>
      </c>
      <c r="AJ326" s="152" t="s">
        <v>1391</v>
      </c>
      <c r="AK326" s="152" t="s">
        <v>142</v>
      </c>
      <c r="AL326" s="152" t="s">
        <v>2449</v>
      </c>
      <c r="AM326" s="150"/>
      <c r="AN326" s="153"/>
      <c r="AO326" s="152"/>
      <c r="AP326" s="150"/>
      <c r="AQ326" s="153"/>
      <c r="AR326" s="152"/>
      <c r="AS326" s="157">
        <v>66</v>
      </c>
      <c r="AT326" s="158">
        <f t="shared" si="22"/>
        <v>0.66423357664233573</v>
      </c>
      <c r="AU326" s="159" t="s">
        <v>2777</v>
      </c>
      <c r="AV326" s="159" t="s">
        <v>2763</v>
      </c>
      <c r="AW326" s="142">
        <f t="shared" si="28"/>
        <v>137</v>
      </c>
      <c r="AX326" s="17">
        <f t="shared" si="29"/>
        <v>91</v>
      </c>
      <c r="AY326" s="223">
        <f t="shared" si="23"/>
        <v>0.66423357664233573</v>
      </c>
    </row>
    <row r="327" spans="1:51" s="224" customFormat="1" ht="42" thickTop="1" thickBot="1" x14ac:dyDescent="0.3">
      <c r="A327" s="147" t="s">
        <v>827</v>
      </c>
      <c r="B327" s="147" t="s">
        <v>709</v>
      </c>
      <c r="C327" s="147" t="s">
        <v>827</v>
      </c>
      <c r="D327" s="148" t="s">
        <v>709</v>
      </c>
      <c r="E327" s="148" t="s">
        <v>710</v>
      </c>
      <c r="F327" s="148" t="s">
        <v>711</v>
      </c>
      <c r="G327" s="148" t="s">
        <v>829</v>
      </c>
      <c r="H327" s="148" t="s">
        <v>729</v>
      </c>
      <c r="I327" s="148" t="s">
        <v>728</v>
      </c>
      <c r="J327" s="148" t="s">
        <v>730</v>
      </c>
      <c r="K327" s="148">
        <v>16</v>
      </c>
      <c r="L327" s="148" t="s">
        <v>41</v>
      </c>
      <c r="M327" s="148" t="s">
        <v>735</v>
      </c>
      <c r="N327" s="148" t="s">
        <v>1477</v>
      </c>
      <c r="O327" s="150">
        <v>5</v>
      </c>
      <c r="P327" s="150">
        <v>1</v>
      </c>
      <c r="Q327" s="147" t="s">
        <v>41</v>
      </c>
      <c r="R327" s="147" t="s">
        <v>1382</v>
      </c>
      <c r="S327" s="147" t="s">
        <v>967</v>
      </c>
      <c r="T327" s="179" t="s">
        <v>2449</v>
      </c>
      <c r="U327" s="147"/>
      <c r="V327" s="147"/>
      <c r="W327" s="147"/>
      <c r="X327" s="147"/>
      <c r="Y327" s="147"/>
      <c r="Z327" s="147"/>
      <c r="AA327" s="243"/>
      <c r="AB327" s="147"/>
      <c r="AC327" s="147"/>
      <c r="AD327" s="150">
        <v>974</v>
      </c>
      <c r="AE327" s="147" t="s">
        <v>1479</v>
      </c>
      <c r="AF327" s="152" t="s">
        <v>47</v>
      </c>
      <c r="AG327" s="155">
        <v>42705</v>
      </c>
      <c r="AH327" s="155">
        <v>42716</v>
      </c>
      <c r="AI327" s="152">
        <v>60</v>
      </c>
      <c r="AJ327" s="152" t="s">
        <v>1391</v>
      </c>
      <c r="AK327" s="152" t="s">
        <v>142</v>
      </c>
      <c r="AL327" s="152" t="s">
        <v>2449</v>
      </c>
      <c r="AM327" s="150"/>
      <c r="AN327" s="153"/>
      <c r="AO327" s="152"/>
      <c r="AP327" s="150"/>
      <c r="AQ327" s="153"/>
      <c r="AR327" s="152"/>
      <c r="AS327" s="163"/>
      <c r="AT327" s="158" t="str">
        <f t="shared" si="22"/>
        <v>Actividad no ha iniciado</v>
      </c>
      <c r="AU327" s="163"/>
      <c r="AV327" s="163"/>
      <c r="AW327" s="142">
        <f t="shared" si="28"/>
        <v>11</v>
      </c>
      <c r="AX327" s="17" t="str">
        <f t="shared" si="29"/>
        <v>Actividad no ha iniciado</v>
      </c>
      <c r="AY327" s="223" t="str">
        <f t="shared" si="23"/>
        <v>Actividad no ha iniciado</v>
      </c>
    </row>
    <row r="328" spans="1:51" s="224" customFormat="1" ht="177" thickTop="1" thickBot="1" x14ac:dyDescent="0.3">
      <c r="A328" s="147" t="s">
        <v>823</v>
      </c>
      <c r="B328" s="147" t="s">
        <v>667</v>
      </c>
      <c r="C328" s="147" t="s">
        <v>823</v>
      </c>
      <c r="D328" s="148" t="s">
        <v>667</v>
      </c>
      <c r="E328" s="148" t="s">
        <v>33</v>
      </c>
      <c r="F328" s="148" t="s">
        <v>34</v>
      </c>
      <c r="G328" s="148" t="s">
        <v>250</v>
      </c>
      <c r="H328" s="148" t="s">
        <v>251</v>
      </c>
      <c r="I328" s="148" t="s">
        <v>252</v>
      </c>
      <c r="J328" s="148" t="s">
        <v>253</v>
      </c>
      <c r="K328" s="148">
        <v>55.000000000000007</v>
      </c>
      <c r="L328" s="148" t="s">
        <v>38</v>
      </c>
      <c r="M328" s="148" t="s">
        <v>665</v>
      </c>
      <c r="N328" s="148" t="s">
        <v>666</v>
      </c>
      <c r="O328" s="149">
        <v>100</v>
      </c>
      <c r="P328" s="150">
        <v>1</v>
      </c>
      <c r="Q328" s="147" t="s">
        <v>41</v>
      </c>
      <c r="R328" s="151" t="s">
        <v>2595</v>
      </c>
      <c r="S328" s="152" t="s">
        <v>104</v>
      </c>
      <c r="T328" s="179" t="s">
        <v>2449</v>
      </c>
      <c r="U328" s="152"/>
      <c r="V328" s="152"/>
      <c r="W328" s="152"/>
      <c r="X328" s="152"/>
      <c r="Y328" s="152"/>
      <c r="Z328" s="152"/>
      <c r="AA328" s="269"/>
      <c r="AB328" s="280" t="s">
        <v>2690</v>
      </c>
      <c r="AC328" s="280"/>
      <c r="AD328" s="150">
        <v>939</v>
      </c>
      <c r="AE328" s="147" t="s">
        <v>1343</v>
      </c>
      <c r="AF328" s="152" t="s">
        <v>70</v>
      </c>
      <c r="AG328" s="155">
        <v>42414</v>
      </c>
      <c r="AH328" s="155">
        <v>42643</v>
      </c>
      <c r="AI328" s="152">
        <v>20</v>
      </c>
      <c r="AJ328" s="152" t="s">
        <v>1344</v>
      </c>
      <c r="AK328" s="152" t="s">
        <v>1193</v>
      </c>
      <c r="AL328" s="152" t="s">
        <v>2449</v>
      </c>
      <c r="AM328" s="150">
        <v>33</v>
      </c>
      <c r="AN328" s="165" t="s">
        <v>1345</v>
      </c>
      <c r="AO328" s="165" t="s">
        <v>1346</v>
      </c>
      <c r="AP328" s="156">
        <v>66</v>
      </c>
      <c r="AQ328" s="153" t="s">
        <v>1347</v>
      </c>
      <c r="AR328" s="153" t="s">
        <v>1348</v>
      </c>
      <c r="AS328" s="157">
        <v>100</v>
      </c>
      <c r="AT328" s="158">
        <f t="shared" ref="AT328:AT391" si="30">+AY328</f>
        <v>1</v>
      </c>
      <c r="AU328" s="153" t="s">
        <v>2747</v>
      </c>
      <c r="AV328" s="153" t="s">
        <v>2748</v>
      </c>
      <c r="AW328" s="142">
        <f t="shared" si="28"/>
        <v>229</v>
      </c>
      <c r="AX328" s="17">
        <f t="shared" si="29"/>
        <v>229</v>
      </c>
      <c r="AY328" s="223">
        <f t="shared" si="23"/>
        <v>1</v>
      </c>
    </row>
    <row r="329" spans="1:51" s="224" customFormat="1" ht="150" thickTop="1" thickBot="1" x14ac:dyDescent="0.3">
      <c r="A329" s="147" t="s">
        <v>823</v>
      </c>
      <c r="B329" s="147" t="s">
        <v>667</v>
      </c>
      <c r="C329" s="147" t="s">
        <v>823</v>
      </c>
      <c r="D329" s="148" t="s">
        <v>667</v>
      </c>
      <c r="E329" s="148" t="s">
        <v>33</v>
      </c>
      <c r="F329" s="148" t="s">
        <v>34</v>
      </c>
      <c r="G329" s="148" t="s">
        <v>250</v>
      </c>
      <c r="H329" s="148" t="s">
        <v>251</v>
      </c>
      <c r="I329" s="148" t="s">
        <v>252</v>
      </c>
      <c r="J329" s="148" t="s">
        <v>253</v>
      </c>
      <c r="K329" s="148">
        <v>55.000000000000007</v>
      </c>
      <c r="L329" s="148" t="s">
        <v>38</v>
      </c>
      <c r="M329" s="148" t="s">
        <v>665</v>
      </c>
      <c r="N329" s="148" t="s">
        <v>666</v>
      </c>
      <c r="O329" s="150">
        <v>100</v>
      </c>
      <c r="P329" s="150">
        <v>1</v>
      </c>
      <c r="Q329" s="147" t="s">
        <v>41</v>
      </c>
      <c r="R329" s="151" t="s">
        <v>2595</v>
      </c>
      <c r="S329" s="152" t="s">
        <v>104</v>
      </c>
      <c r="T329" s="179" t="s">
        <v>2449</v>
      </c>
      <c r="U329" s="152"/>
      <c r="V329" s="152"/>
      <c r="W329" s="152"/>
      <c r="X329" s="152"/>
      <c r="Y329" s="152"/>
      <c r="Z329" s="152"/>
      <c r="AA329" s="269"/>
      <c r="AB329" s="280" t="s">
        <v>2690</v>
      </c>
      <c r="AC329" s="280"/>
      <c r="AD329" s="150">
        <v>940</v>
      </c>
      <c r="AE329" s="147" t="s">
        <v>1349</v>
      </c>
      <c r="AF329" s="152" t="s">
        <v>70</v>
      </c>
      <c r="AG329" s="155">
        <v>42425</v>
      </c>
      <c r="AH329" s="155">
        <v>42716</v>
      </c>
      <c r="AI329" s="152">
        <v>40</v>
      </c>
      <c r="AJ329" s="152" t="s">
        <v>1344</v>
      </c>
      <c r="AK329" s="152" t="s">
        <v>1193</v>
      </c>
      <c r="AL329" s="152" t="s">
        <v>2449</v>
      </c>
      <c r="AM329" s="150">
        <v>33</v>
      </c>
      <c r="AN329" s="165" t="s">
        <v>1350</v>
      </c>
      <c r="AO329" s="165" t="s">
        <v>1346</v>
      </c>
      <c r="AP329" s="156">
        <v>66</v>
      </c>
      <c r="AQ329" s="153" t="s">
        <v>1351</v>
      </c>
      <c r="AR329" s="153" t="s">
        <v>1352</v>
      </c>
      <c r="AS329" s="157">
        <v>100</v>
      </c>
      <c r="AT329" s="158">
        <f t="shared" si="30"/>
        <v>0.74914089347079038</v>
      </c>
      <c r="AU329" s="153" t="s">
        <v>2749</v>
      </c>
      <c r="AV329" s="153" t="s">
        <v>2750</v>
      </c>
      <c r="AW329" s="142">
        <f t="shared" si="28"/>
        <v>291</v>
      </c>
      <c r="AX329" s="17">
        <f t="shared" si="29"/>
        <v>218</v>
      </c>
      <c r="AY329" s="223">
        <f t="shared" ref="AY329:AY392" si="31">IF(AX329="Actividad no ha iniciado","Actividad no ha iniciado",IF(AL329="Inactivo","Actividad inactiva",AX329/AW329))</f>
        <v>0.74914089347079038</v>
      </c>
    </row>
    <row r="330" spans="1:51" s="224" customFormat="1" ht="55.5" thickTop="1" thickBot="1" x14ac:dyDescent="0.3">
      <c r="A330" s="147" t="s">
        <v>823</v>
      </c>
      <c r="B330" s="147" t="s">
        <v>667</v>
      </c>
      <c r="C330" s="147" t="s">
        <v>823</v>
      </c>
      <c r="D330" s="148" t="s">
        <v>667</v>
      </c>
      <c r="E330" s="148" t="s">
        <v>33</v>
      </c>
      <c r="F330" s="148" t="s">
        <v>34</v>
      </c>
      <c r="G330" s="148" t="s">
        <v>250</v>
      </c>
      <c r="H330" s="148" t="s">
        <v>251</v>
      </c>
      <c r="I330" s="148" t="s">
        <v>252</v>
      </c>
      <c r="J330" s="148" t="s">
        <v>253</v>
      </c>
      <c r="K330" s="148">
        <v>55.000000000000007</v>
      </c>
      <c r="L330" s="148" t="s">
        <v>38</v>
      </c>
      <c r="M330" s="148" t="s">
        <v>665</v>
      </c>
      <c r="N330" s="148" t="s">
        <v>666</v>
      </c>
      <c r="O330" s="150">
        <v>100</v>
      </c>
      <c r="P330" s="150">
        <v>1</v>
      </c>
      <c r="Q330" s="147" t="s">
        <v>41</v>
      </c>
      <c r="R330" s="151" t="s">
        <v>2595</v>
      </c>
      <c r="S330" s="152" t="s">
        <v>104</v>
      </c>
      <c r="T330" s="179" t="s">
        <v>2449</v>
      </c>
      <c r="U330" s="152"/>
      <c r="V330" s="152"/>
      <c r="W330" s="152"/>
      <c r="X330" s="152"/>
      <c r="Y330" s="152"/>
      <c r="Z330" s="152"/>
      <c r="AA330" s="269"/>
      <c r="AB330" s="280" t="s">
        <v>2690</v>
      </c>
      <c r="AC330" s="280"/>
      <c r="AD330" s="150">
        <v>941</v>
      </c>
      <c r="AE330" s="147" t="s">
        <v>1353</v>
      </c>
      <c r="AF330" s="152" t="s">
        <v>47</v>
      </c>
      <c r="AG330" s="155">
        <v>42558</v>
      </c>
      <c r="AH330" s="155">
        <v>42716</v>
      </c>
      <c r="AI330" s="152">
        <v>20</v>
      </c>
      <c r="AJ330" s="152" t="s">
        <v>1344</v>
      </c>
      <c r="AK330" s="152" t="s">
        <v>1193</v>
      </c>
      <c r="AL330" s="152" t="s">
        <v>2449</v>
      </c>
      <c r="AM330" s="150"/>
      <c r="AN330" s="153"/>
      <c r="AO330" s="153"/>
      <c r="AP330" s="150"/>
      <c r="AQ330" s="153"/>
      <c r="AR330" s="153"/>
      <c r="AS330" s="157">
        <v>60</v>
      </c>
      <c r="AT330" s="158">
        <f t="shared" si="30"/>
        <v>0.53797468354430378</v>
      </c>
      <c r="AU330" s="153" t="s">
        <v>2751</v>
      </c>
      <c r="AV330" s="153" t="s">
        <v>2752</v>
      </c>
      <c r="AW330" s="142">
        <f t="shared" si="28"/>
        <v>158</v>
      </c>
      <c r="AX330" s="17">
        <f t="shared" si="29"/>
        <v>85</v>
      </c>
      <c r="AY330" s="223">
        <f t="shared" si="31"/>
        <v>0.53797468354430378</v>
      </c>
    </row>
    <row r="331" spans="1:51" s="224" customFormat="1" ht="96" thickTop="1" thickBot="1" x14ac:dyDescent="0.3">
      <c r="A331" s="147" t="s">
        <v>823</v>
      </c>
      <c r="B331" s="147" t="s">
        <v>667</v>
      </c>
      <c r="C331" s="147" t="s">
        <v>823</v>
      </c>
      <c r="D331" s="148" t="s">
        <v>667</v>
      </c>
      <c r="E331" s="148" t="s">
        <v>33</v>
      </c>
      <c r="F331" s="148" t="s">
        <v>34</v>
      </c>
      <c r="G331" s="148" t="s">
        <v>250</v>
      </c>
      <c r="H331" s="148" t="s">
        <v>251</v>
      </c>
      <c r="I331" s="148" t="s">
        <v>252</v>
      </c>
      <c r="J331" s="148" t="s">
        <v>253</v>
      </c>
      <c r="K331" s="148">
        <v>55.000000000000007</v>
      </c>
      <c r="L331" s="148" t="s">
        <v>38</v>
      </c>
      <c r="M331" s="148" t="s">
        <v>665</v>
      </c>
      <c r="N331" s="148" t="s">
        <v>666</v>
      </c>
      <c r="O331" s="150">
        <v>100</v>
      </c>
      <c r="P331" s="150">
        <v>1</v>
      </c>
      <c r="Q331" s="147" t="s">
        <v>41</v>
      </c>
      <c r="R331" s="151" t="s">
        <v>2595</v>
      </c>
      <c r="S331" s="152" t="s">
        <v>104</v>
      </c>
      <c r="T331" s="179" t="s">
        <v>2449</v>
      </c>
      <c r="U331" s="152"/>
      <c r="V331" s="152"/>
      <c r="W331" s="152"/>
      <c r="X331" s="152"/>
      <c r="Y331" s="152"/>
      <c r="Z331" s="152"/>
      <c r="AA331" s="269"/>
      <c r="AB331" s="280" t="s">
        <v>2690</v>
      </c>
      <c r="AC331" s="280"/>
      <c r="AD331" s="150">
        <v>942</v>
      </c>
      <c r="AE331" s="147" t="s">
        <v>1354</v>
      </c>
      <c r="AF331" s="152" t="s">
        <v>70</v>
      </c>
      <c r="AG331" s="155">
        <v>42432</v>
      </c>
      <c r="AH331" s="155">
        <v>42716</v>
      </c>
      <c r="AI331" s="152">
        <v>10</v>
      </c>
      <c r="AJ331" s="152" t="s">
        <v>1344</v>
      </c>
      <c r="AK331" s="152" t="s">
        <v>1193</v>
      </c>
      <c r="AL331" s="152" t="s">
        <v>2449</v>
      </c>
      <c r="AM331" s="156">
        <v>33</v>
      </c>
      <c r="AN331" s="153" t="s">
        <v>1356</v>
      </c>
      <c r="AO331" s="153" t="s">
        <v>1346</v>
      </c>
      <c r="AP331" s="156">
        <v>33</v>
      </c>
      <c r="AQ331" s="153" t="s">
        <v>1357</v>
      </c>
      <c r="AR331" s="165"/>
      <c r="AS331" s="157">
        <v>100</v>
      </c>
      <c r="AT331" s="158">
        <f t="shared" si="30"/>
        <v>0.74295774647887325</v>
      </c>
      <c r="AU331" s="153" t="s">
        <v>2753</v>
      </c>
      <c r="AV331" s="153" t="s">
        <v>2754</v>
      </c>
      <c r="AW331" s="142">
        <f t="shared" si="28"/>
        <v>284</v>
      </c>
      <c r="AX331" s="17">
        <f t="shared" si="29"/>
        <v>211</v>
      </c>
      <c r="AY331" s="223">
        <f t="shared" si="31"/>
        <v>0.74295774647887325</v>
      </c>
    </row>
    <row r="332" spans="1:51" s="224" customFormat="1" ht="42" thickTop="1" thickBot="1" x14ac:dyDescent="0.3">
      <c r="A332" s="147" t="s">
        <v>823</v>
      </c>
      <c r="B332" s="147" t="s">
        <v>667</v>
      </c>
      <c r="C332" s="147" t="s">
        <v>823</v>
      </c>
      <c r="D332" s="148" t="s">
        <v>667</v>
      </c>
      <c r="E332" s="148" t="s">
        <v>33</v>
      </c>
      <c r="F332" s="148" t="s">
        <v>34</v>
      </c>
      <c r="G332" s="148" t="s">
        <v>250</v>
      </c>
      <c r="H332" s="148" t="s">
        <v>251</v>
      </c>
      <c r="I332" s="148" t="s">
        <v>252</v>
      </c>
      <c r="J332" s="148" t="s">
        <v>253</v>
      </c>
      <c r="K332" s="148">
        <v>55.000000000000007</v>
      </c>
      <c r="L332" s="148" t="s">
        <v>38</v>
      </c>
      <c r="M332" s="148" t="s">
        <v>665</v>
      </c>
      <c r="N332" s="148" t="s">
        <v>666</v>
      </c>
      <c r="O332" s="150">
        <v>100</v>
      </c>
      <c r="P332" s="150">
        <v>1</v>
      </c>
      <c r="Q332" s="147" t="s">
        <v>41</v>
      </c>
      <c r="R332" s="151" t="s">
        <v>2595</v>
      </c>
      <c r="S332" s="152" t="s">
        <v>104</v>
      </c>
      <c r="T332" s="179" t="s">
        <v>2449</v>
      </c>
      <c r="U332" s="152"/>
      <c r="V332" s="152"/>
      <c r="W332" s="152"/>
      <c r="X332" s="152"/>
      <c r="Y332" s="152"/>
      <c r="Z332" s="152"/>
      <c r="AA332" s="243"/>
      <c r="AB332" s="152"/>
      <c r="AC332" s="152"/>
      <c r="AD332" s="150">
        <v>943</v>
      </c>
      <c r="AE332" s="147" t="s">
        <v>1358</v>
      </c>
      <c r="AF332" s="152" t="s">
        <v>47</v>
      </c>
      <c r="AG332" s="155">
        <v>42650</v>
      </c>
      <c r="AH332" s="155">
        <v>42702</v>
      </c>
      <c r="AI332" s="152">
        <v>5</v>
      </c>
      <c r="AJ332" s="152" t="s">
        <v>1344</v>
      </c>
      <c r="AK332" s="152" t="s">
        <v>1193</v>
      </c>
      <c r="AL332" s="152" t="s">
        <v>2449</v>
      </c>
      <c r="AM332" s="150"/>
      <c r="AN332" s="153"/>
      <c r="AO332" s="153"/>
      <c r="AP332" s="150"/>
      <c r="AQ332" s="153"/>
      <c r="AR332" s="153"/>
      <c r="AS332" s="163"/>
      <c r="AT332" s="158" t="str">
        <f t="shared" si="30"/>
        <v>Actividad no ha iniciado</v>
      </c>
      <c r="AU332" s="163"/>
      <c r="AV332" s="163"/>
      <c r="AW332" s="142">
        <f t="shared" si="28"/>
        <v>52</v>
      </c>
      <c r="AX332" s="17" t="str">
        <f t="shared" si="29"/>
        <v>Actividad no ha iniciado</v>
      </c>
      <c r="AY332" s="223" t="str">
        <f t="shared" si="31"/>
        <v>Actividad no ha iniciado</v>
      </c>
    </row>
    <row r="333" spans="1:51" s="224" customFormat="1" ht="42" thickTop="1" thickBot="1" x14ac:dyDescent="0.3">
      <c r="A333" s="147" t="s">
        <v>823</v>
      </c>
      <c r="B333" s="147" t="s">
        <v>667</v>
      </c>
      <c r="C333" s="147" t="s">
        <v>823</v>
      </c>
      <c r="D333" s="148" t="s">
        <v>667</v>
      </c>
      <c r="E333" s="148" t="s">
        <v>33</v>
      </c>
      <c r="F333" s="148" t="s">
        <v>34</v>
      </c>
      <c r="G333" s="148" t="s">
        <v>250</v>
      </c>
      <c r="H333" s="148" t="s">
        <v>251</v>
      </c>
      <c r="I333" s="148" t="s">
        <v>252</v>
      </c>
      <c r="J333" s="148" t="s">
        <v>253</v>
      </c>
      <c r="K333" s="148">
        <v>55.000000000000007</v>
      </c>
      <c r="L333" s="148" t="s">
        <v>38</v>
      </c>
      <c r="M333" s="147" t="s">
        <v>665</v>
      </c>
      <c r="N333" s="147" t="s">
        <v>666</v>
      </c>
      <c r="O333" s="150">
        <v>100</v>
      </c>
      <c r="P333" s="150">
        <v>1</v>
      </c>
      <c r="Q333" s="147" t="s">
        <v>41</v>
      </c>
      <c r="R333" s="151" t="s">
        <v>2595</v>
      </c>
      <c r="S333" s="152" t="s">
        <v>104</v>
      </c>
      <c r="T333" s="179" t="s">
        <v>2449</v>
      </c>
      <c r="U333" s="152"/>
      <c r="V333" s="152"/>
      <c r="W333" s="152"/>
      <c r="X333" s="152"/>
      <c r="Y333" s="152"/>
      <c r="Z333" s="152"/>
      <c r="AA333" s="243"/>
      <c r="AB333" s="152"/>
      <c r="AC333" s="152"/>
      <c r="AD333" s="150">
        <v>944</v>
      </c>
      <c r="AE333" s="147" t="s">
        <v>1359</v>
      </c>
      <c r="AF333" s="152" t="s">
        <v>47</v>
      </c>
      <c r="AG333" s="155">
        <v>42708</v>
      </c>
      <c r="AH333" s="155">
        <v>42716</v>
      </c>
      <c r="AI333" s="152">
        <v>5</v>
      </c>
      <c r="AJ333" s="152" t="s">
        <v>1344</v>
      </c>
      <c r="AK333" s="152" t="s">
        <v>1193</v>
      </c>
      <c r="AL333" s="152" t="s">
        <v>2449</v>
      </c>
      <c r="AM333" s="150"/>
      <c r="AN333" s="153"/>
      <c r="AO333" s="153"/>
      <c r="AP333" s="150"/>
      <c r="AQ333" s="153"/>
      <c r="AR333" s="153"/>
      <c r="AS333" s="163"/>
      <c r="AT333" s="158" t="str">
        <f t="shared" si="30"/>
        <v>Actividad no ha iniciado</v>
      </c>
      <c r="AU333" s="163"/>
      <c r="AV333" s="163"/>
      <c r="AW333" s="142">
        <f t="shared" si="28"/>
        <v>8</v>
      </c>
      <c r="AX333" s="17" t="str">
        <f t="shared" si="29"/>
        <v>Actividad no ha iniciado</v>
      </c>
      <c r="AY333" s="223" t="str">
        <f t="shared" si="31"/>
        <v>Actividad no ha iniciado</v>
      </c>
    </row>
    <row r="334" spans="1:51" s="224" customFormat="1" ht="55.5" thickTop="1" thickBot="1" x14ac:dyDescent="0.3">
      <c r="A334" s="147" t="s">
        <v>811</v>
      </c>
      <c r="B334" s="147" t="s">
        <v>567</v>
      </c>
      <c r="C334" s="147" t="s">
        <v>811</v>
      </c>
      <c r="D334" s="148" t="s">
        <v>567</v>
      </c>
      <c r="E334" s="148" t="s">
        <v>532</v>
      </c>
      <c r="F334" s="148" t="s">
        <v>533</v>
      </c>
      <c r="G334" s="148" t="s">
        <v>810</v>
      </c>
      <c r="H334" s="148" t="s">
        <v>536</v>
      </c>
      <c r="I334" s="148" t="s">
        <v>540</v>
      </c>
      <c r="J334" s="148" t="s">
        <v>541</v>
      </c>
      <c r="K334" s="148">
        <v>0</v>
      </c>
      <c r="L334" s="148" t="s">
        <v>38</v>
      </c>
      <c r="M334" s="148" t="s">
        <v>565</v>
      </c>
      <c r="N334" s="148" t="s">
        <v>566</v>
      </c>
      <c r="O334" s="149">
        <v>20</v>
      </c>
      <c r="P334" s="150">
        <v>1</v>
      </c>
      <c r="Q334" s="147" t="s">
        <v>41</v>
      </c>
      <c r="R334" s="151" t="s">
        <v>1360</v>
      </c>
      <c r="S334" s="152" t="s">
        <v>1193</v>
      </c>
      <c r="T334" s="179" t="s">
        <v>2449</v>
      </c>
      <c r="U334" s="152"/>
      <c r="V334" s="152"/>
      <c r="W334" s="152"/>
      <c r="X334" s="152"/>
      <c r="Y334" s="152"/>
      <c r="Z334" s="152"/>
      <c r="AA334" s="269"/>
      <c r="AB334" s="269" t="s">
        <v>2690</v>
      </c>
      <c r="AC334" s="269"/>
      <c r="AD334" s="150">
        <v>1096</v>
      </c>
      <c r="AE334" s="147" t="s">
        <v>1361</v>
      </c>
      <c r="AF334" s="155" t="s">
        <v>47</v>
      </c>
      <c r="AG334" s="155">
        <v>42492</v>
      </c>
      <c r="AH334" s="155">
        <v>42521</v>
      </c>
      <c r="AI334" s="152">
        <v>20</v>
      </c>
      <c r="AJ334" s="152" t="s">
        <v>1362</v>
      </c>
      <c r="AK334" s="152" t="s">
        <v>1363</v>
      </c>
      <c r="AL334" s="152" t="s">
        <v>2449</v>
      </c>
      <c r="AM334" s="150"/>
      <c r="AN334" s="153"/>
      <c r="AO334" s="152"/>
      <c r="AP334" s="150"/>
      <c r="AQ334" s="153"/>
      <c r="AR334" s="152"/>
      <c r="AS334" s="282"/>
      <c r="AT334" s="158">
        <f t="shared" si="30"/>
        <v>1</v>
      </c>
      <c r="AU334" s="282" t="s">
        <v>2690</v>
      </c>
      <c r="AV334" s="282"/>
      <c r="AW334" s="142">
        <f t="shared" si="28"/>
        <v>29</v>
      </c>
      <c r="AX334" s="17">
        <f t="shared" si="29"/>
        <v>29</v>
      </c>
      <c r="AY334" s="223">
        <f t="shared" si="31"/>
        <v>1</v>
      </c>
    </row>
    <row r="335" spans="1:51" s="224" customFormat="1" ht="55.5" thickTop="1" thickBot="1" x14ac:dyDescent="0.3">
      <c r="A335" s="147" t="s">
        <v>811</v>
      </c>
      <c r="B335" s="147" t="s">
        <v>567</v>
      </c>
      <c r="C335" s="147" t="s">
        <v>811</v>
      </c>
      <c r="D335" s="148" t="s">
        <v>567</v>
      </c>
      <c r="E335" s="148" t="s">
        <v>532</v>
      </c>
      <c r="F335" s="148" t="s">
        <v>533</v>
      </c>
      <c r="G335" s="148" t="s">
        <v>810</v>
      </c>
      <c r="H335" s="148" t="s">
        <v>536</v>
      </c>
      <c r="I335" s="148" t="s">
        <v>540</v>
      </c>
      <c r="J335" s="148" t="s">
        <v>541</v>
      </c>
      <c r="K335" s="148">
        <v>0</v>
      </c>
      <c r="L335" s="148" t="s">
        <v>38</v>
      </c>
      <c r="M335" s="148" t="s">
        <v>565</v>
      </c>
      <c r="N335" s="148" t="s">
        <v>566</v>
      </c>
      <c r="O335" s="150">
        <v>20</v>
      </c>
      <c r="P335" s="150">
        <v>1</v>
      </c>
      <c r="Q335" s="147" t="s">
        <v>41</v>
      </c>
      <c r="R335" s="147" t="s">
        <v>1360</v>
      </c>
      <c r="S335" s="147" t="s">
        <v>1193</v>
      </c>
      <c r="T335" s="179" t="s">
        <v>2449</v>
      </c>
      <c r="U335" s="147"/>
      <c r="V335" s="147"/>
      <c r="W335" s="147"/>
      <c r="X335" s="147"/>
      <c r="Y335" s="147"/>
      <c r="Z335" s="147"/>
      <c r="AA335" s="269"/>
      <c r="AB335" s="269" t="s">
        <v>2690</v>
      </c>
      <c r="AC335" s="281"/>
      <c r="AD335" s="150">
        <v>1097</v>
      </c>
      <c r="AE335" s="147" t="s">
        <v>1364</v>
      </c>
      <c r="AF335" s="155" t="s">
        <v>47</v>
      </c>
      <c r="AG335" s="155">
        <v>42541</v>
      </c>
      <c r="AH335" s="155">
        <v>42545</v>
      </c>
      <c r="AI335" s="152">
        <v>60</v>
      </c>
      <c r="AJ335" s="152" t="s">
        <v>1362</v>
      </c>
      <c r="AK335" s="152" t="s">
        <v>1363</v>
      </c>
      <c r="AL335" s="152" t="s">
        <v>2449</v>
      </c>
      <c r="AM335" s="150"/>
      <c r="AN335" s="153"/>
      <c r="AO335" s="152"/>
      <c r="AP335" s="150"/>
      <c r="AQ335" s="153"/>
      <c r="AR335" s="152"/>
      <c r="AS335" s="282"/>
      <c r="AT335" s="158">
        <f t="shared" si="30"/>
        <v>1</v>
      </c>
      <c r="AU335" s="282" t="s">
        <v>2690</v>
      </c>
      <c r="AV335" s="282"/>
      <c r="AW335" s="142">
        <f t="shared" si="28"/>
        <v>4</v>
      </c>
      <c r="AX335" s="17">
        <f t="shared" si="29"/>
        <v>4</v>
      </c>
      <c r="AY335" s="223">
        <f t="shared" si="31"/>
        <v>1</v>
      </c>
    </row>
    <row r="336" spans="1:51" s="224" customFormat="1" ht="55.5" thickTop="1" thickBot="1" x14ac:dyDescent="0.3">
      <c r="A336" s="147" t="s">
        <v>811</v>
      </c>
      <c r="B336" s="147" t="s">
        <v>567</v>
      </c>
      <c r="C336" s="147" t="s">
        <v>811</v>
      </c>
      <c r="D336" s="148" t="s">
        <v>567</v>
      </c>
      <c r="E336" s="148" t="s">
        <v>532</v>
      </c>
      <c r="F336" s="148" t="s">
        <v>533</v>
      </c>
      <c r="G336" s="148" t="s">
        <v>810</v>
      </c>
      <c r="H336" s="148" t="s">
        <v>536</v>
      </c>
      <c r="I336" s="148" t="s">
        <v>540</v>
      </c>
      <c r="J336" s="148" t="s">
        <v>541</v>
      </c>
      <c r="K336" s="148">
        <v>0</v>
      </c>
      <c r="L336" s="148" t="s">
        <v>38</v>
      </c>
      <c r="M336" s="148" t="s">
        <v>565</v>
      </c>
      <c r="N336" s="148" t="s">
        <v>566</v>
      </c>
      <c r="O336" s="150">
        <v>20</v>
      </c>
      <c r="P336" s="150">
        <v>1</v>
      </c>
      <c r="Q336" s="147" t="s">
        <v>41</v>
      </c>
      <c r="R336" s="147" t="s">
        <v>1360</v>
      </c>
      <c r="S336" s="147" t="s">
        <v>1193</v>
      </c>
      <c r="T336" s="179" t="s">
        <v>2449</v>
      </c>
      <c r="U336" s="147"/>
      <c r="V336" s="147"/>
      <c r="W336" s="147"/>
      <c r="X336" s="147"/>
      <c r="Y336" s="147"/>
      <c r="Z336" s="147"/>
      <c r="AA336" s="269"/>
      <c r="AB336" s="269" t="s">
        <v>2690</v>
      </c>
      <c r="AC336" s="281"/>
      <c r="AD336" s="150">
        <v>1098</v>
      </c>
      <c r="AE336" s="147" t="s">
        <v>1365</v>
      </c>
      <c r="AF336" s="155" t="s">
        <v>47</v>
      </c>
      <c r="AG336" s="155">
        <v>42553</v>
      </c>
      <c r="AH336" s="155">
        <v>42716</v>
      </c>
      <c r="AI336" s="152">
        <v>20</v>
      </c>
      <c r="AJ336" s="152" t="s">
        <v>1362</v>
      </c>
      <c r="AK336" s="152" t="s">
        <v>1363</v>
      </c>
      <c r="AL336" s="152" t="s">
        <v>2449</v>
      </c>
      <c r="AM336" s="150"/>
      <c r="AN336" s="153"/>
      <c r="AO336" s="152"/>
      <c r="AP336" s="150"/>
      <c r="AQ336" s="153"/>
      <c r="AR336" s="152"/>
      <c r="AS336" s="282"/>
      <c r="AT336" s="158">
        <f t="shared" si="30"/>
        <v>0.55214723926380371</v>
      </c>
      <c r="AU336" s="282" t="s">
        <v>2690</v>
      </c>
      <c r="AV336" s="282"/>
      <c r="AW336" s="142">
        <f t="shared" si="28"/>
        <v>163</v>
      </c>
      <c r="AX336" s="17">
        <f t="shared" si="29"/>
        <v>90</v>
      </c>
      <c r="AY336" s="223">
        <f t="shared" si="31"/>
        <v>0.55214723926380371</v>
      </c>
    </row>
    <row r="337" spans="1:51" s="224" customFormat="1" ht="204" thickTop="1" thickBot="1" x14ac:dyDescent="0.3">
      <c r="A337" s="147" t="s">
        <v>811</v>
      </c>
      <c r="B337" s="147" t="s">
        <v>567</v>
      </c>
      <c r="C337" s="147" t="s">
        <v>811</v>
      </c>
      <c r="D337" s="148" t="s">
        <v>567</v>
      </c>
      <c r="E337" s="148" t="s">
        <v>738</v>
      </c>
      <c r="F337" s="148" t="s">
        <v>739</v>
      </c>
      <c r="G337" s="148" t="s">
        <v>831</v>
      </c>
      <c r="H337" s="148" t="s">
        <v>767</v>
      </c>
      <c r="I337" s="148">
        <v>0</v>
      </c>
      <c r="J337" s="148">
        <v>0</v>
      </c>
      <c r="K337" s="148">
        <v>0</v>
      </c>
      <c r="L337" s="148" t="s">
        <v>543</v>
      </c>
      <c r="M337" s="148" t="s">
        <v>788</v>
      </c>
      <c r="N337" s="148" t="s">
        <v>789</v>
      </c>
      <c r="O337" s="149">
        <v>80</v>
      </c>
      <c r="P337" s="150">
        <v>100</v>
      </c>
      <c r="Q337" s="147" t="s">
        <v>1366</v>
      </c>
      <c r="R337" s="151" t="s">
        <v>1360</v>
      </c>
      <c r="S337" s="152" t="s">
        <v>1193</v>
      </c>
      <c r="T337" s="179" t="s">
        <v>2449</v>
      </c>
      <c r="U337" s="152"/>
      <c r="V337" s="152"/>
      <c r="W337" s="152"/>
      <c r="X337" s="152">
        <v>100</v>
      </c>
      <c r="Y337" s="152" t="s">
        <v>1367</v>
      </c>
      <c r="Z337" s="152" t="s">
        <v>1368</v>
      </c>
      <c r="AA337" s="269"/>
      <c r="AB337" s="296" t="s">
        <v>2758</v>
      </c>
      <c r="AC337" s="295" t="s">
        <v>2756</v>
      </c>
      <c r="AD337" s="150">
        <v>1099</v>
      </c>
      <c r="AE337" s="152" t="s">
        <v>1369</v>
      </c>
      <c r="AF337" s="152" t="s">
        <v>1370</v>
      </c>
      <c r="AG337" s="155">
        <v>42371</v>
      </c>
      <c r="AH337" s="155">
        <v>42716</v>
      </c>
      <c r="AI337" s="152">
        <v>33</v>
      </c>
      <c r="AJ337" s="152" t="s">
        <v>1362</v>
      </c>
      <c r="AK337" s="152" t="s">
        <v>1363</v>
      </c>
      <c r="AL337" s="152" t="s">
        <v>2449</v>
      </c>
      <c r="AM337" s="150">
        <v>100</v>
      </c>
      <c r="AN337" s="153" t="s">
        <v>1371</v>
      </c>
      <c r="AO337" s="152" t="s">
        <v>1372</v>
      </c>
      <c r="AP337" s="150">
        <v>100</v>
      </c>
      <c r="AQ337" s="153" t="s">
        <v>1373</v>
      </c>
      <c r="AR337" s="152" t="s">
        <v>1368</v>
      </c>
      <c r="AS337" s="157">
        <v>100</v>
      </c>
      <c r="AT337" s="158">
        <f t="shared" si="30"/>
        <v>0.78840579710144931</v>
      </c>
      <c r="AU337" s="159" t="s">
        <v>2755</v>
      </c>
      <c r="AV337" s="159" t="s">
        <v>2756</v>
      </c>
      <c r="AW337" s="142">
        <f t="shared" si="28"/>
        <v>345</v>
      </c>
      <c r="AX337" s="17">
        <f t="shared" si="29"/>
        <v>272</v>
      </c>
      <c r="AY337" s="223">
        <f t="shared" si="31"/>
        <v>0.78840579710144931</v>
      </c>
    </row>
    <row r="338" spans="1:51" s="224" customFormat="1" ht="96" thickTop="1" thickBot="1" x14ac:dyDescent="0.3">
      <c r="A338" s="147" t="s">
        <v>811</v>
      </c>
      <c r="B338" s="147" t="s">
        <v>567</v>
      </c>
      <c r="C338" s="147" t="s">
        <v>811</v>
      </c>
      <c r="D338" s="148" t="s">
        <v>567</v>
      </c>
      <c r="E338" s="148" t="s">
        <v>738</v>
      </c>
      <c r="F338" s="148" t="s">
        <v>739</v>
      </c>
      <c r="G338" s="148" t="s">
        <v>831</v>
      </c>
      <c r="H338" s="148" t="s">
        <v>767</v>
      </c>
      <c r="I338" s="148">
        <v>0</v>
      </c>
      <c r="J338" s="148">
        <v>0</v>
      </c>
      <c r="K338" s="148">
        <v>0</v>
      </c>
      <c r="L338" s="148" t="s">
        <v>543</v>
      </c>
      <c r="M338" s="148" t="s">
        <v>788</v>
      </c>
      <c r="N338" s="148" t="s">
        <v>789</v>
      </c>
      <c r="O338" s="150">
        <v>80</v>
      </c>
      <c r="P338" s="150">
        <v>100</v>
      </c>
      <c r="Q338" s="147" t="s">
        <v>1366</v>
      </c>
      <c r="R338" s="147" t="s">
        <v>1360</v>
      </c>
      <c r="S338" s="147" t="s">
        <v>1193</v>
      </c>
      <c r="T338" s="179" t="s">
        <v>2449</v>
      </c>
      <c r="U338" s="147"/>
      <c r="V338" s="147"/>
      <c r="W338" s="147"/>
      <c r="X338" s="147">
        <v>100</v>
      </c>
      <c r="Y338" s="147" t="s">
        <v>1374</v>
      </c>
      <c r="Z338" s="147"/>
      <c r="AA338" s="269"/>
      <c r="AB338" s="296" t="s">
        <v>2758</v>
      </c>
      <c r="AC338" s="295" t="s">
        <v>2756</v>
      </c>
      <c r="AD338" s="150">
        <v>1100</v>
      </c>
      <c r="AE338" s="152" t="s">
        <v>1375</v>
      </c>
      <c r="AF338" s="152" t="s">
        <v>1370</v>
      </c>
      <c r="AG338" s="155">
        <v>42371</v>
      </c>
      <c r="AH338" s="155">
        <v>42716</v>
      </c>
      <c r="AI338" s="152">
        <v>33</v>
      </c>
      <c r="AJ338" s="152" t="s">
        <v>1362</v>
      </c>
      <c r="AK338" s="152" t="s">
        <v>1363</v>
      </c>
      <c r="AL338" s="152" t="s">
        <v>2449</v>
      </c>
      <c r="AM338" s="150"/>
      <c r="AN338" s="153" t="s">
        <v>1376</v>
      </c>
      <c r="AO338" s="152" t="s">
        <v>1377</v>
      </c>
      <c r="AP338" s="150">
        <v>100</v>
      </c>
      <c r="AQ338" s="153" t="s">
        <v>1374</v>
      </c>
      <c r="AR338" s="152"/>
      <c r="AS338" s="157">
        <v>100</v>
      </c>
      <c r="AT338" s="158">
        <f t="shared" si="30"/>
        <v>0.78840579710144931</v>
      </c>
      <c r="AU338" s="159" t="s">
        <v>1374</v>
      </c>
      <c r="AV338" s="159" t="s">
        <v>1376</v>
      </c>
      <c r="AW338" s="142">
        <f t="shared" si="28"/>
        <v>345</v>
      </c>
      <c r="AX338" s="17">
        <f t="shared" si="29"/>
        <v>272</v>
      </c>
      <c r="AY338" s="223">
        <f t="shared" si="31"/>
        <v>0.78840579710144931</v>
      </c>
    </row>
    <row r="339" spans="1:51" s="224" customFormat="1" ht="96" thickTop="1" thickBot="1" x14ac:dyDescent="0.3">
      <c r="A339" s="147" t="s">
        <v>811</v>
      </c>
      <c r="B339" s="147" t="s">
        <v>567</v>
      </c>
      <c r="C339" s="147" t="s">
        <v>811</v>
      </c>
      <c r="D339" s="148" t="s">
        <v>567</v>
      </c>
      <c r="E339" s="148" t="s">
        <v>738</v>
      </c>
      <c r="F339" s="148" t="s">
        <v>739</v>
      </c>
      <c r="G339" s="148" t="s">
        <v>831</v>
      </c>
      <c r="H339" s="148" t="s">
        <v>767</v>
      </c>
      <c r="I339" s="148">
        <v>0</v>
      </c>
      <c r="J339" s="148">
        <v>0</v>
      </c>
      <c r="K339" s="148">
        <v>0</v>
      </c>
      <c r="L339" s="148" t="s">
        <v>543</v>
      </c>
      <c r="M339" s="148" t="s">
        <v>788</v>
      </c>
      <c r="N339" s="148" t="s">
        <v>789</v>
      </c>
      <c r="O339" s="150">
        <v>80</v>
      </c>
      <c r="P339" s="150">
        <v>100</v>
      </c>
      <c r="Q339" s="147" t="s">
        <v>1366</v>
      </c>
      <c r="R339" s="147" t="s">
        <v>1360</v>
      </c>
      <c r="S339" s="147" t="s">
        <v>1193</v>
      </c>
      <c r="T339" s="179" t="s">
        <v>2449</v>
      </c>
      <c r="U339" s="147"/>
      <c r="V339" s="147"/>
      <c r="W339" s="147"/>
      <c r="X339" s="147">
        <v>100</v>
      </c>
      <c r="Y339" s="147" t="s">
        <v>1378</v>
      </c>
      <c r="Z339" s="147"/>
      <c r="AA339" s="269"/>
      <c r="AB339" s="296" t="s">
        <v>2758</v>
      </c>
      <c r="AC339" s="295" t="s">
        <v>2756</v>
      </c>
      <c r="AD339" s="150">
        <v>1101</v>
      </c>
      <c r="AE339" s="152" t="s">
        <v>1379</v>
      </c>
      <c r="AF339" s="152" t="s">
        <v>1370</v>
      </c>
      <c r="AG339" s="155">
        <v>42371</v>
      </c>
      <c r="AH339" s="155">
        <v>42716</v>
      </c>
      <c r="AI339" s="152">
        <v>34</v>
      </c>
      <c r="AJ339" s="152" t="s">
        <v>1362</v>
      </c>
      <c r="AK339" s="152" t="s">
        <v>1363</v>
      </c>
      <c r="AL339" s="152" t="s">
        <v>2449</v>
      </c>
      <c r="AM339" s="150"/>
      <c r="AN339" s="153" t="s">
        <v>1380</v>
      </c>
      <c r="AO339" s="152" t="s">
        <v>1381</v>
      </c>
      <c r="AP339" s="150">
        <v>100</v>
      </c>
      <c r="AQ339" s="153" t="s">
        <v>1378</v>
      </c>
      <c r="AR339" s="152"/>
      <c r="AS339" s="157">
        <v>100</v>
      </c>
      <c r="AT339" s="158">
        <f t="shared" si="30"/>
        <v>0.78840579710144931</v>
      </c>
      <c r="AU339" s="159" t="s">
        <v>2757</v>
      </c>
      <c r="AV339" s="281"/>
      <c r="AW339" s="142">
        <f t="shared" si="28"/>
        <v>345</v>
      </c>
      <c r="AX339" s="17">
        <f t="shared" si="29"/>
        <v>272</v>
      </c>
      <c r="AY339" s="223">
        <f t="shared" si="31"/>
        <v>0.78840579710144931</v>
      </c>
    </row>
    <row r="340" spans="1:51" s="224" customFormat="1" ht="96" thickTop="1" thickBot="1" x14ac:dyDescent="0.3">
      <c r="A340" s="184" t="s">
        <v>832</v>
      </c>
      <c r="B340" s="184" t="s">
        <v>769</v>
      </c>
      <c r="C340" s="184" t="s">
        <v>832</v>
      </c>
      <c r="D340" s="185" t="s">
        <v>769</v>
      </c>
      <c r="E340" s="185" t="s">
        <v>738</v>
      </c>
      <c r="F340" s="185" t="s">
        <v>739</v>
      </c>
      <c r="G340" s="185" t="s">
        <v>831</v>
      </c>
      <c r="H340" s="185" t="s">
        <v>767</v>
      </c>
      <c r="I340" s="185" t="s">
        <v>766</v>
      </c>
      <c r="J340" s="185" t="s">
        <v>768</v>
      </c>
      <c r="K340" s="185">
        <v>50</v>
      </c>
      <c r="L340" s="185" t="s">
        <v>38</v>
      </c>
      <c r="M340" s="185" t="s">
        <v>770</v>
      </c>
      <c r="N340" s="185" t="s">
        <v>771</v>
      </c>
      <c r="O340" s="186">
        <v>10</v>
      </c>
      <c r="P340" s="187">
        <v>100</v>
      </c>
      <c r="Q340" s="184" t="s">
        <v>38</v>
      </c>
      <c r="R340" s="184" t="s">
        <v>1183</v>
      </c>
      <c r="S340" s="179" t="s">
        <v>43</v>
      </c>
      <c r="T340" s="179" t="s">
        <v>2449</v>
      </c>
      <c r="U340" s="179">
        <v>100</v>
      </c>
      <c r="V340" s="188" t="s">
        <v>1184</v>
      </c>
      <c r="W340" s="188" t="s">
        <v>1185</v>
      </c>
      <c r="X340" s="286">
        <v>100</v>
      </c>
      <c r="Y340" s="188" t="s">
        <v>1184</v>
      </c>
      <c r="Z340" s="188" t="s">
        <v>1185</v>
      </c>
      <c r="AA340" s="243">
        <v>100</v>
      </c>
      <c r="AB340" s="189" t="s">
        <v>1200</v>
      </c>
      <c r="AC340" s="189" t="s">
        <v>1185</v>
      </c>
      <c r="AD340" s="187">
        <v>1036</v>
      </c>
      <c r="AE340" s="184" t="s">
        <v>1186</v>
      </c>
      <c r="AF340" s="179" t="s">
        <v>70</v>
      </c>
      <c r="AG340" s="190">
        <v>42370</v>
      </c>
      <c r="AH340" s="155">
        <v>42716</v>
      </c>
      <c r="AI340" s="179">
        <v>50</v>
      </c>
      <c r="AJ340" s="179" t="s">
        <v>1187</v>
      </c>
      <c r="AK340" s="179" t="s">
        <v>1188</v>
      </c>
      <c r="AL340" s="179" t="s">
        <v>2449</v>
      </c>
      <c r="AM340" s="187">
        <v>100</v>
      </c>
      <c r="AN340" s="188" t="s">
        <v>1189</v>
      </c>
      <c r="AO340" s="188" t="s">
        <v>1185</v>
      </c>
      <c r="AP340" s="187">
        <v>100</v>
      </c>
      <c r="AQ340" s="188" t="s">
        <v>1190</v>
      </c>
      <c r="AR340" s="188" t="s">
        <v>1185</v>
      </c>
      <c r="AS340" s="284">
        <v>100</v>
      </c>
      <c r="AT340" s="158">
        <f t="shared" si="30"/>
        <v>0.78901734104046239</v>
      </c>
      <c r="AU340" s="159" t="s">
        <v>2699</v>
      </c>
      <c r="AV340" s="159" t="s">
        <v>1185</v>
      </c>
      <c r="AW340" s="142">
        <f t="shared" si="28"/>
        <v>346</v>
      </c>
      <c r="AX340" s="17">
        <f t="shared" si="29"/>
        <v>273</v>
      </c>
      <c r="AY340" s="223">
        <f t="shared" si="31"/>
        <v>0.78901734104046239</v>
      </c>
    </row>
    <row r="341" spans="1:51" s="224" customFormat="1" ht="82.5" thickTop="1" thickBot="1" x14ac:dyDescent="0.3">
      <c r="A341" s="184" t="s">
        <v>832</v>
      </c>
      <c r="B341" s="184" t="s">
        <v>769</v>
      </c>
      <c r="C341" s="184" t="s">
        <v>832</v>
      </c>
      <c r="D341" s="185" t="s">
        <v>769</v>
      </c>
      <c r="E341" s="185" t="s">
        <v>738</v>
      </c>
      <c r="F341" s="185" t="s">
        <v>739</v>
      </c>
      <c r="G341" s="185" t="s">
        <v>831</v>
      </c>
      <c r="H341" s="185" t="s">
        <v>767</v>
      </c>
      <c r="I341" s="185" t="s">
        <v>766</v>
      </c>
      <c r="J341" s="185" t="s">
        <v>768</v>
      </c>
      <c r="K341" s="185">
        <v>50</v>
      </c>
      <c r="L341" s="185" t="s">
        <v>38</v>
      </c>
      <c r="M341" s="185" t="s">
        <v>770</v>
      </c>
      <c r="N341" s="185" t="s">
        <v>771</v>
      </c>
      <c r="O341" s="187">
        <v>10</v>
      </c>
      <c r="P341" s="187">
        <v>100</v>
      </c>
      <c r="Q341" s="184" t="s">
        <v>38</v>
      </c>
      <c r="R341" s="184" t="s">
        <v>1183</v>
      </c>
      <c r="S341" s="179" t="s">
        <v>43</v>
      </c>
      <c r="T341" s="179" t="s">
        <v>2449</v>
      </c>
      <c r="U341" s="179">
        <v>100</v>
      </c>
      <c r="V341" s="188" t="s">
        <v>1184</v>
      </c>
      <c r="W341" s="188" t="s">
        <v>1185</v>
      </c>
      <c r="X341" s="286">
        <v>100</v>
      </c>
      <c r="Y341" s="188" t="s">
        <v>1184</v>
      </c>
      <c r="Z341" s="188" t="s">
        <v>1185</v>
      </c>
      <c r="AA341" s="243">
        <v>100</v>
      </c>
      <c r="AB341" s="189" t="s">
        <v>1200</v>
      </c>
      <c r="AC341" s="189" t="s">
        <v>1185</v>
      </c>
      <c r="AD341" s="187">
        <v>1037</v>
      </c>
      <c r="AE341" s="184" t="s">
        <v>1191</v>
      </c>
      <c r="AF341" s="179" t="s">
        <v>70</v>
      </c>
      <c r="AG341" s="190">
        <v>42370</v>
      </c>
      <c r="AH341" s="155">
        <v>42716</v>
      </c>
      <c r="AI341" s="179">
        <v>50</v>
      </c>
      <c r="AJ341" s="179" t="s">
        <v>1192</v>
      </c>
      <c r="AK341" s="179" t="s">
        <v>1193</v>
      </c>
      <c r="AL341" s="179" t="s">
        <v>2449</v>
      </c>
      <c r="AM341" s="187">
        <v>100</v>
      </c>
      <c r="AN341" s="188" t="s">
        <v>1194</v>
      </c>
      <c r="AO341" s="188" t="s">
        <v>1185</v>
      </c>
      <c r="AP341" s="187">
        <v>100</v>
      </c>
      <c r="AQ341" s="188" t="s">
        <v>1195</v>
      </c>
      <c r="AR341" s="188" t="s">
        <v>1196</v>
      </c>
      <c r="AS341" s="285">
        <v>100</v>
      </c>
      <c r="AT341" s="158">
        <f t="shared" si="30"/>
        <v>0.78901734104046239</v>
      </c>
      <c r="AU341" s="159" t="s">
        <v>2700</v>
      </c>
      <c r="AV341" s="159" t="s">
        <v>1196</v>
      </c>
      <c r="AW341" s="142">
        <f t="shared" si="28"/>
        <v>346</v>
      </c>
      <c r="AX341" s="17">
        <f t="shared" si="29"/>
        <v>273</v>
      </c>
      <c r="AY341" s="223">
        <f t="shared" si="31"/>
        <v>0.78901734104046239</v>
      </c>
    </row>
    <row r="342" spans="1:51" s="224" customFormat="1" ht="136.5" thickTop="1" thickBot="1" x14ac:dyDescent="0.3">
      <c r="A342" s="184" t="s">
        <v>832</v>
      </c>
      <c r="B342" s="184" t="s">
        <v>769</v>
      </c>
      <c r="C342" s="184" t="s">
        <v>832</v>
      </c>
      <c r="D342" s="185" t="s">
        <v>769</v>
      </c>
      <c r="E342" s="185" t="s">
        <v>738</v>
      </c>
      <c r="F342" s="185" t="s">
        <v>739</v>
      </c>
      <c r="G342" s="185" t="s">
        <v>831</v>
      </c>
      <c r="H342" s="185" t="s">
        <v>767</v>
      </c>
      <c r="I342" s="185" t="s">
        <v>766</v>
      </c>
      <c r="J342" s="185" t="s">
        <v>768</v>
      </c>
      <c r="K342" s="185">
        <v>50</v>
      </c>
      <c r="L342" s="185" t="s">
        <v>38</v>
      </c>
      <c r="M342" s="185" t="s">
        <v>772</v>
      </c>
      <c r="N342" s="185" t="s">
        <v>773</v>
      </c>
      <c r="O342" s="186">
        <v>10</v>
      </c>
      <c r="P342" s="187">
        <v>3</v>
      </c>
      <c r="Q342" s="184" t="s">
        <v>41</v>
      </c>
      <c r="R342" s="184" t="s">
        <v>1183</v>
      </c>
      <c r="S342" s="179" t="s">
        <v>43</v>
      </c>
      <c r="T342" s="179" t="s">
        <v>2449</v>
      </c>
      <c r="U342" s="179">
        <v>3</v>
      </c>
      <c r="V342" s="188" t="s">
        <v>1197</v>
      </c>
      <c r="W342" s="188" t="s">
        <v>1198</v>
      </c>
      <c r="X342" s="188" t="s">
        <v>1199</v>
      </c>
      <c r="Y342" s="188" t="s">
        <v>1200</v>
      </c>
      <c r="Z342" s="188" t="s">
        <v>1201</v>
      </c>
      <c r="AA342" s="243">
        <v>3</v>
      </c>
      <c r="AB342" s="189" t="s">
        <v>1197</v>
      </c>
      <c r="AC342" s="189" t="s">
        <v>1198</v>
      </c>
      <c r="AD342" s="187">
        <v>1038</v>
      </c>
      <c r="AE342" s="184" t="s">
        <v>1202</v>
      </c>
      <c r="AF342" s="179" t="s">
        <v>70</v>
      </c>
      <c r="AG342" s="190">
        <v>42583</v>
      </c>
      <c r="AH342" s="155">
        <v>42716</v>
      </c>
      <c r="AI342" s="179">
        <v>33</v>
      </c>
      <c r="AJ342" s="179" t="s">
        <v>1203</v>
      </c>
      <c r="AK342" s="179" t="s">
        <v>104</v>
      </c>
      <c r="AL342" s="179" t="s">
        <v>2449</v>
      </c>
      <c r="AM342" s="187">
        <v>100</v>
      </c>
      <c r="AN342" s="188" t="s">
        <v>1204</v>
      </c>
      <c r="AO342" s="188" t="s">
        <v>1205</v>
      </c>
      <c r="AP342" s="187">
        <v>100</v>
      </c>
      <c r="AQ342" s="188" t="s">
        <v>1206</v>
      </c>
      <c r="AR342" s="188" t="s">
        <v>1207</v>
      </c>
      <c r="AS342" s="157">
        <v>100</v>
      </c>
      <c r="AT342" s="158">
        <f t="shared" si="30"/>
        <v>0.45112781954887216</v>
      </c>
      <c r="AU342" s="159" t="s">
        <v>2701</v>
      </c>
      <c r="AV342" s="159" t="s">
        <v>1207</v>
      </c>
      <c r="AW342" s="142">
        <f t="shared" si="28"/>
        <v>133</v>
      </c>
      <c r="AX342" s="17">
        <f t="shared" si="29"/>
        <v>60</v>
      </c>
      <c r="AY342" s="223">
        <f t="shared" si="31"/>
        <v>0.45112781954887216</v>
      </c>
    </row>
    <row r="343" spans="1:51" s="224" customFormat="1" ht="136.5" thickTop="1" thickBot="1" x14ac:dyDescent="0.3">
      <c r="A343" s="184" t="s">
        <v>832</v>
      </c>
      <c r="B343" s="184" t="s">
        <v>769</v>
      </c>
      <c r="C343" s="184" t="s">
        <v>832</v>
      </c>
      <c r="D343" s="185" t="s">
        <v>769</v>
      </c>
      <c r="E343" s="185" t="s">
        <v>738</v>
      </c>
      <c r="F343" s="185" t="s">
        <v>739</v>
      </c>
      <c r="G343" s="185" t="s">
        <v>831</v>
      </c>
      <c r="H343" s="185" t="s">
        <v>767</v>
      </c>
      <c r="I343" s="185" t="s">
        <v>766</v>
      </c>
      <c r="J343" s="185" t="s">
        <v>768</v>
      </c>
      <c r="K343" s="185">
        <v>50</v>
      </c>
      <c r="L343" s="185" t="s">
        <v>38</v>
      </c>
      <c r="M343" s="185" t="s">
        <v>772</v>
      </c>
      <c r="N343" s="185" t="s">
        <v>773</v>
      </c>
      <c r="O343" s="187">
        <v>10</v>
      </c>
      <c r="P343" s="187">
        <v>3</v>
      </c>
      <c r="Q343" s="184" t="s">
        <v>41</v>
      </c>
      <c r="R343" s="184" t="s">
        <v>1183</v>
      </c>
      <c r="S343" s="179" t="s">
        <v>43</v>
      </c>
      <c r="T343" s="179" t="s">
        <v>2449</v>
      </c>
      <c r="U343" s="179"/>
      <c r="V343" s="188"/>
      <c r="W343" s="188"/>
      <c r="X343" s="188"/>
      <c r="Y343" s="188"/>
      <c r="Z343" s="188"/>
      <c r="AA343" s="243">
        <v>3</v>
      </c>
      <c r="AB343" s="189" t="s">
        <v>1197</v>
      </c>
      <c r="AC343" s="189" t="s">
        <v>1198</v>
      </c>
      <c r="AD343" s="187">
        <v>1039</v>
      </c>
      <c r="AE343" s="184" t="s">
        <v>1208</v>
      </c>
      <c r="AF343" s="179" t="s">
        <v>70</v>
      </c>
      <c r="AG343" s="190">
        <v>42583</v>
      </c>
      <c r="AH343" s="155">
        <v>42716</v>
      </c>
      <c r="AI343" s="179">
        <v>33</v>
      </c>
      <c r="AJ343" s="179" t="s">
        <v>1203</v>
      </c>
      <c r="AK343" s="179" t="s">
        <v>104</v>
      </c>
      <c r="AL343" s="179" t="s">
        <v>2449</v>
      </c>
      <c r="AM343" s="187">
        <v>100</v>
      </c>
      <c r="AN343" s="188" t="s">
        <v>1209</v>
      </c>
      <c r="AO343" s="188" t="s">
        <v>1207</v>
      </c>
      <c r="AP343" s="187">
        <v>100</v>
      </c>
      <c r="AQ343" s="188" t="s">
        <v>1209</v>
      </c>
      <c r="AR343" s="188" t="s">
        <v>1207</v>
      </c>
      <c r="AS343" s="157">
        <v>100</v>
      </c>
      <c r="AT343" s="158">
        <f t="shared" si="30"/>
        <v>0.45112781954887216</v>
      </c>
      <c r="AU343" s="159" t="s">
        <v>1209</v>
      </c>
      <c r="AV343" s="159" t="s">
        <v>1207</v>
      </c>
      <c r="AW343" s="142">
        <f t="shared" si="28"/>
        <v>133</v>
      </c>
      <c r="AX343" s="17">
        <f t="shared" si="29"/>
        <v>60</v>
      </c>
      <c r="AY343" s="223">
        <f t="shared" si="31"/>
        <v>0.45112781954887216</v>
      </c>
    </row>
    <row r="344" spans="1:51" s="224" customFormat="1" ht="136.5" thickTop="1" thickBot="1" x14ac:dyDescent="0.3">
      <c r="A344" s="184" t="s">
        <v>832</v>
      </c>
      <c r="B344" s="184" t="s">
        <v>769</v>
      </c>
      <c r="C344" s="184" t="s">
        <v>832</v>
      </c>
      <c r="D344" s="185" t="s">
        <v>769</v>
      </c>
      <c r="E344" s="185" t="s">
        <v>738</v>
      </c>
      <c r="F344" s="185" t="s">
        <v>739</v>
      </c>
      <c r="G344" s="185" t="s">
        <v>831</v>
      </c>
      <c r="H344" s="185" t="s">
        <v>767</v>
      </c>
      <c r="I344" s="185" t="s">
        <v>766</v>
      </c>
      <c r="J344" s="185" t="s">
        <v>768</v>
      </c>
      <c r="K344" s="185">
        <v>50</v>
      </c>
      <c r="L344" s="185" t="s">
        <v>38</v>
      </c>
      <c r="M344" s="185" t="s">
        <v>772</v>
      </c>
      <c r="N344" s="185" t="s">
        <v>773</v>
      </c>
      <c r="O344" s="187">
        <v>10</v>
      </c>
      <c r="P344" s="187">
        <v>3</v>
      </c>
      <c r="Q344" s="184" t="s">
        <v>41</v>
      </c>
      <c r="R344" s="184" t="s">
        <v>1183</v>
      </c>
      <c r="S344" s="179" t="s">
        <v>43</v>
      </c>
      <c r="T344" s="179" t="s">
        <v>2449</v>
      </c>
      <c r="U344" s="179"/>
      <c r="V344" s="188"/>
      <c r="W344" s="188"/>
      <c r="X344" s="188"/>
      <c r="Y344" s="188"/>
      <c r="Z344" s="188"/>
      <c r="AA344" s="243">
        <v>3</v>
      </c>
      <c r="AB344" s="189" t="s">
        <v>1197</v>
      </c>
      <c r="AC344" s="189" t="s">
        <v>1198</v>
      </c>
      <c r="AD344" s="187">
        <v>1040</v>
      </c>
      <c r="AE344" s="184" t="s">
        <v>1210</v>
      </c>
      <c r="AF344" s="179" t="s">
        <v>47</v>
      </c>
      <c r="AG344" s="190">
        <v>42522</v>
      </c>
      <c r="AH344" s="155">
        <v>42716</v>
      </c>
      <c r="AI344" s="179">
        <v>34</v>
      </c>
      <c r="AJ344" s="179" t="s">
        <v>1203</v>
      </c>
      <c r="AK344" s="179" t="s">
        <v>104</v>
      </c>
      <c r="AL344" s="179" t="s">
        <v>2449</v>
      </c>
      <c r="AM344" s="187">
        <v>100</v>
      </c>
      <c r="AN344" s="188" t="s">
        <v>1211</v>
      </c>
      <c r="AO344" s="188" t="s">
        <v>1212</v>
      </c>
      <c r="AP344" s="187">
        <v>100</v>
      </c>
      <c r="AQ344" s="188" t="s">
        <v>1211</v>
      </c>
      <c r="AR344" s="188" t="s">
        <v>1207</v>
      </c>
      <c r="AS344" s="161">
        <v>100</v>
      </c>
      <c r="AT344" s="158">
        <f t="shared" si="30"/>
        <v>0.62371134020618557</v>
      </c>
      <c r="AU344" s="153" t="s">
        <v>2701</v>
      </c>
      <c r="AV344" s="153" t="s">
        <v>1207</v>
      </c>
      <c r="AW344" s="142">
        <f t="shared" si="28"/>
        <v>194</v>
      </c>
      <c r="AX344" s="17">
        <f t="shared" si="29"/>
        <v>121</v>
      </c>
      <c r="AY344" s="223">
        <f t="shared" si="31"/>
        <v>0.62371134020618557</v>
      </c>
    </row>
    <row r="345" spans="1:51" s="224" customFormat="1" ht="55.5" thickTop="1" thickBot="1" x14ac:dyDescent="0.3">
      <c r="A345" s="184" t="s">
        <v>832</v>
      </c>
      <c r="B345" s="184" t="s">
        <v>769</v>
      </c>
      <c r="C345" s="184" t="s">
        <v>832</v>
      </c>
      <c r="D345" s="185" t="s">
        <v>769</v>
      </c>
      <c r="E345" s="185" t="s">
        <v>738</v>
      </c>
      <c r="F345" s="185" t="s">
        <v>739</v>
      </c>
      <c r="G345" s="185" t="s">
        <v>831</v>
      </c>
      <c r="H345" s="185" t="s">
        <v>767</v>
      </c>
      <c r="I345" s="185" t="s">
        <v>766</v>
      </c>
      <c r="J345" s="185" t="s">
        <v>768</v>
      </c>
      <c r="K345" s="185">
        <v>50</v>
      </c>
      <c r="L345" s="185" t="s">
        <v>38</v>
      </c>
      <c r="M345" s="185" t="s">
        <v>774</v>
      </c>
      <c r="N345" s="185" t="s">
        <v>775</v>
      </c>
      <c r="O345" s="186">
        <v>10</v>
      </c>
      <c r="P345" s="232">
        <v>3</v>
      </c>
      <c r="Q345" s="184" t="s">
        <v>41</v>
      </c>
      <c r="R345" s="184" t="s">
        <v>1183</v>
      </c>
      <c r="S345" s="179" t="s">
        <v>967</v>
      </c>
      <c r="T345" s="179" t="s">
        <v>2449</v>
      </c>
      <c r="U345" s="179">
        <v>2</v>
      </c>
      <c r="V345" s="188" t="s">
        <v>1213</v>
      </c>
      <c r="W345" s="188" t="s">
        <v>1214</v>
      </c>
      <c r="X345" s="179">
        <v>2</v>
      </c>
      <c r="Y345" s="188" t="s">
        <v>1213</v>
      </c>
      <c r="Z345" s="188" t="s">
        <v>1214</v>
      </c>
      <c r="AA345" s="269"/>
      <c r="AB345" s="287" t="s">
        <v>2690</v>
      </c>
      <c r="AC345" s="287"/>
      <c r="AD345" s="187">
        <v>1041</v>
      </c>
      <c r="AE345" s="184" t="s">
        <v>1215</v>
      </c>
      <c r="AF345" s="179" t="s">
        <v>47</v>
      </c>
      <c r="AG345" s="190">
        <v>42583</v>
      </c>
      <c r="AH345" s="155">
        <v>42716</v>
      </c>
      <c r="AI345" s="179">
        <v>50</v>
      </c>
      <c r="AJ345" s="179" t="s">
        <v>1216</v>
      </c>
      <c r="AK345" s="179" t="s">
        <v>1193</v>
      </c>
      <c r="AL345" s="179" t="s">
        <v>2449</v>
      </c>
      <c r="AM345" s="187">
        <v>100</v>
      </c>
      <c r="AN345" s="188" t="s">
        <v>1217</v>
      </c>
      <c r="AO345" s="188" t="s">
        <v>1214</v>
      </c>
      <c r="AP345" s="187">
        <v>100</v>
      </c>
      <c r="AQ345" s="188" t="s">
        <v>1217</v>
      </c>
      <c r="AR345" s="188" t="s">
        <v>1214</v>
      </c>
      <c r="AS345" s="161">
        <f>+AP345</f>
        <v>100</v>
      </c>
      <c r="AT345" s="158">
        <f t="shared" si="30"/>
        <v>0.45112781954887216</v>
      </c>
      <c r="AU345" s="153" t="str">
        <f t="shared" ref="AU345:AV346" si="32">+AQ345</f>
        <v xml:space="preserve">A la fecha se han realizado dos campañas institucionales. Se realizó un vídeo intitucional para la campaña II fase de derechos humanos y la divulgación de la campaña de Transportes relacionadas a la construcción del plan de seguridad vial. </v>
      </c>
      <c r="AV345" s="153" t="str">
        <f t="shared" si="32"/>
        <v xml:space="preserve">Las evidencias de estas campañas se encuentras en los equipos de cómputo de las Oficina Asesora de Comunicaciones. </v>
      </c>
      <c r="AW345" s="142">
        <f t="shared" si="28"/>
        <v>133</v>
      </c>
      <c r="AX345" s="17">
        <f t="shared" si="29"/>
        <v>60</v>
      </c>
      <c r="AY345" s="223">
        <f t="shared" si="31"/>
        <v>0.45112781954887216</v>
      </c>
    </row>
    <row r="346" spans="1:51" s="224" customFormat="1" ht="55.5" thickTop="1" thickBot="1" x14ac:dyDescent="0.3">
      <c r="A346" s="184" t="s">
        <v>832</v>
      </c>
      <c r="B346" s="184" t="s">
        <v>769</v>
      </c>
      <c r="C346" s="184" t="s">
        <v>832</v>
      </c>
      <c r="D346" s="185" t="s">
        <v>769</v>
      </c>
      <c r="E346" s="185" t="s">
        <v>738</v>
      </c>
      <c r="F346" s="185" t="s">
        <v>739</v>
      </c>
      <c r="G346" s="185" t="s">
        <v>831</v>
      </c>
      <c r="H346" s="185" t="s">
        <v>767</v>
      </c>
      <c r="I346" s="185" t="s">
        <v>766</v>
      </c>
      <c r="J346" s="185" t="s">
        <v>768</v>
      </c>
      <c r="K346" s="185">
        <v>50</v>
      </c>
      <c r="L346" s="185" t="s">
        <v>38</v>
      </c>
      <c r="M346" s="185" t="s">
        <v>774</v>
      </c>
      <c r="N346" s="185" t="s">
        <v>775</v>
      </c>
      <c r="O346" s="187">
        <v>10</v>
      </c>
      <c r="P346" s="232">
        <v>3</v>
      </c>
      <c r="Q346" s="184" t="s">
        <v>41</v>
      </c>
      <c r="R346" s="184" t="s">
        <v>1183</v>
      </c>
      <c r="S346" s="179" t="s">
        <v>967</v>
      </c>
      <c r="T346" s="179" t="s">
        <v>2449</v>
      </c>
      <c r="U346" s="179"/>
      <c r="V346" s="188"/>
      <c r="W346" s="188"/>
      <c r="X346" s="188"/>
      <c r="Y346" s="188"/>
      <c r="Z346" s="188"/>
      <c r="AA346" s="269"/>
      <c r="AB346" s="287" t="s">
        <v>2690</v>
      </c>
      <c r="AC346" s="287"/>
      <c r="AD346" s="187">
        <v>1042</v>
      </c>
      <c r="AE346" s="184" t="s">
        <v>1218</v>
      </c>
      <c r="AF346" s="179" t="s">
        <v>47</v>
      </c>
      <c r="AG346" s="190">
        <v>42583</v>
      </c>
      <c r="AH346" s="155">
        <v>42716</v>
      </c>
      <c r="AI346" s="179">
        <v>50</v>
      </c>
      <c r="AJ346" s="179" t="s">
        <v>1216</v>
      </c>
      <c r="AK346" s="179" t="s">
        <v>1193</v>
      </c>
      <c r="AL346" s="179" t="s">
        <v>2449</v>
      </c>
      <c r="AM346" s="187">
        <v>100</v>
      </c>
      <c r="AN346" s="188" t="s">
        <v>1219</v>
      </c>
      <c r="AO346" s="188" t="s">
        <v>1214</v>
      </c>
      <c r="AP346" s="187">
        <v>100</v>
      </c>
      <c r="AQ346" s="188" t="s">
        <v>1219</v>
      </c>
      <c r="AR346" s="188" t="s">
        <v>1214</v>
      </c>
      <c r="AS346" s="161">
        <f>+AP346</f>
        <v>100</v>
      </c>
      <c r="AT346" s="158">
        <f t="shared" si="30"/>
        <v>0.45112781954887216</v>
      </c>
      <c r="AU346" s="153" t="str">
        <f t="shared" si="32"/>
        <v xml:space="preserve">Se realizó un vídeo intitucional para la campaña II fase de derechos humanos y la divulgación de la campaña de Transportes relacionadas a la construcción del plan de seguridad vial. </v>
      </c>
      <c r="AV346" s="153" t="str">
        <f t="shared" si="32"/>
        <v xml:space="preserve">Las evidencias de estas campañas se encuentras en los equipos de cómputo de las Oficina Asesora de Comunicaciones. </v>
      </c>
      <c r="AW346" s="142">
        <f t="shared" si="28"/>
        <v>133</v>
      </c>
      <c r="AX346" s="17">
        <f t="shared" si="29"/>
        <v>60</v>
      </c>
      <c r="AY346" s="223">
        <f t="shared" si="31"/>
        <v>0.45112781954887216</v>
      </c>
    </row>
    <row r="347" spans="1:51" s="224" customFormat="1" ht="204" thickTop="1" thickBot="1" x14ac:dyDescent="0.3">
      <c r="A347" s="184" t="s">
        <v>832</v>
      </c>
      <c r="B347" s="184" t="s">
        <v>769</v>
      </c>
      <c r="C347" s="184" t="s">
        <v>832</v>
      </c>
      <c r="D347" s="185" t="s">
        <v>769</v>
      </c>
      <c r="E347" s="185" t="s">
        <v>738</v>
      </c>
      <c r="F347" s="185" t="s">
        <v>739</v>
      </c>
      <c r="G347" s="185" t="s">
        <v>831</v>
      </c>
      <c r="H347" s="185" t="s">
        <v>767</v>
      </c>
      <c r="I347" s="185" t="s">
        <v>766</v>
      </c>
      <c r="J347" s="185" t="s">
        <v>768</v>
      </c>
      <c r="K347" s="185">
        <v>50</v>
      </c>
      <c r="L347" s="185" t="s">
        <v>38</v>
      </c>
      <c r="M347" s="185" t="s">
        <v>776</v>
      </c>
      <c r="N347" s="185" t="s">
        <v>777</v>
      </c>
      <c r="O347" s="186">
        <v>15</v>
      </c>
      <c r="P347" s="187">
        <v>1</v>
      </c>
      <c r="Q347" s="184" t="s">
        <v>41</v>
      </c>
      <c r="R347" s="191" t="s">
        <v>1220</v>
      </c>
      <c r="S347" s="179" t="s">
        <v>967</v>
      </c>
      <c r="T347" s="179" t="s">
        <v>2449</v>
      </c>
      <c r="U347" s="179">
        <v>1</v>
      </c>
      <c r="V347" s="188" t="s">
        <v>1221</v>
      </c>
      <c r="W347" s="188" t="s">
        <v>1222</v>
      </c>
      <c r="X347" s="179">
        <v>1</v>
      </c>
      <c r="Y347" s="188" t="s">
        <v>1221</v>
      </c>
      <c r="Z347" s="188" t="s">
        <v>1222</v>
      </c>
      <c r="AA347" s="179">
        <v>1</v>
      </c>
      <c r="AB347" s="188" t="s">
        <v>1221</v>
      </c>
      <c r="AC347" s="188" t="s">
        <v>1222</v>
      </c>
      <c r="AD347" s="187">
        <v>1043</v>
      </c>
      <c r="AE347" s="179" t="s">
        <v>1223</v>
      </c>
      <c r="AF347" s="179" t="s">
        <v>70</v>
      </c>
      <c r="AG347" s="190">
        <v>42583</v>
      </c>
      <c r="AH347" s="155">
        <v>42716</v>
      </c>
      <c r="AI347" s="179">
        <v>100</v>
      </c>
      <c r="AJ347" s="179" t="s">
        <v>1224</v>
      </c>
      <c r="AK347" s="179" t="s">
        <v>104</v>
      </c>
      <c r="AL347" s="179" t="s">
        <v>2449</v>
      </c>
      <c r="AM347" s="187">
        <v>100</v>
      </c>
      <c r="AN347" s="188" t="s">
        <v>1225</v>
      </c>
      <c r="AO347" s="188" t="s">
        <v>1226</v>
      </c>
      <c r="AP347" s="187">
        <v>100</v>
      </c>
      <c r="AQ347" s="188" t="s">
        <v>1225</v>
      </c>
      <c r="AR347" s="188" t="s">
        <v>1226</v>
      </c>
      <c r="AS347" s="157">
        <v>100</v>
      </c>
      <c r="AT347" s="158">
        <f t="shared" si="30"/>
        <v>0.45112781954887216</v>
      </c>
      <c r="AU347" s="288" t="s">
        <v>1225</v>
      </c>
      <c r="AV347" s="288" t="s">
        <v>2711</v>
      </c>
      <c r="AW347" s="142">
        <f t="shared" si="28"/>
        <v>133</v>
      </c>
      <c r="AX347" s="17">
        <f t="shared" si="29"/>
        <v>60</v>
      </c>
      <c r="AY347" s="223">
        <f t="shared" si="31"/>
        <v>0.45112781954887216</v>
      </c>
    </row>
    <row r="348" spans="1:51" s="224" customFormat="1" ht="69" thickTop="1" thickBot="1" x14ac:dyDescent="0.3">
      <c r="A348" s="184" t="s">
        <v>832</v>
      </c>
      <c r="B348" s="184" t="s">
        <v>769</v>
      </c>
      <c r="C348" s="184" t="s">
        <v>832</v>
      </c>
      <c r="D348" s="185" t="s">
        <v>769</v>
      </c>
      <c r="E348" s="185" t="s">
        <v>738</v>
      </c>
      <c r="F348" s="185" t="s">
        <v>739</v>
      </c>
      <c r="G348" s="185" t="s">
        <v>831</v>
      </c>
      <c r="H348" s="185" t="s">
        <v>767</v>
      </c>
      <c r="I348" s="185" t="s">
        <v>766</v>
      </c>
      <c r="J348" s="185" t="s">
        <v>768</v>
      </c>
      <c r="K348" s="185">
        <v>50</v>
      </c>
      <c r="L348" s="185" t="s">
        <v>38</v>
      </c>
      <c r="M348" s="191" t="s">
        <v>778</v>
      </c>
      <c r="N348" s="179" t="s">
        <v>779</v>
      </c>
      <c r="O348" s="186">
        <v>15</v>
      </c>
      <c r="P348" s="187">
        <v>4</v>
      </c>
      <c r="Q348" s="184" t="s">
        <v>41</v>
      </c>
      <c r="R348" s="184" t="s">
        <v>1183</v>
      </c>
      <c r="S348" s="179" t="s">
        <v>43</v>
      </c>
      <c r="T348" s="179" t="s">
        <v>2449</v>
      </c>
      <c r="U348" s="179"/>
      <c r="V348" s="188" t="s">
        <v>1227</v>
      </c>
      <c r="W348" s="188" t="s">
        <v>1228</v>
      </c>
      <c r="X348" s="289">
        <v>4</v>
      </c>
      <c r="Y348" s="288" t="s">
        <v>2703</v>
      </c>
      <c r="Z348" s="288" t="s">
        <v>1228</v>
      </c>
      <c r="AA348" s="289">
        <v>4</v>
      </c>
      <c r="AB348" s="288" t="s">
        <v>2702</v>
      </c>
      <c r="AC348" s="288" t="s">
        <v>1228</v>
      </c>
      <c r="AD348" s="187">
        <v>1044</v>
      </c>
      <c r="AE348" s="184" t="s">
        <v>1229</v>
      </c>
      <c r="AF348" s="179" t="s">
        <v>70</v>
      </c>
      <c r="AG348" s="190">
        <v>42583</v>
      </c>
      <c r="AH348" s="155">
        <v>42716</v>
      </c>
      <c r="AI348" s="179">
        <v>50</v>
      </c>
      <c r="AJ348" s="179" t="s">
        <v>1230</v>
      </c>
      <c r="AK348" s="179" t="s">
        <v>1231</v>
      </c>
      <c r="AL348" s="179" t="s">
        <v>2449</v>
      </c>
      <c r="AM348" s="187">
        <v>100</v>
      </c>
      <c r="AN348" s="188" t="s">
        <v>1232</v>
      </c>
      <c r="AO348" s="188" t="s">
        <v>1233</v>
      </c>
      <c r="AP348" s="187">
        <v>100</v>
      </c>
      <c r="AQ348" s="188" t="s">
        <v>1234</v>
      </c>
      <c r="AR348" s="188" t="s">
        <v>1233</v>
      </c>
      <c r="AS348" s="157">
        <v>100</v>
      </c>
      <c r="AT348" s="158">
        <f t="shared" si="30"/>
        <v>0.45112781954887216</v>
      </c>
      <c r="AU348" s="288" t="s">
        <v>2704</v>
      </c>
      <c r="AV348" s="288" t="s">
        <v>2705</v>
      </c>
      <c r="AW348" s="142">
        <f t="shared" si="28"/>
        <v>133</v>
      </c>
      <c r="AX348" s="17">
        <f t="shared" si="29"/>
        <v>60</v>
      </c>
      <c r="AY348" s="223">
        <f t="shared" si="31"/>
        <v>0.45112781954887216</v>
      </c>
    </row>
    <row r="349" spans="1:51" s="224" customFormat="1" ht="69" thickTop="1" thickBot="1" x14ac:dyDescent="0.3">
      <c r="A349" s="184" t="s">
        <v>832</v>
      </c>
      <c r="B349" s="184" t="s">
        <v>769</v>
      </c>
      <c r="C349" s="184" t="s">
        <v>832</v>
      </c>
      <c r="D349" s="185" t="s">
        <v>769</v>
      </c>
      <c r="E349" s="185" t="s">
        <v>738</v>
      </c>
      <c r="F349" s="185" t="s">
        <v>739</v>
      </c>
      <c r="G349" s="185" t="s">
        <v>831</v>
      </c>
      <c r="H349" s="185" t="s">
        <v>767</v>
      </c>
      <c r="I349" s="185" t="s">
        <v>766</v>
      </c>
      <c r="J349" s="185" t="s">
        <v>768</v>
      </c>
      <c r="K349" s="185">
        <v>50</v>
      </c>
      <c r="L349" s="185" t="s">
        <v>38</v>
      </c>
      <c r="M349" s="185" t="s">
        <v>778</v>
      </c>
      <c r="N349" s="185" t="s">
        <v>779</v>
      </c>
      <c r="O349" s="187">
        <v>15</v>
      </c>
      <c r="P349" s="187">
        <v>4</v>
      </c>
      <c r="Q349" s="184" t="s">
        <v>41</v>
      </c>
      <c r="R349" s="184" t="s">
        <v>1183</v>
      </c>
      <c r="S349" s="179" t="s">
        <v>43</v>
      </c>
      <c r="T349" s="179" t="s">
        <v>2449</v>
      </c>
      <c r="U349" s="179"/>
      <c r="V349" s="188"/>
      <c r="W349" s="188"/>
      <c r="X349" s="188"/>
      <c r="Y349" s="188"/>
      <c r="Z349" s="188"/>
      <c r="AA349" s="243"/>
      <c r="AB349" s="189"/>
      <c r="AC349" s="189"/>
      <c r="AD349" s="187">
        <v>1045</v>
      </c>
      <c r="AE349" s="184" t="s">
        <v>1235</v>
      </c>
      <c r="AF349" s="179" t="s">
        <v>70</v>
      </c>
      <c r="AG349" s="190">
        <v>42583</v>
      </c>
      <c r="AH349" s="155">
        <v>42716</v>
      </c>
      <c r="AI349" s="179">
        <v>50</v>
      </c>
      <c r="AJ349" s="179" t="s">
        <v>1236</v>
      </c>
      <c r="AK349" s="179" t="s">
        <v>49</v>
      </c>
      <c r="AL349" s="179" t="s">
        <v>2449</v>
      </c>
      <c r="AM349" s="187">
        <v>100</v>
      </c>
      <c r="AN349" s="188" t="s">
        <v>1237</v>
      </c>
      <c r="AO349" s="188" t="s">
        <v>1238</v>
      </c>
      <c r="AP349" s="284">
        <v>100</v>
      </c>
      <c r="AQ349" s="288" t="s">
        <v>2707</v>
      </c>
      <c r="AR349" s="288" t="s">
        <v>1238</v>
      </c>
      <c r="AS349" s="157">
        <v>100</v>
      </c>
      <c r="AT349" s="158">
        <f t="shared" si="30"/>
        <v>0.45112781954887216</v>
      </c>
      <c r="AU349" s="288" t="s">
        <v>2706</v>
      </c>
      <c r="AV349" s="288" t="s">
        <v>1238</v>
      </c>
      <c r="AW349" s="142">
        <f t="shared" si="28"/>
        <v>133</v>
      </c>
      <c r="AX349" s="17">
        <f t="shared" si="29"/>
        <v>60</v>
      </c>
      <c r="AY349" s="223">
        <f t="shared" si="31"/>
        <v>0.45112781954887216</v>
      </c>
    </row>
    <row r="350" spans="1:51" s="224" customFormat="1" ht="82.5" thickTop="1" thickBot="1" x14ac:dyDescent="0.3">
      <c r="A350" s="184" t="s">
        <v>832</v>
      </c>
      <c r="B350" s="184" t="s">
        <v>769</v>
      </c>
      <c r="C350" s="184" t="s">
        <v>832</v>
      </c>
      <c r="D350" s="185" t="s">
        <v>769</v>
      </c>
      <c r="E350" s="185" t="s">
        <v>738</v>
      </c>
      <c r="F350" s="185" t="s">
        <v>739</v>
      </c>
      <c r="G350" s="185" t="s">
        <v>831</v>
      </c>
      <c r="H350" s="185" t="s">
        <v>767</v>
      </c>
      <c r="I350" s="185" t="s">
        <v>766</v>
      </c>
      <c r="J350" s="185" t="s">
        <v>768</v>
      </c>
      <c r="K350" s="185">
        <v>50</v>
      </c>
      <c r="L350" s="185" t="s">
        <v>38</v>
      </c>
      <c r="M350" s="184" t="s">
        <v>780</v>
      </c>
      <c r="N350" s="184" t="s">
        <v>781</v>
      </c>
      <c r="O350" s="186">
        <v>10</v>
      </c>
      <c r="P350" s="187">
        <v>1</v>
      </c>
      <c r="Q350" s="184" t="s">
        <v>41</v>
      </c>
      <c r="R350" s="191" t="s">
        <v>1183</v>
      </c>
      <c r="S350" s="179" t="s">
        <v>43</v>
      </c>
      <c r="T350" s="179" t="s">
        <v>2449</v>
      </c>
      <c r="U350" s="179">
        <v>1</v>
      </c>
      <c r="V350" s="188" t="s">
        <v>1239</v>
      </c>
      <c r="W350" s="188" t="s">
        <v>1240</v>
      </c>
      <c r="X350" s="179">
        <v>1</v>
      </c>
      <c r="Y350" s="188" t="s">
        <v>1239</v>
      </c>
      <c r="Z350" s="188" t="s">
        <v>1240</v>
      </c>
      <c r="AA350" s="179">
        <v>1</v>
      </c>
      <c r="AB350" s="188" t="s">
        <v>1239</v>
      </c>
      <c r="AC350" s="188" t="s">
        <v>1240</v>
      </c>
      <c r="AD350" s="187">
        <v>1046</v>
      </c>
      <c r="AE350" s="179" t="s">
        <v>1241</v>
      </c>
      <c r="AF350" s="179" t="s">
        <v>70</v>
      </c>
      <c r="AG350" s="190">
        <v>42371</v>
      </c>
      <c r="AH350" s="190">
        <v>42460</v>
      </c>
      <c r="AI350" s="179">
        <v>100</v>
      </c>
      <c r="AJ350" s="179" t="s">
        <v>1224</v>
      </c>
      <c r="AK350" s="179" t="s">
        <v>104</v>
      </c>
      <c r="AL350" s="179" t="s">
        <v>2449</v>
      </c>
      <c r="AM350" s="187">
        <v>100</v>
      </c>
      <c r="AN350" s="188" t="s">
        <v>1242</v>
      </c>
      <c r="AO350" s="188" t="s">
        <v>1240</v>
      </c>
      <c r="AP350" s="187">
        <v>100</v>
      </c>
      <c r="AQ350" s="188" t="s">
        <v>1242</v>
      </c>
      <c r="AR350" s="188" t="s">
        <v>1240</v>
      </c>
      <c r="AS350" s="157">
        <v>100</v>
      </c>
      <c r="AT350" s="158">
        <f t="shared" si="30"/>
        <v>1</v>
      </c>
      <c r="AU350" s="288" t="s">
        <v>1242</v>
      </c>
      <c r="AV350" s="288" t="s">
        <v>1240</v>
      </c>
      <c r="AW350" s="142">
        <f t="shared" si="28"/>
        <v>89</v>
      </c>
      <c r="AX350" s="17">
        <f t="shared" si="29"/>
        <v>89</v>
      </c>
      <c r="AY350" s="223">
        <f t="shared" si="31"/>
        <v>1</v>
      </c>
    </row>
    <row r="351" spans="1:51" s="224" customFormat="1" ht="190.5" thickTop="1" thickBot="1" x14ac:dyDescent="0.3">
      <c r="A351" s="184" t="s">
        <v>832</v>
      </c>
      <c r="B351" s="184" t="s">
        <v>769</v>
      </c>
      <c r="C351" s="184" t="s">
        <v>832</v>
      </c>
      <c r="D351" s="185" t="s">
        <v>769</v>
      </c>
      <c r="E351" s="185" t="s">
        <v>738</v>
      </c>
      <c r="F351" s="185" t="s">
        <v>739</v>
      </c>
      <c r="G351" s="185" t="s">
        <v>831</v>
      </c>
      <c r="H351" s="185" t="s">
        <v>767</v>
      </c>
      <c r="I351" s="185" t="s">
        <v>766</v>
      </c>
      <c r="J351" s="185" t="s">
        <v>768</v>
      </c>
      <c r="K351" s="185">
        <v>50</v>
      </c>
      <c r="L351" s="185" t="s">
        <v>38</v>
      </c>
      <c r="M351" s="185" t="s">
        <v>782</v>
      </c>
      <c r="N351" s="185" t="s">
        <v>783</v>
      </c>
      <c r="O351" s="186">
        <v>10</v>
      </c>
      <c r="P351" s="187">
        <v>1</v>
      </c>
      <c r="Q351" s="184" t="s">
        <v>41</v>
      </c>
      <c r="R351" s="184" t="s">
        <v>1183</v>
      </c>
      <c r="S351" s="179" t="s">
        <v>43</v>
      </c>
      <c r="T351" s="179" t="s">
        <v>2449</v>
      </c>
      <c r="U351" s="179"/>
      <c r="V351" s="188" t="s">
        <v>1243</v>
      </c>
      <c r="W351" s="188" t="s">
        <v>1244</v>
      </c>
      <c r="X351" s="188"/>
      <c r="Y351" s="188"/>
      <c r="Z351" s="188"/>
      <c r="AA351" s="269"/>
      <c r="AB351" s="290"/>
      <c r="AC351" s="290"/>
      <c r="AD351" s="187">
        <v>1047</v>
      </c>
      <c r="AE351" s="184" t="s">
        <v>1245</v>
      </c>
      <c r="AF351" s="179" t="s">
        <v>47</v>
      </c>
      <c r="AG351" s="190">
        <v>42583</v>
      </c>
      <c r="AH351" s="155">
        <v>42716</v>
      </c>
      <c r="AI351" s="179">
        <v>33</v>
      </c>
      <c r="AJ351" s="179" t="s">
        <v>1246</v>
      </c>
      <c r="AK351" s="179" t="s">
        <v>104</v>
      </c>
      <c r="AL351" s="179" t="s">
        <v>2449</v>
      </c>
      <c r="AM351" s="187">
        <v>20</v>
      </c>
      <c r="AN351" s="188" t="s">
        <v>1244</v>
      </c>
      <c r="AO351" s="188" t="s">
        <v>1247</v>
      </c>
      <c r="AP351" s="187">
        <v>30</v>
      </c>
      <c r="AQ351" s="188" t="s">
        <v>1248</v>
      </c>
      <c r="AR351" s="188" t="s">
        <v>1249</v>
      </c>
      <c r="AS351" s="285">
        <v>100</v>
      </c>
      <c r="AT351" s="158">
        <f t="shared" si="30"/>
        <v>0.45112781954887216</v>
      </c>
      <c r="AU351" s="288" t="s">
        <v>2708</v>
      </c>
      <c r="AV351" s="288" t="s">
        <v>2709</v>
      </c>
      <c r="AW351" s="142">
        <f t="shared" si="28"/>
        <v>133</v>
      </c>
      <c r="AX351" s="17">
        <f t="shared" si="29"/>
        <v>60</v>
      </c>
      <c r="AY351" s="223">
        <f t="shared" si="31"/>
        <v>0.45112781954887216</v>
      </c>
    </row>
    <row r="352" spans="1:51" s="224" customFormat="1" ht="190.5" thickTop="1" thickBot="1" x14ac:dyDescent="0.3">
      <c r="A352" s="184" t="s">
        <v>832</v>
      </c>
      <c r="B352" s="184" t="s">
        <v>769</v>
      </c>
      <c r="C352" s="184" t="s">
        <v>832</v>
      </c>
      <c r="D352" s="185" t="s">
        <v>769</v>
      </c>
      <c r="E352" s="185" t="s">
        <v>738</v>
      </c>
      <c r="F352" s="185" t="s">
        <v>739</v>
      </c>
      <c r="G352" s="185" t="s">
        <v>831</v>
      </c>
      <c r="H352" s="185" t="s">
        <v>767</v>
      </c>
      <c r="I352" s="185" t="s">
        <v>766</v>
      </c>
      <c r="J352" s="185" t="s">
        <v>768</v>
      </c>
      <c r="K352" s="185">
        <v>50</v>
      </c>
      <c r="L352" s="185" t="s">
        <v>38</v>
      </c>
      <c r="M352" s="185" t="s">
        <v>782</v>
      </c>
      <c r="N352" s="185" t="s">
        <v>783</v>
      </c>
      <c r="O352" s="187">
        <v>10</v>
      </c>
      <c r="P352" s="187">
        <v>1</v>
      </c>
      <c r="Q352" s="184" t="s">
        <v>41</v>
      </c>
      <c r="R352" s="184" t="s">
        <v>1183</v>
      </c>
      <c r="S352" s="179" t="s">
        <v>43</v>
      </c>
      <c r="T352" s="179" t="s">
        <v>2449</v>
      </c>
      <c r="U352" s="179"/>
      <c r="V352" s="188"/>
      <c r="W352" s="188"/>
      <c r="X352" s="188"/>
      <c r="Y352" s="188"/>
      <c r="Z352" s="188"/>
      <c r="AA352" s="269"/>
      <c r="AB352" s="290"/>
      <c r="AC352" s="290"/>
      <c r="AD352" s="187">
        <v>1048</v>
      </c>
      <c r="AE352" s="179" t="s">
        <v>1250</v>
      </c>
      <c r="AF352" s="179" t="s">
        <v>47</v>
      </c>
      <c r="AG352" s="190">
        <v>42583</v>
      </c>
      <c r="AH352" s="155">
        <v>42716</v>
      </c>
      <c r="AI352" s="179">
        <v>34</v>
      </c>
      <c r="AJ352" s="179" t="s">
        <v>1246</v>
      </c>
      <c r="AK352" s="179" t="s">
        <v>104</v>
      </c>
      <c r="AL352" s="179" t="s">
        <v>2449</v>
      </c>
      <c r="AM352" s="187"/>
      <c r="AN352" s="188"/>
      <c r="AO352" s="188"/>
      <c r="AP352" s="187">
        <v>30</v>
      </c>
      <c r="AQ352" s="188" t="s">
        <v>1251</v>
      </c>
      <c r="AR352" s="188" t="s">
        <v>1252</v>
      </c>
      <c r="AS352" s="285">
        <v>100</v>
      </c>
      <c r="AT352" s="158">
        <f t="shared" si="30"/>
        <v>0.45112781954887216</v>
      </c>
      <c r="AU352" s="288" t="s">
        <v>2710</v>
      </c>
      <c r="AV352" s="288" t="s">
        <v>1252</v>
      </c>
      <c r="AW352" s="142">
        <f t="shared" si="28"/>
        <v>133</v>
      </c>
      <c r="AX352" s="17">
        <f t="shared" si="29"/>
        <v>60</v>
      </c>
      <c r="AY352" s="223">
        <f t="shared" si="31"/>
        <v>0.45112781954887216</v>
      </c>
    </row>
    <row r="353" spans="1:51" s="224" customFormat="1" ht="177" thickTop="1" thickBot="1" x14ac:dyDescent="0.3">
      <c r="A353" s="184" t="s">
        <v>832</v>
      </c>
      <c r="B353" s="184" t="s">
        <v>769</v>
      </c>
      <c r="C353" s="184" t="s">
        <v>832</v>
      </c>
      <c r="D353" s="185" t="s">
        <v>769</v>
      </c>
      <c r="E353" s="185" t="s">
        <v>738</v>
      </c>
      <c r="F353" s="185" t="s">
        <v>739</v>
      </c>
      <c r="G353" s="185" t="s">
        <v>831</v>
      </c>
      <c r="H353" s="185" t="s">
        <v>767</v>
      </c>
      <c r="I353" s="185" t="s">
        <v>766</v>
      </c>
      <c r="J353" s="185" t="s">
        <v>768</v>
      </c>
      <c r="K353" s="185">
        <v>50</v>
      </c>
      <c r="L353" s="185" t="s">
        <v>38</v>
      </c>
      <c r="M353" s="185" t="s">
        <v>782</v>
      </c>
      <c r="N353" s="185" t="s">
        <v>783</v>
      </c>
      <c r="O353" s="187">
        <v>10</v>
      </c>
      <c r="P353" s="187">
        <v>1</v>
      </c>
      <c r="Q353" s="184" t="s">
        <v>41</v>
      </c>
      <c r="R353" s="179" t="s">
        <v>1183</v>
      </c>
      <c r="S353" s="179" t="s">
        <v>43</v>
      </c>
      <c r="T353" s="179" t="s">
        <v>2449</v>
      </c>
      <c r="U353" s="179"/>
      <c r="V353" s="188"/>
      <c r="W353" s="188"/>
      <c r="X353" s="188"/>
      <c r="Y353" s="188"/>
      <c r="Z353" s="188"/>
      <c r="AA353" s="269"/>
      <c r="AB353" s="290"/>
      <c r="AC353" s="290"/>
      <c r="AD353" s="187">
        <v>1049</v>
      </c>
      <c r="AE353" s="179" t="s">
        <v>1253</v>
      </c>
      <c r="AF353" s="179" t="s">
        <v>47</v>
      </c>
      <c r="AG353" s="190">
        <v>42583</v>
      </c>
      <c r="AH353" s="155">
        <v>42716</v>
      </c>
      <c r="AI353" s="179">
        <v>33</v>
      </c>
      <c r="AJ353" s="179" t="s">
        <v>1246</v>
      </c>
      <c r="AK353" s="179" t="s">
        <v>104</v>
      </c>
      <c r="AL353" s="179" t="s">
        <v>2449</v>
      </c>
      <c r="AM353" s="187"/>
      <c r="AN353" s="188"/>
      <c r="AO353" s="188"/>
      <c r="AP353" s="187">
        <v>5</v>
      </c>
      <c r="AQ353" s="188" t="s">
        <v>1254</v>
      </c>
      <c r="AR353" s="188" t="s">
        <v>1249</v>
      </c>
      <c r="AS353" s="285">
        <v>70</v>
      </c>
      <c r="AT353" s="158">
        <f t="shared" si="30"/>
        <v>0.45112781954887216</v>
      </c>
      <c r="AU353" s="288" t="s">
        <v>1254</v>
      </c>
      <c r="AV353" s="288" t="s">
        <v>1249</v>
      </c>
      <c r="AW353" s="142">
        <f t="shared" si="28"/>
        <v>133</v>
      </c>
      <c r="AX353" s="17">
        <f t="shared" si="29"/>
        <v>60</v>
      </c>
      <c r="AY353" s="223">
        <f t="shared" si="31"/>
        <v>0.45112781954887216</v>
      </c>
    </row>
    <row r="354" spans="1:51" s="224" customFormat="1" ht="55.5" thickTop="1" thickBot="1" x14ac:dyDescent="0.3">
      <c r="A354" s="184" t="s">
        <v>832</v>
      </c>
      <c r="B354" s="184" t="s">
        <v>769</v>
      </c>
      <c r="C354" s="184" t="s">
        <v>832</v>
      </c>
      <c r="D354" s="185" t="s">
        <v>769</v>
      </c>
      <c r="E354" s="185" t="s">
        <v>738</v>
      </c>
      <c r="F354" s="185" t="s">
        <v>739</v>
      </c>
      <c r="G354" s="185" t="s">
        <v>831</v>
      </c>
      <c r="H354" s="185" t="s">
        <v>767</v>
      </c>
      <c r="I354" s="185" t="s">
        <v>766</v>
      </c>
      <c r="J354" s="185" t="s">
        <v>768</v>
      </c>
      <c r="K354" s="185">
        <v>50</v>
      </c>
      <c r="L354" s="185" t="s">
        <v>38</v>
      </c>
      <c r="M354" s="185" t="s">
        <v>784</v>
      </c>
      <c r="N354" s="185" t="s">
        <v>785</v>
      </c>
      <c r="O354" s="186">
        <v>5</v>
      </c>
      <c r="P354" s="187">
        <v>50</v>
      </c>
      <c r="Q354" s="184" t="s">
        <v>38</v>
      </c>
      <c r="R354" s="191" t="s">
        <v>1183</v>
      </c>
      <c r="S354" s="179" t="s">
        <v>43</v>
      </c>
      <c r="T354" s="179" t="s">
        <v>2449</v>
      </c>
      <c r="U354" s="179">
        <v>50</v>
      </c>
      <c r="V354" s="188" t="s">
        <v>1255</v>
      </c>
      <c r="W354" s="188" t="s">
        <v>1256</v>
      </c>
      <c r="X354" s="286">
        <v>50</v>
      </c>
      <c r="Y354" s="188" t="s">
        <v>1257</v>
      </c>
      <c r="Z354" s="188" t="s">
        <v>1256</v>
      </c>
      <c r="AA354" s="269"/>
      <c r="AB354" s="287" t="s">
        <v>2690</v>
      </c>
      <c r="AC354" s="287"/>
      <c r="AD354" s="187">
        <v>1050</v>
      </c>
      <c r="AE354" s="179" t="s">
        <v>1258</v>
      </c>
      <c r="AF354" s="179" t="s">
        <v>47</v>
      </c>
      <c r="AG354" s="190">
        <v>42583</v>
      </c>
      <c r="AH354" s="155">
        <v>42716</v>
      </c>
      <c r="AI354" s="179">
        <v>100</v>
      </c>
      <c r="AJ354" s="179" t="s">
        <v>1224</v>
      </c>
      <c r="AK354" s="179" t="s">
        <v>104</v>
      </c>
      <c r="AL354" s="179" t="s">
        <v>2449</v>
      </c>
      <c r="AM354" s="187">
        <v>100</v>
      </c>
      <c r="AN354" s="188" t="s">
        <v>1259</v>
      </c>
      <c r="AO354" s="188" t="s">
        <v>1256</v>
      </c>
      <c r="AP354" s="187">
        <v>100</v>
      </c>
      <c r="AQ354" s="188" t="s">
        <v>1259</v>
      </c>
      <c r="AR354" s="188" t="s">
        <v>1256</v>
      </c>
      <c r="AS354" s="161">
        <f>+AP354</f>
        <v>100</v>
      </c>
      <c r="AT354" s="158">
        <f t="shared" si="30"/>
        <v>0.45112781954887216</v>
      </c>
      <c r="AU354" s="153" t="str">
        <f t="shared" ref="AU354:AV357" si="33">+AQ354</f>
        <v xml:space="preserve">Se realizó el seguimiento a la aprobación del Manual de Crisis. Para dicho seguimiento se realizaron reuniones con Angélica Patiño, profesional de la Oficina de Planeación quien ha brindado asesoría para este procedimiento. </v>
      </c>
      <c r="AV354" s="153" t="str">
        <f t="shared" si="33"/>
        <v xml:space="preserve">Las evidencias reposan en el inercambio de correos electrónicos entre comunicacionorganizacional@inpec.gov.co y angelica.patino@inpec.gov.co. así como en la carpeta de evidencias OFICO del Drive. </v>
      </c>
      <c r="AW354" s="142">
        <f t="shared" si="28"/>
        <v>133</v>
      </c>
      <c r="AX354" s="17">
        <f t="shared" si="29"/>
        <v>60</v>
      </c>
      <c r="AY354" s="223">
        <f t="shared" si="31"/>
        <v>0.45112781954887216</v>
      </c>
    </row>
    <row r="355" spans="1:51" s="224" customFormat="1" ht="136.5" thickTop="1" thickBot="1" x14ac:dyDescent="0.3">
      <c r="A355" s="184" t="s">
        <v>832</v>
      </c>
      <c r="B355" s="184" t="s">
        <v>769</v>
      </c>
      <c r="C355" s="184" t="s">
        <v>832</v>
      </c>
      <c r="D355" s="185" t="s">
        <v>769</v>
      </c>
      <c r="E355" s="185" t="s">
        <v>738</v>
      </c>
      <c r="F355" s="185" t="s">
        <v>739</v>
      </c>
      <c r="G355" s="185" t="s">
        <v>831</v>
      </c>
      <c r="H355" s="185" t="s">
        <v>767</v>
      </c>
      <c r="I355" s="185" t="s">
        <v>766</v>
      </c>
      <c r="J355" s="185" t="s">
        <v>768</v>
      </c>
      <c r="K355" s="185">
        <v>50</v>
      </c>
      <c r="L355" s="185" t="s">
        <v>38</v>
      </c>
      <c r="M355" s="185" t="s">
        <v>786</v>
      </c>
      <c r="N355" s="185" t="s">
        <v>787</v>
      </c>
      <c r="O355" s="186">
        <v>15</v>
      </c>
      <c r="P355" s="187">
        <v>4</v>
      </c>
      <c r="Q355" s="184" t="s">
        <v>41</v>
      </c>
      <c r="R355" s="184" t="s">
        <v>1183</v>
      </c>
      <c r="S355" s="179" t="s">
        <v>43</v>
      </c>
      <c r="T355" s="179" t="s">
        <v>2449</v>
      </c>
      <c r="U355" s="179">
        <v>4</v>
      </c>
      <c r="V355" s="188" t="s">
        <v>1260</v>
      </c>
      <c r="W355" s="188" t="s">
        <v>1261</v>
      </c>
      <c r="X355" s="179">
        <v>4</v>
      </c>
      <c r="Y355" s="188" t="s">
        <v>1260</v>
      </c>
      <c r="Z355" s="188" t="s">
        <v>1261</v>
      </c>
      <c r="AA355" s="291">
        <v>4</v>
      </c>
      <c r="AB355" s="288" t="s">
        <v>1260</v>
      </c>
      <c r="AC355" s="288" t="s">
        <v>1261</v>
      </c>
      <c r="AD355" s="187">
        <v>1051</v>
      </c>
      <c r="AE355" s="184" t="s">
        <v>1262</v>
      </c>
      <c r="AF355" s="179" t="s">
        <v>47</v>
      </c>
      <c r="AG355" s="190">
        <v>42583</v>
      </c>
      <c r="AH355" s="155">
        <v>42716</v>
      </c>
      <c r="AI355" s="179">
        <v>50</v>
      </c>
      <c r="AJ355" s="179" t="s">
        <v>1263</v>
      </c>
      <c r="AK355" s="179" t="s">
        <v>1193</v>
      </c>
      <c r="AL355" s="179" t="s">
        <v>2449</v>
      </c>
      <c r="AM355" s="187">
        <v>100</v>
      </c>
      <c r="AN355" s="188" t="s">
        <v>1264</v>
      </c>
      <c r="AO355" s="188" t="s">
        <v>1261</v>
      </c>
      <c r="AP355" s="187">
        <v>100</v>
      </c>
      <c r="AQ355" s="188" t="s">
        <v>1265</v>
      </c>
      <c r="AR355" s="188" t="s">
        <v>1261</v>
      </c>
      <c r="AS355" s="161">
        <f>+AP355</f>
        <v>100</v>
      </c>
      <c r="AT355" s="158">
        <f t="shared" si="30"/>
        <v>0.45112781954887216</v>
      </c>
      <c r="AU355" s="153" t="str">
        <f t="shared" si="33"/>
        <v xml:space="preserve">A la fecha se han realizado 9 vídeos institucionales superando la meta propuesta en el Plan de Acción 2016. Las prepoducciones de estos 9 vídeos institucionales se realizaron en el primer semestre de trabajo.  Se realizó la pre producción de 9 vídeos institucionales: 1. SERTBLOQ. 2. RECICLAR ES ASUNTO DE TODOS. 3. VISITEL.
4. LIBERA FREEPRESS. 5. Nota EPMSC ACACIAS. 6. Nota CAMIS MINJUSTICIA. 7. Mensaje DÍA DE LA TIERRA.
8. Video LGBT. 9.II FESTIVAL NACIONAL DE TEATRO CARCELARIO. </v>
      </c>
      <c r="AV355" s="153" t="str">
        <f t="shared" si="33"/>
        <v>Los vídeos se encuentran en archivos audiovisuales en el equipo de cómputo  311105 ubicado en la Sala de Edición de la Oficina Asesora de Comunicaciones - Bodega y en el canal de youtube institucional https://www.youtube.com/user/Reportajesdelibertad</v>
      </c>
      <c r="AW355" s="142">
        <f t="shared" si="28"/>
        <v>133</v>
      </c>
      <c r="AX355" s="17">
        <f t="shared" si="29"/>
        <v>60</v>
      </c>
      <c r="AY355" s="223">
        <f t="shared" si="31"/>
        <v>0.45112781954887216</v>
      </c>
    </row>
    <row r="356" spans="1:51" s="224" customFormat="1" ht="109.5" thickTop="1" thickBot="1" x14ac:dyDescent="0.3">
      <c r="A356" s="184" t="s">
        <v>832</v>
      </c>
      <c r="B356" s="184" t="s">
        <v>769</v>
      </c>
      <c r="C356" s="184" t="s">
        <v>832</v>
      </c>
      <c r="D356" s="185" t="s">
        <v>769</v>
      </c>
      <c r="E356" s="185" t="s">
        <v>738</v>
      </c>
      <c r="F356" s="185" t="s">
        <v>739</v>
      </c>
      <c r="G356" s="185" t="s">
        <v>831</v>
      </c>
      <c r="H356" s="185" t="s">
        <v>767</v>
      </c>
      <c r="I356" s="185" t="s">
        <v>766</v>
      </c>
      <c r="J356" s="185" t="s">
        <v>768</v>
      </c>
      <c r="K356" s="185">
        <v>50</v>
      </c>
      <c r="L356" s="185" t="s">
        <v>38</v>
      </c>
      <c r="M356" s="185" t="s">
        <v>786</v>
      </c>
      <c r="N356" s="185" t="s">
        <v>787</v>
      </c>
      <c r="O356" s="187">
        <v>15</v>
      </c>
      <c r="P356" s="187">
        <v>4</v>
      </c>
      <c r="Q356" s="184" t="s">
        <v>41</v>
      </c>
      <c r="R356" s="184" t="s">
        <v>1183</v>
      </c>
      <c r="S356" s="179" t="s">
        <v>43</v>
      </c>
      <c r="T356" s="179" t="s">
        <v>2449</v>
      </c>
      <c r="U356" s="179"/>
      <c r="V356" s="188"/>
      <c r="W356" s="188"/>
      <c r="X356" s="188"/>
      <c r="Y356" s="188"/>
      <c r="Z356" s="188"/>
      <c r="AA356" s="291">
        <v>4</v>
      </c>
      <c r="AB356" s="288" t="s">
        <v>1260</v>
      </c>
      <c r="AC356" s="288" t="s">
        <v>1261</v>
      </c>
      <c r="AD356" s="187">
        <v>1052</v>
      </c>
      <c r="AE356" s="184" t="s">
        <v>1266</v>
      </c>
      <c r="AF356" s="179" t="s">
        <v>47</v>
      </c>
      <c r="AG356" s="190">
        <v>42583</v>
      </c>
      <c r="AH356" s="155">
        <v>42716</v>
      </c>
      <c r="AI356" s="179">
        <v>50</v>
      </c>
      <c r="AJ356" s="179" t="s">
        <v>1263</v>
      </c>
      <c r="AK356" s="179" t="s">
        <v>1193</v>
      </c>
      <c r="AL356" s="179" t="s">
        <v>2449</v>
      </c>
      <c r="AM356" s="187">
        <v>100</v>
      </c>
      <c r="AN356" s="188" t="s">
        <v>1267</v>
      </c>
      <c r="AO356" s="188" t="s">
        <v>1268</v>
      </c>
      <c r="AP356" s="187">
        <v>100</v>
      </c>
      <c r="AQ356" s="188" t="s">
        <v>1269</v>
      </c>
      <c r="AR356" s="188" t="s">
        <v>1261</v>
      </c>
      <c r="AS356" s="161">
        <f>+AP356</f>
        <v>100</v>
      </c>
      <c r="AT356" s="158">
        <f t="shared" si="30"/>
        <v>0.45112781954887216</v>
      </c>
      <c r="AU356" s="153" t="str">
        <f t="shared" si="33"/>
        <v xml:space="preserve">Las ediciones de estos 9 vídeos institucionales se realizaron en el I trimestre de trabajo. Se realizó la edición de 9 vídeos institucionales: 1. SERTBLOQ. 2. RECICLAR ES ASUNTO DE TODOS. 3. VISITEL.
4. LIBERA FREEPRESS. 5. Nota EPMSC ACACIAS. 6. Nota CAMIS MINJUSTICIA. 7. Mensaje DÍA DE LA TIERRA.
8. Video LGBT. 9.II FESTIVAL NACIONAL DE TEATRO CARCELARIO. </v>
      </c>
      <c r="AV356" s="153" t="str">
        <f t="shared" si="33"/>
        <v>Los vídeos se encuentran en archivos audiovisuales en el equipo de cómputo  311105 ubicado en la Sala de Edición de la Oficina Asesora de Comunicaciones - Bodega y en el canal de youtube institucional https://www.youtube.com/user/Reportajesdelibertad</v>
      </c>
      <c r="AW356" s="142">
        <f t="shared" si="28"/>
        <v>133</v>
      </c>
      <c r="AX356" s="17">
        <f t="shared" si="29"/>
        <v>60</v>
      </c>
      <c r="AY356" s="223">
        <f t="shared" si="31"/>
        <v>0.45112781954887216</v>
      </c>
    </row>
    <row r="357" spans="1:51" ht="42" thickTop="1" thickBot="1" x14ac:dyDescent="0.3">
      <c r="A357" s="192" t="s">
        <v>30</v>
      </c>
      <c r="B357" s="192" t="s">
        <v>31</v>
      </c>
      <c r="C357" s="192" t="s">
        <v>30</v>
      </c>
      <c r="D357" s="193" t="s">
        <v>31</v>
      </c>
      <c r="E357" s="193" t="s">
        <v>33</v>
      </c>
      <c r="F357" s="193" t="s">
        <v>34</v>
      </c>
      <c r="G357" s="193" t="s">
        <v>35</v>
      </c>
      <c r="H357" s="193" t="s">
        <v>36</v>
      </c>
      <c r="I357" s="193" t="s">
        <v>37</v>
      </c>
      <c r="J357" s="193" t="s">
        <v>2561</v>
      </c>
      <c r="K357" s="193">
        <v>95</v>
      </c>
      <c r="L357" s="193" t="s">
        <v>38</v>
      </c>
      <c r="M357" s="193" t="s">
        <v>39</v>
      </c>
      <c r="N357" s="193" t="s">
        <v>40</v>
      </c>
      <c r="O357" s="194">
        <v>7</v>
      </c>
      <c r="P357" s="194">
        <v>1</v>
      </c>
      <c r="Q357" s="192" t="s">
        <v>41</v>
      </c>
      <c r="R357" s="195" t="s">
        <v>42</v>
      </c>
      <c r="S357" s="196" t="s">
        <v>43</v>
      </c>
      <c r="T357" s="196" t="s">
        <v>2449</v>
      </c>
      <c r="U357" s="196"/>
      <c r="V357" s="196"/>
      <c r="W357" s="196"/>
      <c r="X357" s="192">
        <v>1</v>
      </c>
      <c r="Y357" s="192" t="s">
        <v>44</v>
      </c>
      <c r="Z357" s="192" t="s">
        <v>45</v>
      </c>
      <c r="AA357" s="192">
        <v>1</v>
      </c>
      <c r="AB357" s="192" t="s">
        <v>44</v>
      </c>
      <c r="AC357" s="192" t="s">
        <v>45</v>
      </c>
      <c r="AD357" s="197">
        <v>617</v>
      </c>
      <c r="AE357" s="196" t="s">
        <v>46</v>
      </c>
      <c r="AF357" s="196" t="s">
        <v>47</v>
      </c>
      <c r="AG357" s="198">
        <v>42371</v>
      </c>
      <c r="AH357" s="198">
        <v>42490</v>
      </c>
      <c r="AI357" s="196">
        <v>100</v>
      </c>
      <c r="AJ357" s="196" t="s">
        <v>2605</v>
      </c>
      <c r="AK357" s="196" t="s">
        <v>49</v>
      </c>
      <c r="AL357" s="196" t="s">
        <v>2449</v>
      </c>
      <c r="AM357" s="197">
        <v>25</v>
      </c>
      <c r="AN357" s="199" t="s">
        <v>50</v>
      </c>
      <c r="AO357" s="199" t="s">
        <v>52</v>
      </c>
      <c r="AP357" s="197">
        <v>100</v>
      </c>
      <c r="AQ357" s="199" t="s">
        <v>53</v>
      </c>
      <c r="AR357" s="199" t="s">
        <v>54</v>
      </c>
      <c r="AS357" s="200">
        <f>+AP357</f>
        <v>100</v>
      </c>
      <c r="AT357" s="201">
        <f t="shared" si="30"/>
        <v>1</v>
      </c>
      <c r="AU357" s="199" t="str">
        <f t="shared" si="33"/>
        <v>Se elaboro informe de plan de direccionamiento estrategico de acuerdo con cada uno de los niv eles definidos por su estructura (Factor, Sector y objetivo)</v>
      </c>
      <c r="AV357" s="199" t="str">
        <f t="shared" si="33"/>
        <v>URL: http://www.inpec.gov.co/portal/page/portal/Inpec/Institucion/PlanesInstitucionales/Plan_Accion_2014/Plan%20Estrat%E9gico</v>
      </c>
      <c r="AW357" s="142">
        <f t="shared" si="28"/>
        <v>119</v>
      </c>
      <c r="AX357" s="17">
        <f t="shared" si="29"/>
        <v>119</v>
      </c>
      <c r="AY357" s="223">
        <f t="shared" si="31"/>
        <v>1</v>
      </c>
    </row>
    <row r="358" spans="1:51" customFormat="1" ht="42" hidden="1" thickTop="1" thickBot="1" x14ac:dyDescent="0.3">
      <c r="A358" s="6" t="s">
        <v>30</v>
      </c>
      <c r="B358" s="6" t="s">
        <v>31</v>
      </c>
      <c r="C358" s="6" t="s">
        <v>30</v>
      </c>
      <c r="D358" s="20" t="s">
        <v>31</v>
      </c>
      <c r="E358" s="20" t="s">
        <v>33</v>
      </c>
      <c r="F358" s="20" t="s">
        <v>34</v>
      </c>
      <c r="G358" s="20" t="s">
        <v>35</v>
      </c>
      <c r="H358" s="20" t="s">
        <v>36</v>
      </c>
      <c r="I358" s="20" t="s">
        <v>37</v>
      </c>
      <c r="J358" s="20" t="s">
        <v>2561</v>
      </c>
      <c r="K358" s="20">
        <v>95</v>
      </c>
      <c r="L358" s="20" t="s">
        <v>38</v>
      </c>
      <c r="M358" s="20" t="s">
        <v>39</v>
      </c>
      <c r="N358" s="20" t="s">
        <v>40</v>
      </c>
      <c r="O358" s="2">
        <v>7</v>
      </c>
      <c r="P358" s="2">
        <v>1</v>
      </c>
      <c r="Q358" s="6" t="s">
        <v>41</v>
      </c>
      <c r="R358" s="6" t="s">
        <v>42</v>
      </c>
      <c r="S358" s="6" t="s">
        <v>43</v>
      </c>
      <c r="T358" s="10" t="s">
        <v>2449</v>
      </c>
      <c r="U358" s="6"/>
      <c r="V358" s="6"/>
      <c r="W358" s="6"/>
      <c r="X358" s="6"/>
      <c r="Y358" s="6"/>
      <c r="Z358" s="6"/>
      <c r="AA358" s="6"/>
      <c r="AB358" s="6"/>
      <c r="AC358" s="6"/>
      <c r="AD358" s="135">
        <v>618</v>
      </c>
      <c r="AE358" s="29" t="s">
        <v>55</v>
      </c>
      <c r="AF358" s="29" t="s">
        <v>47</v>
      </c>
      <c r="AG358" s="31">
        <v>42566</v>
      </c>
      <c r="AH358" s="31">
        <v>42643</v>
      </c>
      <c r="AI358" s="29">
        <v>0</v>
      </c>
      <c r="AJ358" s="29" t="s">
        <v>48</v>
      </c>
      <c r="AK358" s="29" t="s">
        <v>49</v>
      </c>
      <c r="AL358" s="29" t="s">
        <v>2450</v>
      </c>
      <c r="AM358" s="27"/>
      <c r="AN358" s="32"/>
      <c r="AO358" s="35"/>
      <c r="AP358" s="27"/>
      <c r="AQ358" s="32"/>
      <c r="AR358" s="35"/>
      <c r="AS358" s="33"/>
      <c r="AT358" s="34" t="str">
        <f t="shared" si="30"/>
        <v>Actividad inactiva</v>
      </c>
      <c r="AU358" s="33"/>
      <c r="AV358" s="33"/>
      <c r="AW358" s="17">
        <f t="shared" si="28"/>
        <v>77</v>
      </c>
      <c r="AX358" s="17">
        <f t="shared" si="29"/>
        <v>77</v>
      </c>
      <c r="AY358" s="18" t="str">
        <f t="shared" si="31"/>
        <v>Actividad inactiva</v>
      </c>
    </row>
    <row r="359" spans="1:51" ht="96" thickTop="1" thickBot="1" x14ac:dyDescent="0.3">
      <c r="A359" s="192" t="s">
        <v>30</v>
      </c>
      <c r="B359" s="192" t="s">
        <v>31</v>
      </c>
      <c r="C359" s="192" t="s">
        <v>30</v>
      </c>
      <c r="D359" s="193" t="s">
        <v>31</v>
      </c>
      <c r="E359" s="193" t="s">
        <v>33</v>
      </c>
      <c r="F359" s="193" t="s">
        <v>34</v>
      </c>
      <c r="G359" s="193" t="s">
        <v>35</v>
      </c>
      <c r="H359" s="193" t="s">
        <v>36</v>
      </c>
      <c r="I359" s="193" t="s">
        <v>37</v>
      </c>
      <c r="J359" s="193" t="s">
        <v>2561</v>
      </c>
      <c r="K359" s="193">
        <v>95</v>
      </c>
      <c r="L359" s="193" t="s">
        <v>38</v>
      </c>
      <c r="M359" s="193" t="s">
        <v>56</v>
      </c>
      <c r="N359" s="193" t="s">
        <v>57</v>
      </c>
      <c r="O359" s="194">
        <v>6</v>
      </c>
      <c r="P359" s="197">
        <v>100</v>
      </c>
      <c r="Q359" s="192" t="s">
        <v>38</v>
      </c>
      <c r="R359" s="195" t="s">
        <v>42</v>
      </c>
      <c r="S359" s="196" t="s">
        <v>43</v>
      </c>
      <c r="T359" s="196" t="s">
        <v>2449</v>
      </c>
      <c r="U359" s="196"/>
      <c r="V359" s="196"/>
      <c r="W359" s="196"/>
      <c r="X359" s="192">
        <v>100</v>
      </c>
      <c r="Y359" s="192" t="s">
        <v>58</v>
      </c>
      <c r="Z359" s="192" t="s">
        <v>45</v>
      </c>
      <c r="AA359" s="243">
        <v>100</v>
      </c>
      <c r="AB359" s="159" t="s">
        <v>2632</v>
      </c>
      <c r="AC359" s="159" t="s">
        <v>2625</v>
      </c>
      <c r="AD359" s="197">
        <v>619</v>
      </c>
      <c r="AE359" s="196" t="s">
        <v>59</v>
      </c>
      <c r="AF359" s="196" t="s">
        <v>47</v>
      </c>
      <c r="AG359" s="198">
        <v>42371</v>
      </c>
      <c r="AH359" s="198">
        <v>42716</v>
      </c>
      <c r="AI359" s="196">
        <v>33</v>
      </c>
      <c r="AJ359" s="196" t="s">
        <v>60</v>
      </c>
      <c r="AK359" s="196" t="s">
        <v>61</v>
      </c>
      <c r="AL359" s="196" t="s">
        <v>2449</v>
      </c>
      <c r="AM359" s="197">
        <v>25</v>
      </c>
      <c r="AN359" s="199" t="s">
        <v>62</v>
      </c>
      <c r="AO359" s="196" t="s">
        <v>63</v>
      </c>
      <c r="AP359" s="197">
        <v>50</v>
      </c>
      <c r="AQ359" s="199" t="s">
        <v>62</v>
      </c>
      <c r="AR359" s="199" t="s">
        <v>63</v>
      </c>
      <c r="AS359" s="200">
        <v>75</v>
      </c>
      <c r="AT359" s="201">
        <f t="shared" si="30"/>
        <v>0.78840579710144931</v>
      </c>
      <c r="AU359" s="199" t="s">
        <v>2633</v>
      </c>
      <c r="AV359" s="199" t="s">
        <v>2634</v>
      </c>
      <c r="AW359" s="142">
        <f t="shared" si="28"/>
        <v>345</v>
      </c>
      <c r="AX359" s="17">
        <f t="shared" si="29"/>
        <v>272</v>
      </c>
      <c r="AY359" s="223">
        <f t="shared" si="31"/>
        <v>0.78840579710144931</v>
      </c>
    </row>
    <row r="360" spans="1:51" ht="96" thickTop="1" thickBot="1" x14ac:dyDescent="0.3">
      <c r="A360" s="192" t="s">
        <v>30</v>
      </c>
      <c r="B360" s="192" t="s">
        <v>31</v>
      </c>
      <c r="C360" s="192" t="s">
        <v>30</v>
      </c>
      <c r="D360" s="193" t="s">
        <v>31</v>
      </c>
      <c r="E360" s="193" t="s">
        <v>33</v>
      </c>
      <c r="F360" s="193" t="s">
        <v>34</v>
      </c>
      <c r="G360" s="193" t="s">
        <v>35</v>
      </c>
      <c r="H360" s="193" t="s">
        <v>36</v>
      </c>
      <c r="I360" s="193" t="s">
        <v>37</v>
      </c>
      <c r="J360" s="193" t="s">
        <v>2561</v>
      </c>
      <c r="K360" s="193">
        <v>95</v>
      </c>
      <c r="L360" s="193" t="s">
        <v>38</v>
      </c>
      <c r="M360" s="193" t="s">
        <v>56</v>
      </c>
      <c r="N360" s="193" t="s">
        <v>57</v>
      </c>
      <c r="O360" s="197">
        <v>6</v>
      </c>
      <c r="P360" s="197">
        <v>100</v>
      </c>
      <c r="Q360" s="192" t="s">
        <v>38</v>
      </c>
      <c r="R360" s="192" t="s">
        <v>42</v>
      </c>
      <c r="S360" s="192" t="s">
        <v>43</v>
      </c>
      <c r="T360" s="196" t="s">
        <v>2449</v>
      </c>
      <c r="U360" s="192"/>
      <c r="V360" s="192"/>
      <c r="W360" s="192"/>
      <c r="X360" s="192">
        <v>100</v>
      </c>
      <c r="Y360" s="192" t="s">
        <v>58</v>
      </c>
      <c r="Z360" s="192" t="s">
        <v>45</v>
      </c>
      <c r="AA360" s="243">
        <v>100</v>
      </c>
      <c r="AB360" s="159" t="s">
        <v>2632</v>
      </c>
      <c r="AC360" s="159" t="s">
        <v>2625</v>
      </c>
      <c r="AD360" s="197">
        <v>620</v>
      </c>
      <c r="AE360" s="196" t="s">
        <v>65</v>
      </c>
      <c r="AF360" s="196" t="s">
        <v>47</v>
      </c>
      <c r="AG360" s="198">
        <v>42371</v>
      </c>
      <c r="AH360" s="198">
        <v>42716</v>
      </c>
      <c r="AI360" s="196">
        <v>34</v>
      </c>
      <c r="AJ360" s="196" t="s">
        <v>60</v>
      </c>
      <c r="AK360" s="196" t="s">
        <v>61</v>
      </c>
      <c r="AL360" s="196" t="s">
        <v>2449</v>
      </c>
      <c r="AM360" s="197">
        <v>25</v>
      </c>
      <c r="AN360" s="199" t="s">
        <v>66</v>
      </c>
      <c r="AO360" s="196" t="s">
        <v>67</v>
      </c>
      <c r="AP360" s="197">
        <v>50</v>
      </c>
      <c r="AQ360" s="199" t="s">
        <v>68</v>
      </c>
      <c r="AR360" s="199" t="s">
        <v>67</v>
      </c>
      <c r="AS360" s="200">
        <v>75</v>
      </c>
      <c r="AT360" s="201">
        <f t="shared" si="30"/>
        <v>0.78840579710144931</v>
      </c>
      <c r="AU360" s="199" t="s">
        <v>2635</v>
      </c>
      <c r="AV360" s="199" t="s">
        <v>332</v>
      </c>
      <c r="AW360" s="142">
        <f t="shared" si="28"/>
        <v>345</v>
      </c>
      <c r="AX360" s="17">
        <f t="shared" si="29"/>
        <v>272</v>
      </c>
      <c r="AY360" s="223">
        <f t="shared" si="31"/>
        <v>0.78840579710144931</v>
      </c>
    </row>
    <row r="361" spans="1:51" ht="96" thickTop="1" thickBot="1" x14ac:dyDescent="0.3">
      <c r="A361" s="192" t="s">
        <v>30</v>
      </c>
      <c r="B361" s="192" t="s">
        <v>31</v>
      </c>
      <c r="C361" s="192" t="s">
        <v>30</v>
      </c>
      <c r="D361" s="193" t="s">
        <v>31</v>
      </c>
      <c r="E361" s="193" t="s">
        <v>33</v>
      </c>
      <c r="F361" s="193" t="s">
        <v>34</v>
      </c>
      <c r="G361" s="193" t="s">
        <v>35</v>
      </c>
      <c r="H361" s="193" t="s">
        <v>36</v>
      </c>
      <c r="I361" s="193" t="s">
        <v>37</v>
      </c>
      <c r="J361" s="193" t="s">
        <v>2561</v>
      </c>
      <c r="K361" s="193">
        <v>95</v>
      </c>
      <c r="L361" s="193" t="s">
        <v>38</v>
      </c>
      <c r="M361" s="193" t="s">
        <v>56</v>
      </c>
      <c r="N361" s="193" t="s">
        <v>57</v>
      </c>
      <c r="O361" s="197">
        <v>6</v>
      </c>
      <c r="P361" s="197">
        <v>100</v>
      </c>
      <c r="Q361" s="192" t="s">
        <v>38</v>
      </c>
      <c r="R361" s="192" t="s">
        <v>42</v>
      </c>
      <c r="S361" s="192" t="s">
        <v>43</v>
      </c>
      <c r="T361" s="196" t="s">
        <v>2449</v>
      </c>
      <c r="U361" s="192"/>
      <c r="V361" s="192"/>
      <c r="W361" s="192"/>
      <c r="X361" s="192">
        <v>100</v>
      </c>
      <c r="Y361" s="192" t="s">
        <v>58</v>
      </c>
      <c r="Z361" s="192" t="s">
        <v>45</v>
      </c>
      <c r="AA361" s="243">
        <v>100</v>
      </c>
      <c r="AB361" s="159" t="s">
        <v>2632</v>
      </c>
      <c r="AC361" s="159" t="s">
        <v>2625</v>
      </c>
      <c r="AD361" s="197">
        <v>621</v>
      </c>
      <c r="AE361" s="196" t="s">
        <v>69</v>
      </c>
      <c r="AF361" s="196" t="s">
        <v>70</v>
      </c>
      <c r="AG361" s="198">
        <v>42371</v>
      </c>
      <c r="AH361" s="198">
        <v>42716</v>
      </c>
      <c r="AI361" s="196">
        <v>33</v>
      </c>
      <c r="AJ361" s="196" t="s">
        <v>60</v>
      </c>
      <c r="AK361" s="196" t="s">
        <v>61</v>
      </c>
      <c r="AL361" s="196" t="s">
        <v>2449</v>
      </c>
      <c r="AM361" s="197">
        <v>100</v>
      </c>
      <c r="AN361" s="199" t="s">
        <v>71</v>
      </c>
      <c r="AO361" s="196" t="s">
        <v>67</v>
      </c>
      <c r="AP361" s="197">
        <v>100</v>
      </c>
      <c r="AQ361" s="199" t="s">
        <v>71</v>
      </c>
      <c r="AR361" s="199" t="s">
        <v>67</v>
      </c>
      <c r="AS361" s="200">
        <v>100</v>
      </c>
      <c r="AT361" s="201">
        <f t="shared" si="30"/>
        <v>0.78840579710144931</v>
      </c>
      <c r="AU361" s="157" t="s">
        <v>2636</v>
      </c>
      <c r="AV361" s="199" t="s">
        <v>2637</v>
      </c>
      <c r="AW361" s="142">
        <f t="shared" si="28"/>
        <v>345</v>
      </c>
      <c r="AX361" s="17">
        <f t="shared" si="29"/>
        <v>272</v>
      </c>
      <c r="AY361" s="223">
        <f t="shared" si="31"/>
        <v>0.78840579710144931</v>
      </c>
    </row>
    <row r="362" spans="1:51" ht="177" thickTop="1" thickBot="1" x14ac:dyDescent="0.3">
      <c r="A362" s="192" t="s">
        <v>30</v>
      </c>
      <c r="B362" s="192" t="s">
        <v>31</v>
      </c>
      <c r="C362" s="192" t="s">
        <v>30</v>
      </c>
      <c r="D362" s="193" t="s">
        <v>31</v>
      </c>
      <c r="E362" s="193" t="s">
        <v>33</v>
      </c>
      <c r="F362" s="193" t="s">
        <v>34</v>
      </c>
      <c r="G362" s="193" t="s">
        <v>35</v>
      </c>
      <c r="H362" s="193" t="s">
        <v>36</v>
      </c>
      <c r="I362" s="193" t="s">
        <v>37</v>
      </c>
      <c r="J362" s="193" t="s">
        <v>2561</v>
      </c>
      <c r="K362" s="193">
        <v>95</v>
      </c>
      <c r="L362" s="193" t="s">
        <v>38</v>
      </c>
      <c r="M362" s="193" t="s">
        <v>72</v>
      </c>
      <c r="N362" s="193" t="s">
        <v>73</v>
      </c>
      <c r="O362" s="194">
        <v>6</v>
      </c>
      <c r="P362" s="197">
        <v>100</v>
      </c>
      <c r="Q362" s="192" t="s">
        <v>38</v>
      </c>
      <c r="R362" s="195" t="s">
        <v>42</v>
      </c>
      <c r="S362" s="196" t="s">
        <v>43</v>
      </c>
      <c r="T362" s="196" t="s">
        <v>2449</v>
      </c>
      <c r="U362" s="196"/>
      <c r="V362" s="196"/>
      <c r="W362" s="196"/>
      <c r="X362" s="192">
        <v>100</v>
      </c>
      <c r="Y362" s="192" t="s">
        <v>75</v>
      </c>
      <c r="Z362" s="192" t="s">
        <v>45</v>
      </c>
      <c r="AA362" s="243">
        <v>100</v>
      </c>
      <c r="AB362" s="159" t="s">
        <v>2624</v>
      </c>
      <c r="AC362" s="246" t="s">
        <v>2625</v>
      </c>
      <c r="AD362" s="197">
        <v>622</v>
      </c>
      <c r="AE362" s="196" t="s">
        <v>76</v>
      </c>
      <c r="AF362" s="196" t="s">
        <v>47</v>
      </c>
      <c r="AG362" s="198">
        <v>42371</v>
      </c>
      <c r="AH362" s="198">
        <v>42391</v>
      </c>
      <c r="AI362" s="196">
        <v>7</v>
      </c>
      <c r="AJ362" s="196" t="s">
        <v>2605</v>
      </c>
      <c r="AK362" s="196" t="s">
        <v>49</v>
      </c>
      <c r="AL362" s="196" t="s">
        <v>2449</v>
      </c>
      <c r="AM362" s="197">
        <v>100</v>
      </c>
      <c r="AN362" s="199" t="s">
        <v>77</v>
      </c>
      <c r="AO362" s="199" t="s">
        <v>78</v>
      </c>
      <c r="AP362" s="197">
        <v>100</v>
      </c>
      <c r="AQ362" s="199" t="s">
        <v>79</v>
      </c>
      <c r="AR362" s="199" t="s">
        <v>80</v>
      </c>
      <c r="AS362" s="275">
        <v>100</v>
      </c>
      <c r="AT362" s="201">
        <f t="shared" si="30"/>
        <v>1</v>
      </c>
      <c r="AU362" s="199" t="s">
        <v>79</v>
      </c>
      <c r="AV362" s="199" t="s">
        <v>80</v>
      </c>
      <c r="AW362" s="142">
        <f t="shared" si="28"/>
        <v>20</v>
      </c>
      <c r="AX362" s="17">
        <f t="shared" si="29"/>
        <v>20</v>
      </c>
      <c r="AY362" s="223">
        <f t="shared" si="31"/>
        <v>1</v>
      </c>
    </row>
    <row r="363" spans="1:51" ht="177" thickTop="1" thickBot="1" x14ac:dyDescent="0.3">
      <c r="A363" s="192" t="s">
        <v>30</v>
      </c>
      <c r="B363" s="192" t="s">
        <v>31</v>
      </c>
      <c r="C363" s="192" t="s">
        <v>30</v>
      </c>
      <c r="D363" s="193" t="s">
        <v>31</v>
      </c>
      <c r="E363" s="193" t="s">
        <v>33</v>
      </c>
      <c r="F363" s="193" t="s">
        <v>34</v>
      </c>
      <c r="G363" s="193" t="s">
        <v>35</v>
      </c>
      <c r="H363" s="193" t="s">
        <v>36</v>
      </c>
      <c r="I363" s="193" t="s">
        <v>37</v>
      </c>
      <c r="J363" s="193" t="s">
        <v>2561</v>
      </c>
      <c r="K363" s="193">
        <v>95</v>
      </c>
      <c r="L363" s="193" t="s">
        <v>38</v>
      </c>
      <c r="M363" s="193" t="s">
        <v>72</v>
      </c>
      <c r="N363" s="193" t="s">
        <v>73</v>
      </c>
      <c r="O363" s="194">
        <v>6</v>
      </c>
      <c r="P363" s="197">
        <v>100</v>
      </c>
      <c r="Q363" s="192" t="s">
        <v>38</v>
      </c>
      <c r="R363" s="192" t="s">
        <v>42</v>
      </c>
      <c r="S363" s="192" t="s">
        <v>43</v>
      </c>
      <c r="T363" s="196" t="s">
        <v>2449</v>
      </c>
      <c r="U363" s="192"/>
      <c r="V363" s="192"/>
      <c r="W363" s="192"/>
      <c r="X363" s="192"/>
      <c r="Y363" s="192"/>
      <c r="Z363" s="192"/>
      <c r="AA363" s="243">
        <v>100</v>
      </c>
      <c r="AB363" s="159" t="s">
        <v>2624</v>
      </c>
      <c r="AC363" s="246" t="s">
        <v>2625</v>
      </c>
      <c r="AD363" s="197">
        <v>623</v>
      </c>
      <c r="AE363" s="196" t="s">
        <v>81</v>
      </c>
      <c r="AF363" s="196" t="s">
        <v>47</v>
      </c>
      <c r="AG363" s="198">
        <v>42370</v>
      </c>
      <c r="AH363" s="198">
        <v>42391</v>
      </c>
      <c r="AI363" s="196">
        <v>7</v>
      </c>
      <c r="AJ363" s="196" t="s">
        <v>2605</v>
      </c>
      <c r="AK363" s="196" t="s">
        <v>49</v>
      </c>
      <c r="AL363" s="196" t="s">
        <v>2449</v>
      </c>
      <c r="AM363" s="197">
        <v>100</v>
      </c>
      <c r="AN363" s="199" t="s">
        <v>82</v>
      </c>
      <c r="AO363" s="199" t="s">
        <v>83</v>
      </c>
      <c r="AP363" s="197">
        <v>100</v>
      </c>
      <c r="AQ363" s="199" t="s">
        <v>84</v>
      </c>
      <c r="AR363" s="199" t="s">
        <v>85</v>
      </c>
      <c r="AS363" s="200">
        <v>100</v>
      </c>
      <c r="AT363" s="201">
        <f t="shared" si="30"/>
        <v>1</v>
      </c>
      <c r="AU363" s="199" t="s">
        <v>84</v>
      </c>
      <c r="AV363" s="199" t="s">
        <v>85</v>
      </c>
      <c r="AW363" s="142">
        <f t="shared" si="28"/>
        <v>21</v>
      </c>
      <c r="AX363" s="17">
        <f t="shared" si="29"/>
        <v>21</v>
      </c>
      <c r="AY363" s="223">
        <f t="shared" si="31"/>
        <v>1</v>
      </c>
    </row>
    <row r="364" spans="1:51" ht="177" thickTop="1" thickBot="1" x14ac:dyDescent="0.3">
      <c r="A364" s="192" t="s">
        <v>30</v>
      </c>
      <c r="B364" s="192" t="s">
        <v>31</v>
      </c>
      <c r="C364" s="192" t="s">
        <v>30</v>
      </c>
      <c r="D364" s="193" t="s">
        <v>31</v>
      </c>
      <c r="E364" s="193" t="s">
        <v>33</v>
      </c>
      <c r="F364" s="193" t="s">
        <v>34</v>
      </c>
      <c r="G364" s="193" t="s">
        <v>35</v>
      </c>
      <c r="H364" s="193" t="s">
        <v>36</v>
      </c>
      <c r="I364" s="193" t="s">
        <v>37</v>
      </c>
      <c r="J364" s="193" t="s">
        <v>2561</v>
      </c>
      <c r="K364" s="193">
        <v>95</v>
      </c>
      <c r="L364" s="193" t="s">
        <v>38</v>
      </c>
      <c r="M364" s="193" t="s">
        <v>72</v>
      </c>
      <c r="N364" s="193" t="s">
        <v>73</v>
      </c>
      <c r="O364" s="194">
        <v>6</v>
      </c>
      <c r="P364" s="197">
        <v>100</v>
      </c>
      <c r="Q364" s="192" t="s">
        <v>38</v>
      </c>
      <c r="R364" s="192" t="s">
        <v>42</v>
      </c>
      <c r="S364" s="192" t="s">
        <v>43</v>
      </c>
      <c r="T364" s="196" t="s">
        <v>2449</v>
      </c>
      <c r="U364" s="192"/>
      <c r="V364" s="192"/>
      <c r="W364" s="192"/>
      <c r="X364" s="192"/>
      <c r="Y364" s="192"/>
      <c r="Z364" s="192"/>
      <c r="AA364" s="243">
        <v>100</v>
      </c>
      <c r="AB364" s="159" t="s">
        <v>2624</v>
      </c>
      <c r="AC364" s="246" t="s">
        <v>2625</v>
      </c>
      <c r="AD364" s="197">
        <v>624</v>
      </c>
      <c r="AE364" s="196" t="s">
        <v>87</v>
      </c>
      <c r="AF364" s="196" t="s">
        <v>47</v>
      </c>
      <c r="AG364" s="198">
        <v>42394</v>
      </c>
      <c r="AH364" s="198">
        <v>42400</v>
      </c>
      <c r="AI364" s="196">
        <v>7</v>
      </c>
      <c r="AJ364" s="196" t="s">
        <v>2605</v>
      </c>
      <c r="AK364" s="196" t="s">
        <v>49</v>
      </c>
      <c r="AL364" s="196" t="s">
        <v>2449</v>
      </c>
      <c r="AM364" s="197">
        <v>100</v>
      </c>
      <c r="AN364" s="199" t="s">
        <v>88</v>
      </c>
      <c r="AO364" s="199" t="s">
        <v>89</v>
      </c>
      <c r="AP364" s="197">
        <v>100</v>
      </c>
      <c r="AQ364" s="199" t="s">
        <v>90</v>
      </c>
      <c r="AR364" s="199" t="s">
        <v>89</v>
      </c>
      <c r="AS364" s="200">
        <v>100</v>
      </c>
      <c r="AT364" s="201">
        <f t="shared" si="30"/>
        <v>1</v>
      </c>
      <c r="AU364" s="199" t="s">
        <v>90</v>
      </c>
      <c r="AV364" s="199" t="s">
        <v>89</v>
      </c>
      <c r="AW364" s="142">
        <f t="shared" si="28"/>
        <v>6</v>
      </c>
      <c r="AX364" s="17">
        <f t="shared" si="29"/>
        <v>6</v>
      </c>
      <c r="AY364" s="223">
        <f t="shared" si="31"/>
        <v>1</v>
      </c>
    </row>
    <row r="365" spans="1:51" ht="177" thickTop="1" thickBot="1" x14ac:dyDescent="0.3">
      <c r="A365" s="192" t="s">
        <v>30</v>
      </c>
      <c r="B365" s="192" t="s">
        <v>31</v>
      </c>
      <c r="C365" s="192" t="s">
        <v>30</v>
      </c>
      <c r="D365" s="193" t="s">
        <v>31</v>
      </c>
      <c r="E365" s="193" t="s">
        <v>33</v>
      </c>
      <c r="F365" s="193" t="s">
        <v>34</v>
      </c>
      <c r="G365" s="193" t="s">
        <v>35</v>
      </c>
      <c r="H365" s="193" t="s">
        <v>36</v>
      </c>
      <c r="I365" s="193" t="s">
        <v>37</v>
      </c>
      <c r="J365" s="193" t="s">
        <v>2561</v>
      </c>
      <c r="K365" s="193">
        <v>95</v>
      </c>
      <c r="L365" s="193" t="s">
        <v>38</v>
      </c>
      <c r="M365" s="193" t="s">
        <v>72</v>
      </c>
      <c r="N365" s="193" t="s">
        <v>73</v>
      </c>
      <c r="O365" s="197">
        <v>6</v>
      </c>
      <c r="P365" s="197">
        <v>100</v>
      </c>
      <c r="Q365" s="192" t="s">
        <v>38</v>
      </c>
      <c r="R365" s="192" t="s">
        <v>42</v>
      </c>
      <c r="S365" s="192" t="s">
        <v>43</v>
      </c>
      <c r="T365" s="196" t="s">
        <v>2449</v>
      </c>
      <c r="U365" s="192"/>
      <c r="V365" s="192"/>
      <c r="W365" s="192"/>
      <c r="X365" s="192"/>
      <c r="Y365" s="192"/>
      <c r="Z365" s="192"/>
      <c r="AA365" s="243">
        <v>100</v>
      </c>
      <c r="AB365" s="159" t="s">
        <v>2624</v>
      </c>
      <c r="AC365" s="246" t="s">
        <v>2625</v>
      </c>
      <c r="AD365" s="197">
        <v>625</v>
      </c>
      <c r="AE365" s="196" t="s">
        <v>91</v>
      </c>
      <c r="AF365" s="196" t="s">
        <v>70</v>
      </c>
      <c r="AG365" s="198">
        <v>42658</v>
      </c>
      <c r="AH365" s="198">
        <v>42716</v>
      </c>
      <c r="AI365" s="196">
        <v>7</v>
      </c>
      <c r="AJ365" s="196" t="s">
        <v>2605</v>
      </c>
      <c r="AK365" s="196" t="s">
        <v>49</v>
      </c>
      <c r="AL365" s="196" t="s">
        <v>2449</v>
      </c>
      <c r="AM365" s="197"/>
      <c r="AN365" s="199"/>
      <c r="AO365" s="196"/>
      <c r="AP365" s="197"/>
      <c r="AQ365" s="199"/>
      <c r="AR365" s="196"/>
      <c r="AS365" s="157"/>
      <c r="AT365" s="201" t="str">
        <f t="shared" si="30"/>
        <v>Actividad no ha iniciado</v>
      </c>
      <c r="AU365" s="157"/>
      <c r="AV365" s="157"/>
      <c r="AW365" s="142">
        <f t="shared" si="28"/>
        <v>58</v>
      </c>
      <c r="AX365" s="17" t="str">
        <f t="shared" si="29"/>
        <v>Actividad no ha iniciado</v>
      </c>
      <c r="AY365" s="223" t="str">
        <f t="shared" si="31"/>
        <v>Actividad no ha iniciado</v>
      </c>
    </row>
    <row r="366" spans="1:51" ht="177" thickTop="1" thickBot="1" x14ac:dyDescent="0.3">
      <c r="A366" s="192" t="s">
        <v>30</v>
      </c>
      <c r="B366" s="192" t="s">
        <v>31</v>
      </c>
      <c r="C366" s="192" t="s">
        <v>30</v>
      </c>
      <c r="D366" s="193" t="s">
        <v>31</v>
      </c>
      <c r="E366" s="193" t="s">
        <v>33</v>
      </c>
      <c r="F366" s="193" t="s">
        <v>34</v>
      </c>
      <c r="G366" s="193" t="s">
        <v>35</v>
      </c>
      <c r="H366" s="193" t="s">
        <v>36</v>
      </c>
      <c r="I366" s="193" t="s">
        <v>37</v>
      </c>
      <c r="J366" s="193" t="s">
        <v>2561</v>
      </c>
      <c r="K366" s="193">
        <v>95</v>
      </c>
      <c r="L366" s="193" t="s">
        <v>38</v>
      </c>
      <c r="M366" s="193" t="s">
        <v>72</v>
      </c>
      <c r="N366" s="193" t="s">
        <v>73</v>
      </c>
      <c r="O366" s="197">
        <v>6</v>
      </c>
      <c r="P366" s="197">
        <v>100</v>
      </c>
      <c r="Q366" s="192" t="s">
        <v>38</v>
      </c>
      <c r="R366" s="192" t="s">
        <v>42</v>
      </c>
      <c r="S366" s="192" t="s">
        <v>43</v>
      </c>
      <c r="T366" s="196" t="s">
        <v>2449</v>
      </c>
      <c r="U366" s="192"/>
      <c r="V366" s="192"/>
      <c r="W366" s="192"/>
      <c r="X366" s="192"/>
      <c r="Y366" s="192"/>
      <c r="Z366" s="192"/>
      <c r="AA366" s="243">
        <v>100</v>
      </c>
      <c r="AB366" s="159" t="s">
        <v>2624</v>
      </c>
      <c r="AC366" s="246" t="s">
        <v>2625</v>
      </c>
      <c r="AD366" s="197">
        <v>626</v>
      </c>
      <c r="AE366" s="196" t="s">
        <v>92</v>
      </c>
      <c r="AF366" s="196" t="s">
        <v>47</v>
      </c>
      <c r="AG366" s="198">
        <v>42371</v>
      </c>
      <c r="AH366" s="198">
        <v>42399</v>
      </c>
      <c r="AI366" s="196">
        <v>7</v>
      </c>
      <c r="AJ366" s="196" t="s">
        <v>2605</v>
      </c>
      <c r="AK366" s="196" t="s">
        <v>49</v>
      </c>
      <c r="AL366" s="196" t="s">
        <v>2449</v>
      </c>
      <c r="AM366" s="197">
        <v>100</v>
      </c>
      <c r="AN366" s="199" t="s">
        <v>94</v>
      </c>
      <c r="AO366" s="202" t="s">
        <v>99</v>
      </c>
      <c r="AP366" s="197">
        <v>100</v>
      </c>
      <c r="AQ366" s="199" t="s">
        <v>98</v>
      </c>
      <c r="AR366" s="202" t="s">
        <v>99</v>
      </c>
      <c r="AS366" s="200">
        <v>100</v>
      </c>
      <c r="AT366" s="201">
        <f t="shared" si="30"/>
        <v>1</v>
      </c>
      <c r="AU366" s="199" t="s">
        <v>98</v>
      </c>
      <c r="AV366" s="199" t="s">
        <v>99</v>
      </c>
      <c r="AW366" s="142">
        <f t="shared" si="28"/>
        <v>28</v>
      </c>
      <c r="AX366" s="17">
        <f t="shared" si="29"/>
        <v>28</v>
      </c>
      <c r="AY366" s="223">
        <f t="shared" si="31"/>
        <v>1</v>
      </c>
    </row>
    <row r="367" spans="1:51" ht="177" thickTop="1" thickBot="1" x14ac:dyDescent="0.3">
      <c r="A367" s="192" t="s">
        <v>30</v>
      </c>
      <c r="B367" s="192" t="s">
        <v>31</v>
      </c>
      <c r="C367" s="192" t="s">
        <v>30</v>
      </c>
      <c r="D367" s="193" t="s">
        <v>31</v>
      </c>
      <c r="E367" s="193" t="s">
        <v>33</v>
      </c>
      <c r="F367" s="193" t="s">
        <v>34</v>
      </c>
      <c r="G367" s="193" t="s">
        <v>35</v>
      </c>
      <c r="H367" s="193" t="s">
        <v>36</v>
      </c>
      <c r="I367" s="193" t="s">
        <v>37</v>
      </c>
      <c r="J367" s="193" t="s">
        <v>2561</v>
      </c>
      <c r="K367" s="193">
        <v>95</v>
      </c>
      <c r="L367" s="193" t="s">
        <v>38</v>
      </c>
      <c r="M367" s="193" t="s">
        <v>72</v>
      </c>
      <c r="N367" s="193" t="s">
        <v>73</v>
      </c>
      <c r="O367" s="197">
        <v>6</v>
      </c>
      <c r="P367" s="197">
        <v>100</v>
      </c>
      <c r="Q367" s="192" t="s">
        <v>38</v>
      </c>
      <c r="R367" s="192" t="s">
        <v>42</v>
      </c>
      <c r="S367" s="192" t="s">
        <v>43</v>
      </c>
      <c r="T367" s="196" t="s">
        <v>2449</v>
      </c>
      <c r="U367" s="192"/>
      <c r="V367" s="192"/>
      <c r="W367" s="192"/>
      <c r="X367" s="192"/>
      <c r="Y367" s="192"/>
      <c r="Z367" s="192"/>
      <c r="AA367" s="243">
        <v>100</v>
      </c>
      <c r="AB367" s="159" t="s">
        <v>2624</v>
      </c>
      <c r="AC367" s="246" t="s">
        <v>2625</v>
      </c>
      <c r="AD367" s="197">
        <v>627</v>
      </c>
      <c r="AE367" s="196" t="s">
        <v>100</v>
      </c>
      <c r="AF367" s="196" t="s">
        <v>47</v>
      </c>
      <c r="AG367" s="198">
        <v>42475</v>
      </c>
      <c r="AH367" s="198">
        <v>42716</v>
      </c>
      <c r="AI367" s="196">
        <v>7</v>
      </c>
      <c r="AJ367" s="196" t="s">
        <v>2605</v>
      </c>
      <c r="AK367" s="196" t="s">
        <v>49</v>
      </c>
      <c r="AL367" s="196" t="s">
        <v>2449</v>
      </c>
      <c r="AM367" s="197"/>
      <c r="AN367" s="199"/>
      <c r="AO367" s="196"/>
      <c r="AP367" s="197">
        <v>50</v>
      </c>
      <c r="AQ367" s="199" t="s">
        <v>101</v>
      </c>
      <c r="AR367" s="199" t="s">
        <v>102</v>
      </c>
      <c r="AS367" s="157"/>
      <c r="AT367" s="201">
        <f t="shared" si="30"/>
        <v>0.69709543568464727</v>
      </c>
      <c r="AU367" s="157"/>
      <c r="AV367" s="157"/>
      <c r="AW367" s="142">
        <f t="shared" si="28"/>
        <v>241</v>
      </c>
      <c r="AX367" s="17">
        <f t="shared" si="29"/>
        <v>168</v>
      </c>
      <c r="AY367" s="223">
        <f t="shared" si="31"/>
        <v>0.69709543568464727</v>
      </c>
    </row>
    <row r="368" spans="1:51" ht="177" thickTop="1" thickBot="1" x14ac:dyDescent="0.3">
      <c r="A368" s="192" t="s">
        <v>30</v>
      </c>
      <c r="B368" s="192" t="s">
        <v>31</v>
      </c>
      <c r="C368" s="192" t="s">
        <v>30</v>
      </c>
      <c r="D368" s="193" t="s">
        <v>31</v>
      </c>
      <c r="E368" s="193" t="s">
        <v>33</v>
      </c>
      <c r="F368" s="193" t="s">
        <v>34</v>
      </c>
      <c r="G368" s="193" t="s">
        <v>35</v>
      </c>
      <c r="H368" s="193" t="s">
        <v>36</v>
      </c>
      <c r="I368" s="193" t="s">
        <v>37</v>
      </c>
      <c r="J368" s="193" t="s">
        <v>2561</v>
      </c>
      <c r="K368" s="193">
        <v>95</v>
      </c>
      <c r="L368" s="193" t="s">
        <v>38</v>
      </c>
      <c r="M368" s="193" t="s">
        <v>72</v>
      </c>
      <c r="N368" s="193" t="s">
        <v>73</v>
      </c>
      <c r="O368" s="197">
        <v>6</v>
      </c>
      <c r="P368" s="197">
        <v>100</v>
      </c>
      <c r="Q368" s="192" t="s">
        <v>38</v>
      </c>
      <c r="R368" s="192" t="s">
        <v>42</v>
      </c>
      <c r="S368" s="192" t="s">
        <v>43</v>
      </c>
      <c r="T368" s="196" t="s">
        <v>2449</v>
      </c>
      <c r="U368" s="192"/>
      <c r="V368" s="192"/>
      <c r="W368" s="192"/>
      <c r="X368" s="192"/>
      <c r="Y368" s="192"/>
      <c r="Z368" s="192"/>
      <c r="AA368" s="243">
        <v>100</v>
      </c>
      <c r="AB368" s="159" t="s">
        <v>2624</v>
      </c>
      <c r="AC368" s="246" t="s">
        <v>2625</v>
      </c>
      <c r="AD368" s="197">
        <v>628</v>
      </c>
      <c r="AE368" s="196" t="s">
        <v>103</v>
      </c>
      <c r="AF368" s="196" t="s">
        <v>47</v>
      </c>
      <c r="AG368" s="198">
        <v>42371</v>
      </c>
      <c r="AH368" s="198">
        <v>42389</v>
      </c>
      <c r="AI368" s="196">
        <v>7</v>
      </c>
      <c r="AJ368" s="196" t="s">
        <v>2606</v>
      </c>
      <c r="AK368" s="196" t="s">
        <v>1363</v>
      </c>
      <c r="AL368" s="196" t="s">
        <v>2449</v>
      </c>
      <c r="AM368" s="197">
        <v>100</v>
      </c>
      <c r="AN368" s="199" t="s">
        <v>105</v>
      </c>
      <c r="AO368" s="199" t="s">
        <v>106</v>
      </c>
      <c r="AP368" s="197">
        <v>100</v>
      </c>
      <c r="AQ368" s="199" t="s">
        <v>105</v>
      </c>
      <c r="AR368" s="199" t="s">
        <v>106</v>
      </c>
      <c r="AS368" s="200">
        <v>100</v>
      </c>
      <c r="AT368" s="201">
        <f t="shared" si="30"/>
        <v>1</v>
      </c>
      <c r="AU368" s="199" t="s">
        <v>105</v>
      </c>
      <c r="AV368" s="199" t="s">
        <v>106</v>
      </c>
      <c r="AW368" s="142">
        <f t="shared" si="28"/>
        <v>18</v>
      </c>
      <c r="AX368" s="17">
        <f t="shared" si="29"/>
        <v>18</v>
      </c>
      <c r="AY368" s="223">
        <f t="shared" si="31"/>
        <v>1</v>
      </c>
    </row>
    <row r="369" spans="1:51" ht="177" thickTop="1" thickBot="1" x14ac:dyDescent="0.3">
      <c r="A369" s="192" t="s">
        <v>30</v>
      </c>
      <c r="B369" s="192" t="s">
        <v>31</v>
      </c>
      <c r="C369" s="192" t="s">
        <v>30</v>
      </c>
      <c r="D369" s="193" t="s">
        <v>31</v>
      </c>
      <c r="E369" s="193" t="s">
        <v>33</v>
      </c>
      <c r="F369" s="193" t="s">
        <v>34</v>
      </c>
      <c r="G369" s="193" t="s">
        <v>35</v>
      </c>
      <c r="H369" s="193" t="s">
        <v>36</v>
      </c>
      <c r="I369" s="193" t="s">
        <v>37</v>
      </c>
      <c r="J369" s="193" t="s">
        <v>2561</v>
      </c>
      <c r="K369" s="193">
        <v>95</v>
      </c>
      <c r="L369" s="193" t="s">
        <v>38</v>
      </c>
      <c r="M369" s="193" t="s">
        <v>72</v>
      </c>
      <c r="N369" s="193" t="s">
        <v>73</v>
      </c>
      <c r="O369" s="197">
        <v>6</v>
      </c>
      <c r="P369" s="197">
        <v>100</v>
      </c>
      <c r="Q369" s="192" t="s">
        <v>38</v>
      </c>
      <c r="R369" s="192" t="s">
        <v>42</v>
      </c>
      <c r="S369" s="192" t="s">
        <v>43</v>
      </c>
      <c r="T369" s="196" t="s">
        <v>2449</v>
      </c>
      <c r="U369" s="192"/>
      <c r="V369" s="192"/>
      <c r="W369" s="192"/>
      <c r="X369" s="192"/>
      <c r="Y369" s="192"/>
      <c r="Z369" s="192"/>
      <c r="AA369" s="243">
        <v>100</v>
      </c>
      <c r="AB369" s="159" t="s">
        <v>2624</v>
      </c>
      <c r="AC369" s="246" t="s">
        <v>2625</v>
      </c>
      <c r="AD369" s="197">
        <v>629</v>
      </c>
      <c r="AE369" s="196" t="s">
        <v>107</v>
      </c>
      <c r="AF369" s="196" t="s">
        <v>47</v>
      </c>
      <c r="AG369" s="198">
        <v>42402</v>
      </c>
      <c r="AH369" s="198">
        <v>42505</v>
      </c>
      <c r="AI369" s="196">
        <v>7</v>
      </c>
      <c r="AJ369" s="196" t="s">
        <v>2606</v>
      </c>
      <c r="AK369" s="196" t="s">
        <v>1363</v>
      </c>
      <c r="AL369" s="196" t="s">
        <v>2449</v>
      </c>
      <c r="AM369" s="197">
        <v>100</v>
      </c>
      <c r="AN369" s="199" t="s">
        <v>108</v>
      </c>
      <c r="AO369" s="199" t="s">
        <v>109</v>
      </c>
      <c r="AP369" s="197">
        <v>100</v>
      </c>
      <c r="AQ369" s="199" t="s">
        <v>110</v>
      </c>
      <c r="AR369" s="199" t="s">
        <v>109</v>
      </c>
      <c r="AS369" s="200">
        <v>100</v>
      </c>
      <c r="AT369" s="201">
        <f t="shared" si="30"/>
        <v>1</v>
      </c>
      <c r="AU369" s="199" t="s">
        <v>110</v>
      </c>
      <c r="AV369" s="199" t="s">
        <v>109</v>
      </c>
      <c r="AW369" s="142">
        <f t="shared" si="28"/>
        <v>103</v>
      </c>
      <c r="AX369" s="17">
        <f t="shared" si="29"/>
        <v>103</v>
      </c>
      <c r="AY369" s="223">
        <f t="shared" si="31"/>
        <v>1</v>
      </c>
    </row>
    <row r="370" spans="1:51" ht="177" thickTop="1" thickBot="1" x14ac:dyDescent="0.3">
      <c r="A370" s="192" t="s">
        <v>30</v>
      </c>
      <c r="B370" s="192" t="s">
        <v>31</v>
      </c>
      <c r="C370" s="192" t="s">
        <v>30</v>
      </c>
      <c r="D370" s="193" t="s">
        <v>31</v>
      </c>
      <c r="E370" s="193" t="s">
        <v>33</v>
      </c>
      <c r="F370" s="193" t="s">
        <v>34</v>
      </c>
      <c r="G370" s="193" t="s">
        <v>35</v>
      </c>
      <c r="H370" s="193" t="s">
        <v>36</v>
      </c>
      <c r="I370" s="193" t="s">
        <v>37</v>
      </c>
      <c r="J370" s="193" t="s">
        <v>2561</v>
      </c>
      <c r="K370" s="193">
        <v>95</v>
      </c>
      <c r="L370" s="193" t="s">
        <v>38</v>
      </c>
      <c r="M370" s="193" t="s">
        <v>72</v>
      </c>
      <c r="N370" s="193" t="s">
        <v>73</v>
      </c>
      <c r="O370" s="197">
        <v>6</v>
      </c>
      <c r="P370" s="197">
        <v>100</v>
      </c>
      <c r="Q370" s="192" t="s">
        <v>38</v>
      </c>
      <c r="R370" s="192" t="s">
        <v>42</v>
      </c>
      <c r="S370" s="192" t="s">
        <v>43</v>
      </c>
      <c r="T370" s="196" t="s">
        <v>2449</v>
      </c>
      <c r="U370" s="192"/>
      <c r="V370" s="192"/>
      <c r="W370" s="192"/>
      <c r="X370" s="192"/>
      <c r="Y370" s="192"/>
      <c r="Z370" s="192"/>
      <c r="AA370" s="243">
        <v>100</v>
      </c>
      <c r="AB370" s="159" t="s">
        <v>2624</v>
      </c>
      <c r="AC370" s="246" t="s">
        <v>2625</v>
      </c>
      <c r="AD370" s="197">
        <v>630</v>
      </c>
      <c r="AE370" s="196" t="s">
        <v>111</v>
      </c>
      <c r="AF370" s="196" t="s">
        <v>47</v>
      </c>
      <c r="AG370" s="198">
        <v>42387</v>
      </c>
      <c r="AH370" s="198">
        <v>42400</v>
      </c>
      <c r="AI370" s="196">
        <v>7</v>
      </c>
      <c r="AJ370" s="196" t="s">
        <v>42</v>
      </c>
      <c r="AK370" s="196" t="s">
        <v>43</v>
      </c>
      <c r="AL370" s="196" t="s">
        <v>2449</v>
      </c>
      <c r="AM370" s="197">
        <v>100</v>
      </c>
      <c r="AN370" s="199" t="s">
        <v>112</v>
      </c>
      <c r="AO370" s="199" t="s">
        <v>113</v>
      </c>
      <c r="AP370" s="197">
        <v>100</v>
      </c>
      <c r="AQ370" s="199" t="s">
        <v>114</v>
      </c>
      <c r="AR370" s="199" t="s">
        <v>115</v>
      </c>
      <c r="AS370" s="200">
        <v>100</v>
      </c>
      <c r="AT370" s="201">
        <f t="shared" si="30"/>
        <v>1</v>
      </c>
      <c r="AU370" s="199" t="s">
        <v>114</v>
      </c>
      <c r="AV370" s="199" t="s">
        <v>115</v>
      </c>
      <c r="AW370" s="142">
        <f t="shared" si="28"/>
        <v>13</v>
      </c>
      <c r="AX370" s="17">
        <f t="shared" si="29"/>
        <v>13</v>
      </c>
      <c r="AY370" s="223">
        <f t="shared" si="31"/>
        <v>1</v>
      </c>
    </row>
    <row r="371" spans="1:51" ht="177" thickTop="1" thickBot="1" x14ac:dyDescent="0.3">
      <c r="A371" s="192" t="s">
        <v>30</v>
      </c>
      <c r="B371" s="192" t="s">
        <v>31</v>
      </c>
      <c r="C371" s="192" t="s">
        <v>30</v>
      </c>
      <c r="D371" s="193" t="s">
        <v>31</v>
      </c>
      <c r="E371" s="193" t="s">
        <v>33</v>
      </c>
      <c r="F371" s="193" t="s">
        <v>34</v>
      </c>
      <c r="G371" s="193" t="s">
        <v>35</v>
      </c>
      <c r="H371" s="193" t="s">
        <v>36</v>
      </c>
      <c r="I371" s="193" t="s">
        <v>37</v>
      </c>
      <c r="J371" s="193" t="s">
        <v>2561</v>
      </c>
      <c r="K371" s="193">
        <v>95</v>
      </c>
      <c r="L371" s="193" t="s">
        <v>38</v>
      </c>
      <c r="M371" s="193" t="s">
        <v>72</v>
      </c>
      <c r="N371" s="193" t="s">
        <v>73</v>
      </c>
      <c r="O371" s="197">
        <v>6</v>
      </c>
      <c r="P371" s="197">
        <v>100</v>
      </c>
      <c r="Q371" s="192" t="s">
        <v>38</v>
      </c>
      <c r="R371" s="192" t="s">
        <v>42</v>
      </c>
      <c r="S371" s="192" t="s">
        <v>43</v>
      </c>
      <c r="T371" s="196" t="s">
        <v>2449</v>
      </c>
      <c r="U371" s="192"/>
      <c r="V371" s="192"/>
      <c r="W371" s="192"/>
      <c r="X371" s="192"/>
      <c r="Y371" s="192"/>
      <c r="Z371" s="192"/>
      <c r="AA371" s="243">
        <v>100</v>
      </c>
      <c r="AB371" s="159" t="s">
        <v>2624</v>
      </c>
      <c r="AC371" s="246" t="s">
        <v>2625</v>
      </c>
      <c r="AD371" s="197">
        <v>631</v>
      </c>
      <c r="AE371" s="196" t="s">
        <v>116</v>
      </c>
      <c r="AF371" s="196" t="s">
        <v>47</v>
      </c>
      <c r="AG371" s="198">
        <v>42387</v>
      </c>
      <c r="AH371" s="198">
        <v>42400</v>
      </c>
      <c r="AI371" s="196">
        <v>7</v>
      </c>
      <c r="AJ371" s="196" t="s">
        <v>42</v>
      </c>
      <c r="AK371" s="196" t="s">
        <v>43</v>
      </c>
      <c r="AL371" s="196" t="s">
        <v>2449</v>
      </c>
      <c r="AM371" s="197">
        <v>100</v>
      </c>
      <c r="AN371" s="199" t="s">
        <v>117</v>
      </c>
      <c r="AO371" s="199" t="s">
        <v>118</v>
      </c>
      <c r="AP371" s="197">
        <v>100</v>
      </c>
      <c r="AQ371" s="199" t="s">
        <v>119</v>
      </c>
      <c r="AR371" s="199" t="s">
        <v>119</v>
      </c>
      <c r="AS371" s="200">
        <v>100</v>
      </c>
      <c r="AT371" s="201">
        <f t="shared" si="30"/>
        <v>1</v>
      </c>
      <c r="AU371" s="199" t="s">
        <v>119</v>
      </c>
      <c r="AV371" s="277" t="s">
        <v>119</v>
      </c>
      <c r="AW371" s="142">
        <f t="shared" si="28"/>
        <v>13</v>
      </c>
      <c r="AX371" s="17">
        <f t="shared" si="29"/>
        <v>13</v>
      </c>
      <c r="AY371" s="223">
        <f t="shared" si="31"/>
        <v>1</v>
      </c>
    </row>
    <row r="372" spans="1:51" ht="177" thickTop="1" thickBot="1" x14ac:dyDescent="0.3">
      <c r="A372" s="192" t="s">
        <v>30</v>
      </c>
      <c r="B372" s="192" t="s">
        <v>31</v>
      </c>
      <c r="C372" s="192" t="s">
        <v>30</v>
      </c>
      <c r="D372" s="193" t="s">
        <v>31</v>
      </c>
      <c r="E372" s="193" t="s">
        <v>33</v>
      </c>
      <c r="F372" s="193" t="s">
        <v>34</v>
      </c>
      <c r="G372" s="193" t="s">
        <v>35</v>
      </c>
      <c r="H372" s="193" t="s">
        <v>36</v>
      </c>
      <c r="I372" s="193" t="s">
        <v>37</v>
      </c>
      <c r="J372" s="193" t="s">
        <v>2561</v>
      </c>
      <c r="K372" s="193">
        <v>95</v>
      </c>
      <c r="L372" s="193" t="s">
        <v>38</v>
      </c>
      <c r="M372" s="193" t="s">
        <v>72</v>
      </c>
      <c r="N372" s="193" t="s">
        <v>73</v>
      </c>
      <c r="O372" s="197">
        <v>6</v>
      </c>
      <c r="P372" s="197">
        <v>100</v>
      </c>
      <c r="Q372" s="192" t="s">
        <v>38</v>
      </c>
      <c r="R372" s="192" t="s">
        <v>42</v>
      </c>
      <c r="S372" s="192" t="s">
        <v>43</v>
      </c>
      <c r="T372" s="196" t="s">
        <v>2449</v>
      </c>
      <c r="U372" s="192"/>
      <c r="V372" s="192"/>
      <c r="W372" s="192"/>
      <c r="X372" s="192"/>
      <c r="Y372" s="192"/>
      <c r="Z372" s="192"/>
      <c r="AA372" s="243">
        <v>100</v>
      </c>
      <c r="AB372" s="159" t="s">
        <v>2624</v>
      </c>
      <c r="AC372" s="246" t="s">
        <v>2625</v>
      </c>
      <c r="AD372" s="197">
        <v>632</v>
      </c>
      <c r="AE372" s="196" t="s">
        <v>120</v>
      </c>
      <c r="AF372" s="196" t="s">
        <v>47</v>
      </c>
      <c r="AG372" s="198">
        <v>42490</v>
      </c>
      <c r="AH372" s="198">
        <v>42716</v>
      </c>
      <c r="AI372" s="196">
        <v>7</v>
      </c>
      <c r="AJ372" s="196" t="s">
        <v>2606</v>
      </c>
      <c r="AK372" s="196" t="s">
        <v>1363</v>
      </c>
      <c r="AL372" s="196" t="s">
        <v>2449</v>
      </c>
      <c r="AM372" s="197">
        <v>0</v>
      </c>
      <c r="AN372" s="199" t="s">
        <v>121</v>
      </c>
      <c r="AO372" s="196"/>
      <c r="AP372" s="197">
        <v>50</v>
      </c>
      <c r="AQ372" s="199" t="s">
        <v>122</v>
      </c>
      <c r="AR372" s="199" t="s">
        <v>123</v>
      </c>
      <c r="AS372" s="157">
        <v>100</v>
      </c>
      <c r="AT372" s="201">
        <f t="shared" si="30"/>
        <v>0.67699115044247793</v>
      </c>
      <c r="AU372" s="276" t="s">
        <v>2677</v>
      </c>
      <c r="AV372" s="41" t="s">
        <v>2678</v>
      </c>
      <c r="AW372" s="142">
        <f t="shared" si="28"/>
        <v>226</v>
      </c>
      <c r="AX372" s="17">
        <f t="shared" si="29"/>
        <v>153</v>
      </c>
      <c r="AY372" s="223">
        <f t="shared" si="31"/>
        <v>0.67699115044247793</v>
      </c>
    </row>
    <row r="373" spans="1:51" ht="177" thickTop="1" thickBot="1" x14ac:dyDescent="0.3">
      <c r="A373" s="192" t="s">
        <v>30</v>
      </c>
      <c r="B373" s="192" t="s">
        <v>31</v>
      </c>
      <c r="C373" s="192" t="s">
        <v>30</v>
      </c>
      <c r="D373" s="193" t="s">
        <v>31</v>
      </c>
      <c r="E373" s="193" t="s">
        <v>33</v>
      </c>
      <c r="F373" s="193" t="s">
        <v>34</v>
      </c>
      <c r="G373" s="193" t="s">
        <v>35</v>
      </c>
      <c r="H373" s="193" t="s">
        <v>36</v>
      </c>
      <c r="I373" s="193" t="s">
        <v>37</v>
      </c>
      <c r="J373" s="193" t="s">
        <v>2561</v>
      </c>
      <c r="K373" s="193">
        <v>95</v>
      </c>
      <c r="L373" s="193" t="s">
        <v>38</v>
      </c>
      <c r="M373" s="193" t="s">
        <v>72</v>
      </c>
      <c r="N373" s="193" t="s">
        <v>73</v>
      </c>
      <c r="O373" s="197">
        <v>6</v>
      </c>
      <c r="P373" s="197">
        <v>100</v>
      </c>
      <c r="Q373" s="192" t="s">
        <v>38</v>
      </c>
      <c r="R373" s="192" t="s">
        <v>42</v>
      </c>
      <c r="S373" s="192" t="s">
        <v>43</v>
      </c>
      <c r="T373" s="196" t="s">
        <v>2449</v>
      </c>
      <c r="U373" s="192"/>
      <c r="V373" s="192"/>
      <c r="W373" s="192"/>
      <c r="X373" s="192"/>
      <c r="Y373" s="192"/>
      <c r="Z373" s="192"/>
      <c r="AA373" s="243">
        <v>100</v>
      </c>
      <c r="AB373" s="159" t="s">
        <v>2624</v>
      </c>
      <c r="AC373" s="246" t="s">
        <v>2625</v>
      </c>
      <c r="AD373" s="197">
        <v>633</v>
      </c>
      <c r="AE373" s="196" t="s">
        <v>124</v>
      </c>
      <c r="AF373" s="196" t="s">
        <v>47</v>
      </c>
      <c r="AG373" s="198">
        <v>42394</v>
      </c>
      <c r="AH373" s="198">
        <v>42415</v>
      </c>
      <c r="AI373" s="196">
        <v>7</v>
      </c>
      <c r="AJ373" s="196" t="s">
        <v>125</v>
      </c>
      <c r="AK373" s="196" t="s">
        <v>104</v>
      </c>
      <c r="AL373" s="196" t="s">
        <v>2449</v>
      </c>
      <c r="AM373" s="197">
        <v>100</v>
      </c>
      <c r="AN373" s="199" t="s">
        <v>126</v>
      </c>
      <c r="AO373" s="202" t="s">
        <v>128</v>
      </c>
      <c r="AP373" s="197">
        <v>100</v>
      </c>
      <c r="AQ373" s="199" t="s">
        <v>127</v>
      </c>
      <c r="AR373" s="202" t="s">
        <v>128</v>
      </c>
      <c r="AS373" s="200">
        <v>100</v>
      </c>
      <c r="AT373" s="201">
        <f t="shared" si="30"/>
        <v>1</v>
      </c>
      <c r="AU373" s="199" t="s">
        <v>127</v>
      </c>
      <c r="AV373" s="278" t="s">
        <v>128</v>
      </c>
      <c r="AW373" s="142">
        <f t="shared" si="28"/>
        <v>21</v>
      </c>
      <c r="AX373" s="17">
        <f t="shared" si="29"/>
        <v>21</v>
      </c>
      <c r="AY373" s="223">
        <f t="shared" si="31"/>
        <v>1</v>
      </c>
    </row>
    <row r="374" spans="1:51" ht="177" thickTop="1" thickBot="1" x14ac:dyDescent="0.3">
      <c r="A374" s="192" t="s">
        <v>30</v>
      </c>
      <c r="B374" s="192" t="s">
        <v>31</v>
      </c>
      <c r="C374" s="192" t="s">
        <v>30</v>
      </c>
      <c r="D374" s="193" t="s">
        <v>31</v>
      </c>
      <c r="E374" s="193" t="s">
        <v>33</v>
      </c>
      <c r="F374" s="193" t="s">
        <v>34</v>
      </c>
      <c r="G374" s="193" t="s">
        <v>35</v>
      </c>
      <c r="H374" s="193" t="s">
        <v>36</v>
      </c>
      <c r="I374" s="193" t="s">
        <v>37</v>
      </c>
      <c r="J374" s="193" t="s">
        <v>2561</v>
      </c>
      <c r="K374" s="193">
        <v>95</v>
      </c>
      <c r="L374" s="193" t="s">
        <v>38</v>
      </c>
      <c r="M374" s="193" t="s">
        <v>72</v>
      </c>
      <c r="N374" s="193" t="s">
        <v>73</v>
      </c>
      <c r="O374" s="197">
        <v>6</v>
      </c>
      <c r="P374" s="197">
        <v>100</v>
      </c>
      <c r="Q374" s="192" t="s">
        <v>38</v>
      </c>
      <c r="R374" s="192" t="s">
        <v>42</v>
      </c>
      <c r="S374" s="192" t="s">
        <v>43</v>
      </c>
      <c r="T374" s="196" t="s">
        <v>2449</v>
      </c>
      <c r="U374" s="192"/>
      <c r="V374" s="192"/>
      <c r="W374" s="192"/>
      <c r="X374" s="192"/>
      <c r="Y374" s="192"/>
      <c r="Z374" s="192"/>
      <c r="AA374" s="243">
        <v>100</v>
      </c>
      <c r="AB374" s="159" t="s">
        <v>2624</v>
      </c>
      <c r="AC374" s="246" t="s">
        <v>2625</v>
      </c>
      <c r="AD374" s="197">
        <v>634</v>
      </c>
      <c r="AE374" s="196" t="s">
        <v>129</v>
      </c>
      <c r="AF374" s="196" t="s">
        <v>47</v>
      </c>
      <c r="AG374" s="198">
        <v>42379</v>
      </c>
      <c r="AH374" s="198">
        <v>42653</v>
      </c>
      <c r="AI374" s="196">
        <v>8</v>
      </c>
      <c r="AJ374" s="196" t="s">
        <v>60</v>
      </c>
      <c r="AK374" s="196" t="s">
        <v>61</v>
      </c>
      <c r="AL374" s="196" t="s">
        <v>2449</v>
      </c>
      <c r="AM374" s="197">
        <v>25</v>
      </c>
      <c r="AN374" s="199" t="s">
        <v>130</v>
      </c>
      <c r="AO374" s="196" t="s">
        <v>67</v>
      </c>
      <c r="AP374" s="197">
        <v>50</v>
      </c>
      <c r="AQ374" s="199" t="s">
        <v>131</v>
      </c>
      <c r="AR374" s="199" t="s">
        <v>132</v>
      </c>
      <c r="AS374" s="200">
        <v>75</v>
      </c>
      <c r="AT374" s="201">
        <f t="shared" si="30"/>
        <v>0.96350364963503654</v>
      </c>
      <c r="AU374" s="199" t="s">
        <v>131</v>
      </c>
      <c r="AV374" s="199" t="s">
        <v>132</v>
      </c>
      <c r="AW374" s="142">
        <f t="shared" si="28"/>
        <v>274</v>
      </c>
      <c r="AX374" s="17">
        <f t="shared" si="29"/>
        <v>264</v>
      </c>
      <c r="AY374" s="223">
        <f t="shared" si="31"/>
        <v>0.96350364963503654</v>
      </c>
    </row>
    <row r="375" spans="1:51" ht="177" thickTop="1" thickBot="1" x14ac:dyDescent="0.3">
      <c r="A375" s="192" t="s">
        <v>30</v>
      </c>
      <c r="B375" s="192" t="s">
        <v>31</v>
      </c>
      <c r="C375" s="192" t="s">
        <v>30</v>
      </c>
      <c r="D375" s="193" t="s">
        <v>31</v>
      </c>
      <c r="E375" s="193" t="s">
        <v>33</v>
      </c>
      <c r="F375" s="193" t="s">
        <v>34</v>
      </c>
      <c r="G375" s="193" t="s">
        <v>35</v>
      </c>
      <c r="H375" s="193" t="s">
        <v>36</v>
      </c>
      <c r="I375" s="193" t="s">
        <v>37</v>
      </c>
      <c r="J375" s="193" t="s">
        <v>2561</v>
      </c>
      <c r="K375" s="193">
        <v>95</v>
      </c>
      <c r="L375" s="193" t="s">
        <v>38</v>
      </c>
      <c r="M375" s="193" t="s">
        <v>72</v>
      </c>
      <c r="N375" s="193" t="s">
        <v>73</v>
      </c>
      <c r="O375" s="197">
        <v>6</v>
      </c>
      <c r="P375" s="197">
        <v>100</v>
      </c>
      <c r="Q375" s="192" t="s">
        <v>38</v>
      </c>
      <c r="R375" s="192" t="s">
        <v>42</v>
      </c>
      <c r="S375" s="192" t="s">
        <v>43</v>
      </c>
      <c r="T375" s="196" t="s">
        <v>2449</v>
      </c>
      <c r="U375" s="192"/>
      <c r="V375" s="192"/>
      <c r="W375" s="192"/>
      <c r="X375" s="192"/>
      <c r="Y375" s="192"/>
      <c r="Z375" s="192"/>
      <c r="AA375" s="243">
        <v>100</v>
      </c>
      <c r="AB375" s="159" t="s">
        <v>2624</v>
      </c>
      <c r="AC375" s="246" t="s">
        <v>2625</v>
      </c>
      <c r="AD375" s="197">
        <v>635</v>
      </c>
      <c r="AE375" s="196" t="s">
        <v>134</v>
      </c>
      <c r="AF375" s="196" t="s">
        <v>47</v>
      </c>
      <c r="AG375" s="198">
        <v>42370</v>
      </c>
      <c r="AH375" s="198">
        <v>42399</v>
      </c>
      <c r="AI375" s="196">
        <v>8</v>
      </c>
      <c r="AJ375" s="196" t="s">
        <v>2605</v>
      </c>
      <c r="AK375" s="196" t="s">
        <v>49</v>
      </c>
      <c r="AL375" s="196" t="s">
        <v>2449</v>
      </c>
      <c r="AM375" s="197">
        <v>100</v>
      </c>
      <c r="AN375" s="199" t="s">
        <v>135</v>
      </c>
      <c r="AO375" s="202" t="s">
        <v>99</v>
      </c>
      <c r="AP375" s="197">
        <v>100</v>
      </c>
      <c r="AQ375" s="199" t="s">
        <v>136</v>
      </c>
      <c r="AR375" s="202" t="s">
        <v>99</v>
      </c>
      <c r="AS375" s="200">
        <v>100</v>
      </c>
      <c r="AT375" s="201">
        <f t="shared" si="30"/>
        <v>1</v>
      </c>
      <c r="AU375" s="199" t="s">
        <v>136</v>
      </c>
      <c r="AV375" s="199" t="s">
        <v>99</v>
      </c>
      <c r="AW375" s="142">
        <f t="shared" si="28"/>
        <v>29</v>
      </c>
      <c r="AX375" s="17">
        <f t="shared" si="29"/>
        <v>29</v>
      </c>
      <c r="AY375" s="223">
        <f t="shared" si="31"/>
        <v>1</v>
      </c>
    </row>
    <row r="376" spans="1:51" ht="109.5" thickTop="1" thickBot="1" x14ac:dyDescent="0.3">
      <c r="A376" s="192" t="s">
        <v>30</v>
      </c>
      <c r="B376" s="192" t="s">
        <v>31</v>
      </c>
      <c r="C376" s="192" t="s">
        <v>30</v>
      </c>
      <c r="D376" s="193" t="s">
        <v>31</v>
      </c>
      <c r="E376" s="193" t="s">
        <v>33</v>
      </c>
      <c r="F376" s="193" t="s">
        <v>34</v>
      </c>
      <c r="G376" s="193" t="s">
        <v>35</v>
      </c>
      <c r="H376" s="193" t="s">
        <v>36</v>
      </c>
      <c r="I376" s="193" t="s">
        <v>37</v>
      </c>
      <c r="J376" s="193" t="s">
        <v>2561</v>
      </c>
      <c r="K376" s="193">
        <v>95</v>
      </c>
      <c r="L376" s="193" t="s">
        <v>38</v>
      </c>
      <c r="M376" s="193" t="s">
        <v>137</v>
      </c>
      <c r="N376" s="193" t="s">
        <v>138</v>
      </c>
      <c r="O376" s="194">
        <v>7</v>
      </c>
      <c r="P376" s="197">
        <v>1</v>
      </c>
      <c r="Q376" s="192" t="s">
        <v>41</v>
      </c>
      <c r="R376" s="195" t="s">
        <v>42</v>
      </c>
      <c r="S376" s="196" t="s">
        <v>43</v>
      </c>
      <c r="T376" s="196" t="s">
        <v>2449</v>
      </c>
      <c r="U376" s="196"/>
      <c r="V376" s="196"/>
      <c r="W376" s="196"/>
      <c r="X376" s="192">
        <v>1</v>
      </c>
      <c r="Y376" s="192" t="s">
        <v>139</v>
      </c>
      <c r="Z376" s="192" t="s">
        <v>45</v>
      </c>
      <c r="AA376" s="243">
        <v>1</v>
      </c>
      <c r="AB376" s="159" t="s">
        <v>2680</v>
      </c>
      <c r="AC376" s="159" t="s">
        <v>2625</v>
      </c>
      <c r="AD376" s="197">
        <v>636</v>
      </c>
      <c r="AE376" s="196" t="s">
        <v>140</v>
      </c>
      <c r="AF376" s="196" t="s">
        <v>47</v>
      </c>
      <c r="AG376" s="198">
        <v>42370</v>
      </c>
      <c r="AH376" s="198">
        <v>42400</v>
      </c>
      <c r="AI376" s="196">
        <v>33</v>
      </c>
      <c r="AJ376" s="196" t="s">
        <v>141</v>
      </c>
      <c r="AK376" s="196" t="s">
        <v>142</v>
      </c>
      <c r="AL376" s="196" t="s">
        <v>2449</v>
      </c>
      <c r="AM376" s="197">
        <v>100</v>
      </c>
      <c r="AN376" s="199" t="s">
        <v>143</v>
      </c>
      <c r="AO376" s="199" t="s">
        <v>144</v>
      </c>
      <c r="AP376" s="197">
        <v>100</v>
      </c>
      <c r="AQ376" s="199" t="s">
        <v>145</v>
      </c>
      <c r="AR376" s="199" t="s">
        <v>144</v>
      </c>
      <c r="AS376" s="200">
        <f t="shared" ref="AS376:AS377" si="34">+AP376</f>
        <v>100</v>
      </c>
      <c r="AT376" s="201">
        <f t="shared" si="30"/>
        <v>1</v>
      </c>
      <c r="AU376" s="199" t="s">
        <v>145</v>
      </c>
      <c r="AV376" s="199" t="s">
        <v>144</v>
      </c>
      <c r="AW376" s="142">
        <f t="shared" si="28"/>
        <v>30</v>
      </c>
      <c r="AX376" s="17">
        <f t="shared" si="29"/>
        <v>30</v>
      </c>
      <c r="AY376" s="223">
        <f t="shared" si="31"/>
        <v>1</v>
      </c>
    </row>
    <row r="377" spans="1:51" ht="109.5" thickTop="1" thickBot="1" x14ac:dyDescent="0.3">
      <c r="A377" s="192" t="s">
        <v>30</v>
      </c>
      <c r="B377" s="192" t="s">
        <v>31</v>
      </c>
      <c r="C377" s="192" t="s">
        <v>30</v>
      </c>
      <c r="D377" s="193" t="s">
        <v>31</v>
      </c>
      <c r="E377" s="193" t="s">
        <v>33</v>
      </c>
      <c r="F377" s="193" t="s">
        <v>34</v>
      </c>
      <c r="G377" s="193" t="s">
        <v>35</v>
      </c>
      <c r="H377" s="193" t="s">
        <v>36</v>
      </c>
      <c r="I377" s="193" t="s">
        <v>37</v>
      </c>
      <c r="J377" s="193" t="s">
        <v>2561</v>
      </c>
      <c r="K377" s="193">
        <v>95</v>
      </c>
      <c r="L377" s="193" t="s">
        <v>38</v>
      </c>
      <c r="M377" s="193" t="s">
        <v>137</v>
      </c>
      <c r="N377" s="193" t="s">
        <v>138</v>
      </c>
      <c r="O377" s="197">
        <v>7</v>
      </c>
      <c r="P377" s="197">
        <v>1</v>
      </c>
      <c r="Q377" s="192" t="s">
        <v>41</v>
      </c>
      <c r="R377" s="192" t="s">
        <v>42</v>
      </c>
      <c r="S377" s="192" t="s">
        <v>43</v>
      </c>
      <c r="T377" s="196" t="s">
        <v>2449</v>
      </c>
      <c r="U377" s="192"/>
      <c r="V377" s="192"/>
      <c r="W377" s="192"/>
      <c r="X377" s="192"/>
      <c r="Y377" s="192"/>
      <c r="Z377" s="192"/>
      <c r="AA377" s="243">
        <v>1</v>
      </c>
      <c r="AB377" s="159" t="s">
        <v>2680</v>
      </c>
      <c r="AC377" s="159" t="s">
        <v>2625</v>
      </c>
      <c r="AD377" s="197">
        <v>637</v>
      </c>
      <c r="AE377" s="196" t="s">
        <v>146</v>
      </c>
      <c r="AF377" s="196" t="s">
        <v>47</v>
      </c>
      <c r="AG377" s="198">
        <v>42401</v>
      </c>
      <c r="AH377" s="198">
        <v>42429</v>
      </c>
      <c r="AI377" s="196">
        <v>34</v>
      </c>
      <c r="AJ377" s="196" t="s">
        <v>141</v>
      </c>
      <c r="AK377" s="196" t="s">
        <v>142</v>
      </c>
      <c r="AL377" s="196" t="s">
        <v>2449</v>
      </c>
      <c r="AM377" s="197">
        <v>0</v>
      </c>
      <c r="AN377" s="199" t="s">
        <v>147</v>
      </c>
      <c r="AO377" s="199" t="s">
        <v>148</v>
      </c>
      <c r="AP377" s="197">
        <v>100</v>
      </c>
      <c r="AQ377" s="199" t="s">
        <v>149</v>
      </c>
      <c r="AR377" s="199" t="s">
        <v>150</v>
      </c>
      <c r="AS377" s="200">
        <f t="shared" si="34"/>
        <v>100</v>
      </c>
      <c r="AT377" s="201">
        <f t="shared" si="30"/>
        <v>1</v>
      </c>
      <c r="AU377" s="199" t="s">
        <v>149</v>
      </c>
      <c r="AV377" s="199" t="s">
        <v>150</v>
      </c>
      <c r="AW377" s="142">
        <f t="shared" si="28"/>
        <v>28</v>
      </c>
      <c r="AX377" s="17">
        <f t="shared" si="29"/>
        <v>28</v>
      </c>
      <c r="AY377" s="223">
        <f t="shared" si="31"/>
        <v>1</v>
      </c>
    </row>
    <row r="378" spans="1:51" ht="231" thickTop="1" thickBot="1" x14ac:dyDescent="0.3">
      <c r="A378" s="192" t="s">
        <v>30</v>
      </c>
      <c r="B378" s="192" t="s">
        <v>31</v>
      </c>
      <c r="C378" s="192" t="s">
        <v>30</v>
      </c>
      <c r="D378" s="193" t="s">
        <v>31</v>
      </c>
      <c r="E378" s="193" t="s">
        <v>33</v>
      </c>
      <c r="F378" s="193" t="s">
        <v>34</v>
      </c>
      <c r="G378" s="193" t="s">
        <v>35</v>
      </c>
      <c r="H378" s="193" t="s">
        <v>36</v>
      </c>
      <c r="I378" s="193" t="s">
        <v>37</v>
      </c>
      <c r="J378" s="193" t="s">
        <v>2561</v>
      </c>
      <c r="K378" s="193">
        <v>95</v>
      </c>
      <c r="L378" s="193" t="s">
        <v>38</v>
      </c>
      <c r="M378" s="193" t="s">
        <v>137</v>
      </c>
      <c r="N378" s="193" t="s">
        <v>138</v>
      </c>
      <c r="O378" s="197">
        <v>7</v>
      </c>
      <c r="P378" s="197">
        <v>1</v>
      </c>
      <c r="Q378" s="192" t="s">
        <v>41</v>
      </c>
      <c r="R378" s="192" t="s">
        <v>42</v>
      </c>
      <c r="S378" s="192" t="s">
        <v>43</v>
      </c>
      <c r="T378" s="196" t="s">
        <v>2449</v>
      </c>
      <c r="U378" s="192"/>
      <c r="V378" s="192"/>
      <c r="W378" s="192"/>
      <c r="X378" s="192"/>
      <c r="Y378" s="192"/>
      <c r="Z378" s="192"/>
      <c r="AA378" s="243">
        <v>1</v>
      </c>
      <c r="AB378" s="159" t="s">
        <v>2680</v>
      </c>
      <c r="AC378" s="159" t="s">
        <v>2625</v>
      </c>
      <c r="AD378" s="197">
        <v>638</v>
      </c>
      <c r="AE378" s="196" t="s">
        <v>151</v>
      </c>
      <c r="AF378" s="196" t="s">
        <v>47</v>
      </c>
      <c r="AG378" s="198">
        <v>42430</v>
      </c>
      <c r="AH378" s="198">
        <v>42716</v>
      </c>
      <c r="AI378" s="196">
        <v>33</v>
      </c>
      <c r="AJ378" s="196" t="s">
        <v>141</v>
      </c>
      <c r="AK378" s="196" t="s">
        <v>142</v>
      </c>
      <c r="AL378" s="196" t="s">
        <v>2449</v>
      </c>
      <c r="AM378" s="273">
        <v>30</v>
      </c>
      <c r="AN378" s="199" t="s">
        <v>152</v>
      </c>
      <c r="AO378" s="196" t="s">
        <v>153</v>
      </c>
      <c r="AP378" s="273">
        <v>80</v>
      </c>
      <c r="AQ378" s="199" t="s">
        <v>154</v>
      </c>
      <c r="AR378" s="199" t="s">
        <v>153</v>
      </c>
      <c r="AS378" s="274">
        <v>100</v>
      </c>
      <c r="AT378" s="201">
        <f t="shared" si="30"/>
        <v>0.74475524475524479</v>
      </c>
      <c r="AU378" s="199" t="s">
        <v>2681</v>
      </c>
      <c r="AV378" s="199" t="s">
        <v>2682</v>
      </c>
      <c r="AW378" s="142">
        <f t="shared" si="28"/>
        <v>286</v>
      </c>
      <c r="AX378" s="17">
        <f t="shared" si="29"/>
        <v>213</v>
      </c>
      <c r="AY378" s="223">
        <f t="shared" si="31"/>
        <v>0.74475524475524479</v>
      </c>
    </row>
    <row r="379" spans="1:51" ht="82.5" thickTop="1" thickBot="1" x14ac:dyDescent="0.3">
      <c r="A379" s="192" t="s">
        <v>30</v>
      </c>
      <c r="B379" s="192" t="s">
        <v>31</v>
      </c>
      <c r="C379" s="192" t="s">
        <v>30</v>
      </c>
      <c r="D379" s="193" t="s">
        <v>31</v>
      </c>
      <c r="E379" s="193" t="s">
        <v>33</v>
      </c>
      <c r="F379" s="193" t="s">
        <v>34</v>
      </c>
      <c r="G379" s="193" t="s">
        <v>155</v>
      </c>
      <c r="H379" s="193" t="s">
        <v>156</v>
      </c>
      <c r="I379" s="193" t="s">
        <v>157</v>
      </c>
      <c r="J379" s="193" t="s">
        <v>158</v>
      </c>
      <c r="K379" s="193">
        <v>65</v>
      </c>
      <c r="L379" s="193" t="s">
        <v>38</v>
      </c>
      <c r="M379" s="193" t="s">
        <v>159</v>
      </c>
      <c r="N379" s="193" t="s">
        <v>160</v>
      </c>
      <c r="O379" s="194">
        <v>7</v>
      </c>
      <c r="P379" s="197">
        <v>3</v>
      </c>
      <c r="Q379" s="192" t="s">
        <v>41</v>
      </c>
      <c r="R379" s="195" t="s">
        <v>42</v>
      </c>
      <c r="S379" s="196" t="s">
        <v>43</v>
      </c>
      <c r="T379" s="196" t="s">
        <v>2449</v>
      </c>
      <c r="U379" s="196"/>
      <c r="V379" s="196"/>
      <c r="W379" s="196"/>
      <c r="X379" s="192">
        <v>2</v>
      </c>
      <c r="Y379" s="192" t="s">
        <v>161</v>
      </c>
      <c r="Z379" s="192" t="s">
        <v>45</v>
      </c>
      <c r="AA379" s="243">
        <v>3</v>
      </c>
      <c r="AB379" s="159" t="s">
        <v>2673</v>
      </c>
      <c r="AC379" s="159" t="s">
        <v>2625</v>
      </c>
      <c r="AD379" s="197">
        <v>639</v>
      </c>
      <c r="AE379" s="196" t="s">
        <v>162</v>
      </c>
      <c r="AF379" s="196" t="s">
        <v>47</v>
      </c>
      <c r="AG379" s="198">
        <v>42430</v>
      </c>
      <c r="AH379" s="198">
        <v>42461</v>
      </c>
      <c r="AI379" s="196">
        <v>25</v>
      </c>
      <c r="AJ379" s="196" t="s">
        <v>2606</v>
      </c>
      <c r="AK379" s="196" t="s">
        <v>1363</v>
      </c>
      <c r="AL379" s="196" t="s">
        <v>2449</v>
      </c>
      <c r="AM379" s="197">
        <v>40</v>
      </c>
      <c r="AN379" s="199" t="s">
        <v>164</v>
      </c>
      <c r="AO379" s="202" t="s">
        <v>168</v>
      </c>
      <c r="AP379" s="197">
        <v>100</v>
      </c>
      <c r="AQ379" s="199" t="s">
        <v>167</v>
      </c>
      <c r="AR379" s="202" t="s">
        <v>168</v>
      </c>
      <c r="AS379" s="200">
        <v>100</v>
      </c>
      <c r="AT379" s="201">
        <f t="shared" si="30"/>
        <v>1</v>
      </c>
      <c r="AU379" s="199" t="s">
        <v>167</v>
      </c>
      <c r="AV379" s="199" t="s">
        <v>2639</v>
      </c>
      <c r="AW379" s="142">
        <f t="shared" si="28"/>
        <v>31</v>
      </c>
      <c r="AX379" s="17">
        <f t="shared" si="29"/>
        <v>31</v>
      </c>
      <c r="AY379" s="223">
        <f t="shared" si="31"/>
        <v>1</v>
      </c>
    </row>
    <row r="380" spans="1:51" ht="312" thickTop="1" thickBot="1" x14ac:dyDescent="0.3">
      <c r="A380" s="192" t="s">
        <v>30</v>
      </c>
      <c r="B380" s="192" t="s">
        <v>31</v>
      </c>
      <c r="C380" s="192" t="s">
        <v>30</v>
      </c>
      <c r="D380" s="193" t="s">
        <v>31</v>
      </c>
      <c r="E380" s="193" t="s">
        <v>33</v>
      </c>
      <c r="F380" s="193" t="s">
        <v>34</v>
      </c>
      <c r="G380" s="193" t="s">
        <v>155</v>
      </c>
      <c r="H380" s="193" t="s">
        <v>156</v>
      </c>
      <c r="I380" s="193" t="s">
        <v>157</v>
      </c>
      <c r="J380" s="193" t="s">
        <v>158</v>
      </c>
      <c r="K380" s="193">
        <v>65</v>
      </c>
      <c r="L380" s="193" t="s">
        <v>38</v>
      </c>
      <c r="M380" s="193" t="s">
        <v>159</v>
      </c>
      <c r="N380" s="193" t="s">
        <v>160</v>
      </c>
      <c r="O380" s="197">
        <v>7</v>
      </c>
      <c r="P380" s="197">
        <v>3</v>
      </c>
      <c r="Q380" s="192" t="s">
        <v>41</v>
      </c>
      <c r="R380" s="192" t="s">
        <v>42</v>
      </c>
      <c r="S380" s="192" t="s">
        <v>43</v>
      </c>
      <c r="T380" s="196" t="s">
        <v>2449</v>
      </c>
      <c r="U380" s="192"/>
      <c r="V380" s="192"/>
      <c r="W380" s="192"/>
      <c r="X380" s="192"/>
      <c r="Y380" s="192"/>
      <c r="Z380" s="192"/>
      <c r="AA380" s="243">
        <v>3</v>
      </c>
      <c r="AB380" s="159" t="s">
        <v>2673</v>
      </c>
      <c r="AC380" s="159" t="s">
        <v>2625</v>
      </c>
      <c r="AD380" s="197"/>
      <c r="AE380" s="196" t="s">
        <v>169</v>
      </c>
      <c r="AF380" s="196" t="s">
        <v>47</v>
      </c>
      <c r="AG380" s="198">
        <v>42401</v>
      </c>
      <c r="AH380" s="198">
        <v>42613</v>
      </c>
      <c r="AI380" s="196">
        <v>25</v>
      </c>
      <c r="AJ380" s="196" t="s">
        <v>170</v>
      </c>
      <c r="AK380" s="196" t="s">
        <v>104</v>
      </c>
      <c r="AL380" s="196" t="s">
        <v>2449</v>
      </c>
      <c r="AM380" s="197">
        <v>10</v>
      </c>
      <c r="AN380" s="199" t="s">
        <v>171</v>
      </c>
      <c r="AO380" s="196" t="s">
        <v>172</v>
      </c>
      <c r="AP380" s="197">
        <v>40</v>
      </c>
      <c r="AQ380" s="199" t="s">
        <v>173</v>
      </c>
      <c r="AR380" s="199" t="s">
        <v>174</v>
      </c>
      <c r="AS380" s="157">
        <v>100</v>
      </c>
      <c r="AT380" s="201">
        <f t="shared" si="30"/>
        <v>1</v>
      </c>
      <c r="AU380" s="159" t="s">
        <v>2640</v>
      </c>
      <c r="AV380" s="159" t="s">
        <v>2641</v>
      </c>
      <c r="AW380" s="142">
        <f t="shared" si="28"/>
        <v>212</v>
      </c>
      <c r="AX380" s="17">
        <f t="shared" si="29"/>
        <v>212</v>
      </c>
      <c r="AY380" s="223">
        <f t="shared" si="31"/>
        <v>1</v>
      </c>
    </row>
    <row r="381" spans="1:51" s="1" customFormat="1" ht="55.5" hidden="1" thickTop="1" thickBot="1" x14ac:dyDescent="0.3">
      <c r="A381" s="6" t="s">
        <v>30</v>
      </c>
      <c r="B381" s="6" t="s">
        <v>31</v>
      </c>
      <c r="C381" s="6" t="s">
        <v>30</v>
      </c>
      <c r="D381" s="20" t="s">
        <v>31</v>
      </c>
      <c r="E381" s="20" t="s">
        <v>33</v>
      </c>
      <c r="F381" s="20" t="s">
        <v>34</v>
      </c>
      <c r="G381" s="20" t="s">
        <v>155</v>
      </c>
      <c r="H381" s="20" t="s">
        <v>156</v>
      </c>
      <c r="I381" s="20" t="s">
        <v>157</v>
      </c>
      <c r="J381" s="20" t="s">
        <v>158</v>
      </c>
      <c r="K381" s="20">
        <v>65</v>
      </c>
      <c r="L381" s="20" t="s">
        <v>38</v>
      </c>
      <c r="M381" s="20" t="s">
        <v>159</v>
      </c>
      <c r="N381" s="20" t="s">
        <v>160</v>
      </c>
      <c r="O381" s="2">
        <v>7</v>
      </c>
      <c r="P381" s="2">
        <v>3</v>
      </c>
      <c r="Q381" s="6" t="s">
        <v>41</v>
      </c>
      <c r="R381" s="6" t="s">
        <v>42</v>
      </c>
      <c r="S381" s="6" t="s">
        <v>43</v>
      </c>
      <c r="T381" s="10" t="s">
        <v>2449</v>
      </c>
      <c r="U381" s="6"/>
      <c r="V381" s="6"/>
      <c r="W381" s="6"/>
      <c r="X381" s="6"/>
      <c r="Y381" s="6"/>
      <c r="Z381" s="6"/>
      <c r="AA381" s="41"/>
      <c r="AB381" s="41"/>
      <c r="AC381" s="41"/>
      <c r="AD381" s="134">
        <v>641</v>
      </c>
      <c r="AE381" s="29" t="s">
        <v>175</v>
      </c>
      <c r="AF381" s="29" t="s">
        <v>47</v>
      </c>
      <c r="AG381" s="29">
        <v>42401</v>
      </c>
      <c r="AH381" s="29">
        <v>42613</v>
      </c>
      <c r="AI381" s="29">
        <v>25</v>
      </c>
      <c r="AJ381" s="29" t="s">
        <v>176</v>
      </c>
      <c r="AK381" s="29" t="s">
        <v>104</v>
      </c>
      <c r="AL381" s="29" t="s">
        <v>2450</v>
      </c>
      <c r="AM381" s="29">
        <v>0</v>
      </c>
      <c r="AN381" s="29" t="s">
        <v>180</v>
      </c>
      <c r="AO381" s="29" t="s">
        <v>181</v>
      </c>
      <c r="AP381" s="29">
        <v>0</v>
      </c>
      <c r="AQ381" s="29" t="s">
        <v>2674</v>
      </c>
      <c r="AR381" s="29"/>
      <c r="AS381" s="157">
        <v>100</v>
      </c>
      <c r="AT381" s="29" t="str">
        <f t="shared" si="30"/>
        <v>Actividad inactiva</v>
      </c>
      <c r="AU381" s="29"/>
      <c r="AV381" s="29"/>
      <c r="AW381" s="17">
        <f t="shared" si="28"/>
        <v>212</v>
      </c>
      <c r="AX381" s="17">
        <f t="shared" si="29"/>
        <v>212</v>
      </c>
      <c r="AY381" s="18" t="str">
        <f t="shared" si="31"/>
        <v>Actividad inactiva</v>
      </c>
    </row>
    <row r="382" spans="1:51" ht="177" thickTop="1" thickBot="1" x14ac:dyDescent="0.3">
      <c r="A382" s="192" t="s">
        <v>30</v>
      </c>
      <c r="B382" s="192" t="s">
        <v>31</v>
      </c>
      <c r="C382" s="192" t="s">
        <v>30</v>
      </c>
      <c r="D382" s="193" t="s">
        <v>31</v>
      </c>
      <c r="E382" s="193" t="s">
        <v>33</v>
      </c>
      <c r="F382" s="193" t="s">
        <v>34</v>
      </c>
      <c r="G382" s="193" t="s">
        <v>155</v>
      </c>
      <c r="H382" s="193" t="s">
        <v>156</v>
      </c>
      <c r="I382" s="193" t="s">
        <v>157</v>
      </c>
      <c r="J382" s="193" t="s">
        <v>158</v>
      </c>
      <c r="K382" s="193">
        <v>65</v>
      </c>
      <c r="L382" s="193" t="s">
        <v>38</v>
      </c>
      <c r="M382" s="193" t="s">
        <v>159</v>
      </c>
      <c r="N382" s="193" t="s">
        <v>160</v>
      </c>
      <c r="O382" s="197">
        <v>7</v>
      </c>
      <c r="P382" s="197">
        <v>3</v>
      </c>
      <c r="Q382" s="192" t="s">
        <v>41</v>
      </c>
      <c r="R382" s="192" t="s">
        <v>42</v>
      </c>
      <c r="S382" s="192" t="s">
        <v>43</v>
      </c>
      <c r="T382" s="196" t="s">
        <v>2449</v>
      </c>
      <c r="U382" s="192"/>
      <c r="V382" s="192"/>
      <c r="W382" s="192"/>
      <c r="X382" s="192"/>
      <c r="Y382" s="192"/>
      <c r="Z382" s="192"/>
      <c r="AA382" s="243">
        <v>3</v>
      </c>
      <c r="AB382" s="159" t="s">
        <v>2673</v>
      </c>
      <c r="AC382" s="159" t="s">
        <v>2625</v>
      </c>
      <c r="AD382" s="197">
        <v>642</v>
      </c>
      <c r="AE382" s="196" t="s">
        <v>179</v>
      </c>
      <c r="AF382" s="196" t="s">
        <v>47</v>
      </c>
      <c r="AG382" s="198">
        <v>42552</v>
      </c>
      <c r="AH382" s="198">
        <v>42613</v>
      </c>
      <c r="AI382" s="196">
        <v>25</v>
      </c>
      <c r="AJ382" s="196" t="s">
        <v>141</v>
      </c>
      <c r="AK382" s="196" t="s">
        <v>142</v>
      </c>
      <c r="AL382" s="196" t="s">
        <v>2449</v>
      </c>
      <c r="AM382" s="197"/>
      <c r="AN382" s="199" t="s">
        <v>180</v>
      </c>
      <c r="AO382" s="196" t="s">
        <v>181</v>
      </c>
      <c r="AP382" s="273">
        <v>0</v>
      </c>
      <c r="AQ382" s="199" t="s">
        <v>2674</v>
      </c>
      <c r="AR382" s="196"/>
      <c r="AS382" s="157">
        <v>100</v>
      </c>
      <c r="AT382" s="201">
        <f t="shared" si="30"/>
        <v>1</v>
      </c>
      <c r="AU382" s="159" t="s">
        <v>2675</v>
      </c>
      <c r="AV382" s="159" t="s">
        <v>2676</v>
      </c>
      <c r="AW382" s="142">
        <f t="shared" si="28"/>
        <v>61</v>
      </c>
      <c r="AX382" s="17">
        <f t="shared" si="29"/>
        <v>61</v>
      </c>
      <c r="AY382" s="223">
        <f t="shared" si="31"/>
        <v>1</v>
      </c>
    </row>
    <row r="383" spans="1:51" ht="96" thickTop="1" thickBot="1" x14ac:dyDescent="0.3">
      <c r="A383" s="192" t="s">
        <v>30</v>
      </c>
      <c r="B383" s="192" t="s">
        <v>31</v>
      </c>
      <c r="C383" s="192" t="s">
        <v>30</v>
      </c>
      <c r="D383" s="193" t="s">
        <v>31</v>
      </c>
      <c r="E383" s="193" t="s">
        <v>33</v>
      </c>
      <c r="F383" s="193" t="s">
        <v>34</v>
      </c>
      <c r="G383" s="193" t="s">
        <v>155</v>
      </c>
      <c r="H383" s="193" t="s">
        <v>156</v>
      </c>
      <c r="I383" s="193" t="s">
        <v>157</v>
      </c>
      <c r="J383" s="193" t="s">
        <v>158</v>
      </c>
      <c r="K383" s="193">
        <v>65</v>
      </c>
      <c r="L383" s="193" t="s">
        <v>38</v>
      </c>
      <c r="M383" s="193" t="s">
        <v>228</v>
      </c>
      <c r="N383" s="193" t="s">
        <v>229</v>
      </c>
      <c r="O383" s="194">
        <v>6</v>
      </c>
      <c r="P383" s="197">
        <v>1</v>
      </c>
      <c r="Q383" s="192" t="s">
        <v>41</v>
      </c>
      <c r="R383" s="195" t="s">
        <v>42</v>
      </c>
      <c r="S383" s="196" t="s">
        <v>43</v>
      </c>
      <c r="T383" s="196" t="s">
        <v>2449</v>
      </c>
      <c r="U383" s="196"/>
      <c r="V383" s="196"/>
      <c r="W383" s="196"/>
      <c r="X383" s="192" t="s">
        <v>45</v>
      </c>
      <c r="Y383" s="192" t="s">
        <v>230</v>
      </c>
      <c r="Z383" s="192" t="s">
        <v>45</v>
      </c>
      <c r="AA383" s="243">
        <v>1</v>
      </c>
      <c r="AB383" s="159" t="s">
        <v>2638</v>
      </c>
      <c r="AC383" s="159" t="s">
        <v>2625</v>
      </c>
      <c r="AD383" s="197">
        <v>652</v>
      </c>
      <c r="AE383" s="196" t="s">
        <v>231</v>
      </c>
      <c r="AF383" s="196" t="s">
        <v>47</v>
      </c>
      <c r="AG383" s="198">
        <v>42370</v>
      </c>
      <c r="AH383" s="198">
        <v>42490</v>
      </c>
      <c r="AI383" s="196">
        <v>20</v>
      </c>
      <c r="AJ383" s="196" t="s">
        <v>170</v>
      </c>
      <c r="AK383" s="196" t="s">
        <v>104</v>
      </c>
      <c r="AL383" s="196" t="s">
        <v>2449</v>
      </c>
      <c r="AM383" s="197">
        <v>0</v>
      </c>
      <c r="AN383" s="199" t="s">
        <v>171</v>
      </c>
      <c r="AO383" s="199" t="s">
        <v>172</v>
      </c>
      <c r="AP383" s="197">
        <v>100</v>
      </c>
      <c r="AQ383" s="199" t="s">
        <v>171</v>
      </c>
      <c r="AR383" s="199" t="s">
        <v>233</v>
      </c>
      <c r="AS383" s="200">
        <f>+AP383</f>
        <v>100</v>
      </c>
      <c r="AT383" s="201">
        <f t="shared" si="30"/>
        <v>1</v>
      </c>
      <c r="AU383" s="199" t="str">
        <f t="shared" ref="AU383:AV384" si="35">+AQ383</f>
        <v>Se realizo mediante Resolución N° 1607 del 6 de abril del 2016, Aprobación y adopción de la guia de rendición de cuentas</v>
      </c>
      <c r="AV383" s="197" t="s">
        <v>2639</v>
      </c>
      <c r="AW383" s="142">
        <f t="shared" si="28"/>
        <v>120</v>
      </c>
      <c r="AX383" s="17">
        <f t="shared" si="29"/>
        <v>120</v>
      </c>
      <c r="AY383" s="223">
        <f t="shared" si="31"/>
        <v>1</v>
      </c>
    </row>
    <row r="384" spans="1:51" ht="136.5" thickTop="1" thickBot="1" x14ac:dyDescent="0.3">
      <c r="A384" s="192" t="s">
        <v>30</v>
      </c>
      <c r="B384" s="192" t="s">
        <v>31</v>
      </c>
      <c r="C384" s="192" t="s">
        <v>30</v>
      </c>
      <c r="D384" s="193" t="s">
        <v>31</v>
      </c>
      <c r="E384" s="193" t="s">
        <v>33</v>
      </c>
      <c r="F384" s="193" t="s">
        <v>34</v>
      </c>
      <c r="G384" s="193" t="s">
        <v>155</v>
      </c>
      <c r="H384" s="193" t="s">
        <v>156</v>
      </c>
      <c r="I384" s="193" t="s">
        <v>157</v>
      </c>
      <c r="J384" s="193" t="s">
        <v>158</v>
      </c>
      <c r="K384" s="193">
        <v>65</v>
      </c>
      <c r="L384" s="193" t="s">
        <v>38</v>
      </c>
      <c r="M384" s="193" t="s">
        <v>228</v>
      </c>
      <c r="N384" s="193" t="s">
        <v>229</v>
      </c>
      <c r="O384" s="197">
        <v>6</v>
      </c>
      <c r="P384" s="197">
        <v>1</v>
      </c>
      <c r="Q384" s="192" t="s">
        <v>41</v>
      </c>
      <c r="R384" s="192" t="s">
        <v>42</v>
      </c>
      <c r="S384" s="192" t="s">
        <v>43</v>
      </c>
      <c r="T384" s="196" t="s">
        <v>2449</v>
      </c>
      <c r="U384" s="192"/>
      <c r="V384" s="192"/>
      <c r="W384" s="192"/>
      <c r="X384" s="192"/>
      <c r="Y384" s="192"/>
      <c r="Z384" s="192"/>
      <c r="AA384" s="243">
        <v>1</v>
      </c>
      <c r="AB384" s="159" t="s">
        <v>2638</v>
      </c>
      <c r="AC384" s="159" t="s">
        <v>2625</v>
      </c>
      <c r="AD384" s="197">
        <v>653</v>
      </c>
      <c r="AE384" s="196" t="s">
        <v>234</v>
      </c>
      <c r="AF384" s="196" t="s">
        <v>47</v>
      </c>
      <c r="AG384" s="198">
        <v>42370</v>
      </c>
      <c r="AH384" s="198">
        <v>42536</v>
      </c>
      <c r="AI384" s="196">
        <v>15</v>
      </c>
      <c r="AJ384" s="196" t="s">
        <v>170</v>
      </c>
      <c r="AK384" s="196" t="s">
        <v>104</v>
      </c>
      <c r="AL384" s="196" t="s">
        <v>2449</v>
      </c>
      <c r="AM384" s="197">
        <v>0</v>
      </c>
      <c r="AN384" s="199" t="s">
        <v>235</v>
      </c>
      <c r="AO384" s="199"/>
      <c r="AP384" s="197">
        <v>100</v>
      </c>
      <c r="AQ384" s="199" t="s">
        <v>236</v>
      </c>
      <c r="AR384" s="199" t="s">
        <v>237</v>
      </c>
      <c r="AS384" s="200">
        <f>+AP384</f>
        <v>100</v>
      </c>
      <c r="AT384" s="201">
        <f t="shared" si="30"/>
        <v>1</v>
      </c>
      <c r="AU384" s="199" t="str">
        <f t="shared" si="35"/>
        <v>Mediante Acta N° 07 del comité institucional de desarrollo administrativo del 21 de abril del 2016 se da a conocer metodologia para la elaboracion del estado actual de la rendicion de cuentas de la entidad
 Mediante Acta N°08 de comité institucional de desarrollo administrativo del 02 de junio de 2016 se da a conocer el analisis del estado de la rendición de cuentas, los documentos que lo componen se publican en la pagina web en la siguiente URL: http://www.inpec.gov.co/portal/page/portal/Inpec/Institucion/InformesDeGestion/RendicionDeCuentas/Informe</v>
      </c>
      <c r="AV384" s="199" t="str">
        <f t="shared" si="35"/>
        <v>Acta N° 07 y 08 del comité institucional de desarrollo administrativo y URL: http://www.inpec.gov.co/portal/page/portal/Inpec/Institucion/InformesDeGestion/RendicionDeCuentas/Informe</v>
      </c>
      <c r="AW384" s="142">
        <f t="shared" si="28"/>
        <v>166</v>
      </c>
      <c r="AX384" s="17">
        <f t="shared" si="29"/>
        <v>166</v>
      </c>
      <c r="AY384" s="223">
        <f t="shared" si="31"/>
        <v>1</v>
      </c>
    </row>
    <row r="385" spans="1:51" ht="312" thickTop="1" thickBot="1" x14ac:dyDescent="0.3">
      <c r="A385" s="192" t="s">
        <v>30</v>
      </c>
      <c r="B385" s="192" t="s">
        <v>31</v>
      </c>
      <c r="C385" s="192" t="s">
        <v>30</v>
      </c>
      <c r="D385" s="193" t="s">
        <v>31</v>
      </c>
      <c r="E385" s="193" t="s">
        <v>33</v>
      </c>
      <c r="F385" s="193" t="s">
        <v>34</v>
      </c>
      <c r="G385" s="193" t="s">
        <v>155</v>
      </c>
      <c r="H385" s="193" t="s">
        <v>156</v>
      </c>
      <c r="I385" s="193" t="s">
        <v>157</v>
      </c>
      <c r="J385" s="193" t="s">
        <v>158</v>
      </c>
      <c r="K385" s="193">
        <v>65</v>
      </c>
      <c r="L385" s="193" t="s">
        <v>38</v>
      </c>
      <c r="M385" s="193" t="s">
        <v>228</v>
      </c>
      <c r="N385" s="193" t="s">
        <v>229</v>
      </c>
      <c r="O385" s="197">
        <v>6</v>
      </c>
      <c r="P385" s="197">
        <v>1</v>
      </c>
      <c r="Q385" s="192" t="s">
        <v>41</v>
      </c>
      <c r="R385" s="192" t="s">
        <v>42</v>
      </c>
      <c r="S385" s="192" t="s">
        <v>43</v>
      </c>
      <c r="T385" s="196" t="s">
        <v>2449</v>
      </c>
      <c r="U385" s="192"/>
      <c r="V385" s="192"/>
      <c r="W385" s="192"/>
      <c r="X385" s="192"/>
      <c r="Y385" s="192"/>
      <c r="Z385" s="192"/>
      <c r="AA385" s="243">
        <v>1</v>
      </c>
      <c r="AB385" s="159" t="s">
        <v>2638</v>
      </c>
      <c r="AC385" s="159" t="s">
        <v>2625</v>
      </c>
      <c r="AD385" s="197">
        <v>654</v>
      </c>
      <c r="AE385" s="196" t="s">
        <v>238</v>
      </c>
      <c r="AF385" s="196" t="s">
        <v>47</v>
      </c>
      <c r="AG385" s="198">
        <v>42490</v>
      </c>
      <c r="AH385" s="198">
        <v>42613</v>
      </c>
      <c r="AI385" s="196">
        <v>15</v>
      </c>
      <c r="AJ385" s="196" t="s">
        <v>170</v>
      </c>
      <c r="AK385" s="196" t="s">
        <v>104</v>
      </c>
      <c r="AL385" s="196" t="s">
        <v>2449</v>
      </c>
      <c r="AM385" s="197">
        <v>0</v>
      </c>
      <c r="AN385" s="199" t="s">
        <v>192</v>
      </c>
      <c r="AO385" s="196"/>
      <c r="AP385" s="197">
        <v>50</v>
      </c>
      <c r="AQ385" s="199" t="s">
        <v>239</v>
      </c>
      <c r="AR385" s="199" t="s">
        <v>240</v>
      </c>
      <c r="AS385" s="200">
        <v>100</v>
      </c>
      <c r="AT385" s="201">
        <f t="shared" si="30"/>
        <v>1</v>
      </c>
      <c r="AU385" s="199" t="s">
        <v>2640</v>
      </c>
      <c r="AV385" s="199" t="s">
        <v>2641</v>
      </c>
      <c r="AW385" s="142">
        <f t="shared" si="28"/>
        <v>123</v>
      </c>
      <c r="AX385" s="17">
        <f t="shared" si="29"/>
        <v>123</v>
      </c>
      <c r="AY385" s="223">
        <f t="shared" si="31"/>
        <v>1</v>
      </c>
    </row>
    <row r="386" spans="1:51" ht="136.5" thickTop="1" thickBot="1" x14ac:dyDescent="0.3">
      <c r="A386" s="192" t="s">
        <v>30</v>
      </c>
      <c r="B386" s="192" t="s">
        <v>31</v>
      </c>
      <c r="C386" s="192" t="s">
        <v>30</v>
      </c>
      <c r="D386" s="193" t="s">
        <v>31</v>
      </c>
      <c r="E386" s="193" t="s">
        <v>33</v>
      </c>
      <c r="F386" s="193" t="s">
        <v>34</v>
      </c>
      <c r="G386" s="193" t="s">
        <v>155</v>
      </c>
      <c r="H386" s="193" t="s">
        <v>156</v>
      </c>
      <c r="I386" s="193" t="s">
        <v>157</v>
      </c>
      <c r="J386" s="193" t="s">
        <v>158</v>
      </c>
      <c r="K386" s="193">
        <v>65</v>
      </c>
      <c r="L386" s="193" t="s">
        <v>38</v>
      </c>
      <c r="M386" s="193" t="s">
        <v>228</v>
      </c>
      <c r="N386" s="193" t="s">
        <v>229</v>
      </c>
      <c r="O386" s="197">
        <v>6</v>
      </c>
      <c r="P386" s="197">
        <v>1</v>
      </c>
      <c r="Q386" s="192" t="s">
        <v>41</v>
      </c>
      <c r="R386" s="192" t="s">
        <v>42</v>
      </c>
      <c r="S386" s="192" t="s">
        <v>43</v>
      </c>
      <c r="T386" s="196" t="s">
        <v>2449</v>
      </c>
      <c r="U386" s="192"/>
      <c r="V386" s="192"/>
      <c r="W386" s="192"/>
      <c r="X386" s="192"/>
      <c r="Y386" s="192"/>
      <c r="Z386" s="192"/>
      <c r="AA386" s="243">
        <v>1</v>
      </c>
      <c r="AB386" s="159" t="s">
        <v>2638</v>
      </c>
      <c r="AC386" s="159" t="s">
        <v>2625</v>
      </c>
      <c r="AD386" s="197">
        <v>655</v>
      </c>
      <c r="AE386" s="196" t="s">
        <v>241</v>
      </c>
      <c r="AF386" s="196" t="s">
        <v>47</v>
      </c>
      <c r="AG386" s="198">
        <v>42491</v>
      </c>
      <c r="AH386" s="198">
        <v>42716</v>
      </c>
      <c r="AI386" s="196">
        <v>15</v>
      </c>
      <c r="AJ386" s="196" t="s">
        <v>170</v>
      </c>
      <c r="AK386" s="196" t="s">
        <v>104</v>
      </c>
      <c r="AL386" s="196" t="s">
        <v>2449</v>
      </c>
      <c r="AM386" s="197">
        <v>0</v>
      </c>
      <c r="AN386" s="199" t="s">
        <v>192</v>
      </c>
      <c r="AO386" s="196"/>
      <c r="AP386" s="197">
        <v>33</v>
      </c>
      <c r="AQ386" s="199" t="s">
        <v>243</v>
      </c>
      <c r="AR386" s="199" t="s">
        <v>244</v>
      </c>
      <c r="AS386" s="200">
        <v>100</v>
      </c>
      <c r="AT386" s="201">
        <f t="shared" si="30"/>
        <v>0.67555555555555558</v>
      </c>
      <c r="AU386" s="199" t="s">
        <v>2642</v>
      </c>
      <c r="AV386" s="199" t="s">
        <v>2643</v>
      </c>
      <c r="AW386" s="142">
        <f t="shared" si="28"/>
        <v>225</v>
      </c>
      <c r="AX386" s="17">
        <f t="shared" si="29"/>
        <v>152</v>
      </c>
      <c r="AY386" s="223">
        <f t="shared" si="31"/>
        <v>0.67555555555555558</v>
      </c>
    </row>
    <row r="387" spans="1:51" s="1" customFormat="1" ht="96" hidden="1" thickTop="1" thickBot="1" x14ac:dyDescent="0.3">
      <c r="A387" s="6" t="s">
        <v>30</v>
      </c>
      <c r="B387" s="6" t="s">
        <v>31</v>
      </c>
      <c r="C387" s="6" t="s">
        <v>30</v>
      </c>
      <c r="D387" s="20" t="s">
        <v>31</v>
      </c>
      <c r="E387" s="20" t="s">
        <v>33</v>
      </c>
      <c r="F387" s="20" t="s">
        <v>34</v>
      </c>
      <c r="G387" s="20" t="s">
        <v>155</v>
      </c>
      <c r="H387" s="20" t="s">
        <v>156</v>
      </c>
      <c r="I387" s="20" t="s">
        <v>157</v>
      </c>
      <c r="J387" s="20" t="s">
        <v>158</v>
      </c>
      <c r="K387" s="20">
        <v>65</v>
      </c>
      <c r="L387" s="20" t="s">
        <v>38</v>
      </c>
      <c r="M387" s="20" t="s">
        <v>228</v>
      </c>
      <c r="N387" s="20" t="s">
        <v>229</v>
      </c>
      <c r="O387" s="2">
        <v>6</v>
      </c>
      <c r="P387" s="2">
        <v>1</v>
      </c>
      <c r="Q387" s="6" t="s">
        <v>41</v>
      </c>
      <c r="R387" s="6" t="s">
        <v>42</v>
      </c>
      <c r="S387" s="6" t="s">
        <v>43</v>
      </c>
      <c r="T387" s="10" t="s">
        <v>2449</v>
      </c>
      <c r="U387" s="6"/>
      <c r="V387" s="6"/>
      <c r="W387" s="6"/>
      <c r="X387" s="6"/>
      <c r="Y387" s="6"/>
      <c r="Z387" s="6"/>
      <c r="AA387" s="41"/>
      <c r="AB387" s="41"/>
      <c r="AC387" s="41"/>
      <c r="AD387" s="134">
        <v>656</v>
      </c>
      <c r="AE387" s="29" t="s">
        <v>246</v>
      </c>
      <c r="AF387" s="29" t="s">
        <v>47</v>
      </c>
      <c r="AG387" s="29">
        <v>42566</v>
      </c>
      <c r="AH387" s="29">
        <v>42716</v>
      </c>
      <c r="AI387" s="29">
        <v>15</v>
      </c>
      <c r="AJ387" s="29" t="s">
        <v>170</v>
      </c>
      <c r="AK387" s="29" t="s">
        <v>104</v>
      </c>
      <c r="AL387" s="29" t="s">
        <v>2450</v>
      </c>
      <c r="AM387" s="27">
        <v>0</v>
      </c>
      <c r="AN387" s="32" t="s">
        <v>192</v>
      </c>
      <c r="AO387" s="35"/>
      <c r="AP387" s="27"/>
      <c r="AQ387" s="32"/>
      <c r="AR387" s="35"/>
      <c r="AS387" s="136"/>
      <c r="AT387" s="34" t="str">
        <f t="shared" si="30"/>
        <v>Actividad inactiva</v>
      </c>
      <c r="AU387" s="136"/>
      <c r="AV387" s="136"/>
      <c r="AW387" s="17">
        <f t="shared" ref="AW387:AW450" si="36">+AH387-AG387</f>
        <v>150</v>
      </c>
      <c r="AX387" s="17">
        <f t="shared" ref="AX387:AX450" si="37">IF($AX$6-AG387&gt;AW387,AW387,IF($AX$6-AG387&lt;=0,"Actividad no ha iniciado",$AX$6-AG387))</f>
        <v>77</v>
      </c>
      <c r="AY387" s="18" t="str">
        <f t="shared" si="31"/>
        <v>Actividad inactiva</v>
      </c>
    </row>
    <row r="388" spans="1:51" s="1" customFormat="1" ht="96" hidden="1" thickTop="1" thickBot="1" x14ac:dyDescent="0.3">
      <c r="A388" s="6" t="s">
        <v>30</v>
      </c>
      <c r="B388" s="6" t="s">
        <v>31</v>
      </c>
      <c r="C388" s="6" t="s">
        <v>30</v>
      </c>
      <c r="D388" s="20" t="s">
        <v>31</v>
      </c>
      <c r="E388" s="20" t="s">
        <v>33</v>
      </c>
      <c r="F388" s="20" t="s">
        <v>34</v>
      </c>
      <c r="G388" s="20" t="s">
        <v>155</v>
      </c>
      <c r="H388" s="20" t="s">
        <v>156</v>
      </c>
      <c r="I388" s="20" t="s">
        <v>157</v>
      </c>
      <c r="J388" s="20" t="s">
        <v>158</v>
      </c>
      <c r="K388" s="20">
        <v>65</v>
      </c>
      <c r="L388" s="20" t="s">
        <v>38</v>
      </c>
      <c r="M388" s="20" t="s">
        <v>228</v>
      </c>
      <c r="N388" s="20" t="s">
        <v>229</v>
      </c>
      <c r="O388" s="2">
        <v>6</v>
      </c>
      <c r="P388" s="2">
        <v>1</v>
      </c>
      <c r="Q388" s="6" t="s">
        <v>41</v>
      </c>
      <c r="R388" s="6" t="s">
        <v>42</v>
      </c>
      <c r="S388" s="6" t="s">
        <v>43</v>
      </c>
      <c r="T388" s="10" t="s">
        <v>2449</v>
      </c>
      <c r="U388" s="6"/>
      <c r="V388" s="6"/>
      <c r="W388" s="6"/>
      <c r="X388" s="6"/>
      <c r="Y388" s="6"/>
      <c r="Z388" s="6"/>
      <c r="AA388" s="41"/>
      <c r="AB388" s="41"/>
      <c r="AC388" s="41"/>
      <c r="AD388" s="135">
        <v>657</v>
      </c>
      <c r="AE388" s="29" t="s">
        <v>249</v>
      </c>
      <c r="AF388" s="29" t="s">
        <v>47</v>
      </c>
      <c r="AG388" s="29">
        <v>42598</v>
      </c>
      <c r="AH388" s="29">
        <v>42716</v>
      </c>
      <c r="AI388" s="29">
        <v>20</v>
      </c>
      <c r="AJ388" s="29" t="s">
        <v>170</v>
      </c>
      <c r="AK388" s="29" t="s">
        <v>104</v>
      </c>
      <c r="AL388" s="29" t="s">
        <v>2450</v>
      </c>
      <c r="AM388" s="27">
        <v>0</v>
      </c>
      <c r="AN388" s="32" t="s">
        <v>192</v>
      </c>
      <c r="AO388" s="35"/>
      <c r="AP388" s="27"/>
      <c r="AQ388" s="32"/>
      <c r="AR388" s="35"/>
      <c r="AS388" s="136"/>
      <c r="AT388" s="34" t="str">
        <f t="shared" si="30"/>
        <v>Actividad inactiva</v>
      </c>
      <c r="AU388" s="136"/>
      <c r="AV388" s="136"/>
      <c r="AW388" s="17">
        <f t="shared" si="36"/>
        <v>118</v>
      </c>
      <c r="AX388" s="17">
        <f t="shared" si="37"/>
        <v>45</v>
      </c>
      <c r="AY388" s="18" t="str">
        <f t="shared" si="31"/>
        <v>Actividad inactiva</v>
      </c>
    </row>
    <row r="389" spans="1:51" ht="82.5" thickTop="1" thickBot="1" x14ac:dyDescent="0.3">
      <c r="A389" s="192" t="s">
        <v>30</v>
      </c>
      <c r="B389" s="192" t="s">
        <v>31</v>
      </c>
      <c r="C389" s="192" t="s">
        <v>30</v>
      </c>
      <c r="D389" s="193" t="s">
        <v>31</v>
      </c>
      <c r="E389" s="193" t="s">
        <v>33</v>
      </c>
      <c r="F389" s="193" t="s">
        <v>34</v>
      </c>
      <c r="G389" s="193" t="s">
        <v>250</v>
      </c>
      <c r="H389" s="193" t="s">
        <v>251</v>
      </c>
      <c r="I389" s="193" t="s">
        <v>252</v>
      </c>
      <c r="J389" s="193" t="s">
        <v>253</v>
      </c>
      <c r="K389" s="193">
        <v>55.000000000000007</v>
      </c>
      <c r="L389" s="193" t="s">
        <v>38</v>
      </c>
      <c r="M389" s="193" t="s">
        <v>254</v>
      </c>
      <c r="N389" s="193" t="s">
        <v>255</v>
      </c>
      <c r="O389" s="194">
        <v>7</v>
      </c>
      <c r="P389" s="197">
        <v>80</v>
      </c>
      <c r="Q389" s="192" t="s">
        <v>38</v>
      </c>
      <c r="R389" s="195" t="s">
        <v>42</v>
      </c>
      <c r="S389" s="196" t="s">
        <v>43</v>
      </c>
      <c r="T389" s="196" t="s">
        <v>2449</v>
      </c>
      <c r="U389" s="196"/>
      <c r="V389" s="196"/>
      <c r="W389" s="196"/>
      <c r="X389" s="192">
        <v>46</v>
      </c>
      <c r="Y389" s="192" t="s">
        <v>256</v>
      </c>
      <c r="Z389" s="192" t="s">
        <v>45</v>
      </c>
      <c r="AA389" s="243">
        <v>80</v>
      </c>
      <c r="AB389" s="159" t="s">
        <v>2644</v>
      </c>
      <c r="AC389" s="159" t="s">
        <v>2625</v>
      </c>
      <c r="AD389" s="197">
        <v>658</v>
      </c>
      <c r="AE389" s="196" t="s">
        <v>257</v>
      </c>
      <c r="AF389" s="196" t="s">
        <v>47</v>
      </c>
      <c r="AG389" s="198">
        <v>42401</v>
      </c>
      <c r="AH389" s="198">
        <v>42551</v>
      </c>
      <c r="AI389" s="196">
        <v>15</v>
      </c>
      <c r="AJ389" s="196" t="s">
        <v>258</v>
      </c>
      <c r="AK389" s="196" t="s">
        <v>142</v>
      </c>
      <c r="AL389" s="196" t="s">
        <v>2449</v>
      </c>
      <c r="AM389" s="197">
        <v>100</v>
      </c>
      <c r="AN389" s="199" t="s">
        <v>259</v>
      </c>
      <c r="AO389" s="199" t="s">
        <v>260</v>
      </c>
      <c r="AP389" s="197">
        <v>100</v>
      </c>
      <c r="AQ389" s="199" t="s">
        <v>259</v>
      </c>
      <c r="AR389" s="199" t="s">
        <v>261</v>
      </c>
      <c r="AS389" s="200">
        <f>+AP389</f>
        <v>100</v>
      </c>
      <c r="AT389" s="201">
        <f t="shared" si="30"/>
        <v>1</v>
      </c>
      <c r="AU389" s="199" t="s">
        <v>259</v>
      </c>
      <c r="AV389" s="199" t="s">
        <v>261</v>
      </c>
      <c r="AW389" s="142">
        <f t="shared" si="36"/>
        <v>150</v>
      </c>
      <c r="AX389" s="17">
        <f t="shared" si="37"/>
        <v>150</v>
      </c>
      <c r="AY389" s="223">
        <f t="shared" si="31"/>
        <v>1</v>
      </c>
    </row>
    <row r="390" spans="1:51" ht="96" thickTop="1" thickBot="1" x14ac:dyDescent="0.3">
      <c r="A390" s="192" t="s">
        <v>30</v>
      </c>
      <c r="B390" s="192" t="s">
        <v>31</v>
      </c>
      <c r="C390" s="192" t="s">
        <v>30</v>
      </c>
      <c r="D390" s="193" t="s">
        <v>31</v>
      </c>
      <c r="E390" s="193" t="s">
        <v>33</v>
      </c>
      <c r="F390" s="193" t="s">
        <v>34</v>
      </c>
      <c r="G390" s="193" t="s">
        <v>250</v>
      </c>
      <c r="H390" s="193" t="s">
        <v>251</v>
      </c>
      <c r="I390" s="193" t="s">
        <v>252</v>
      </c>
      <c r="J390" s="193" t="s">
        <v>253</v>
      </c>
      <c r="K390" s="193">
        <v>55.000000000000007</v>
      </c>
      <c r="L390" s="193" t="s">
        <v>38</v>
      </c>
      <c r="M390" s="193" t="s">
        <v>254</v>
      </c>
      <c r="N390" s="193" t="s">
        <v>255</v>
      </c>
      <c r="O390" s="197">
        <v>7</v>
      </c>
      <c r="P390" s="197">
        <v>80</v>
      </c>
      <c r="Q390" s="192" t="s">
        <v>38</v>
      </c>
      <c r="R390" s="192" t="s">
        <v>42</v>
      </c>
      <c r="S390" s="192" t="s">
        <v>43</v>
      </c>
      <c r="T390" s="196" t="s">
        <v>2449</v>
      </c>
      <c r="U390" s="192"/>
      <c r="V390" s="192"/>
      <c r="W390" s="192"/>
      <c r="X390" s="192"/>
      <c r="Y390" s="192"/>
      <c r="Z390" s="192"/>
      <c r="AA390" s="243">
        <v>80</v>
      </c>
      <c r="AB390" s="159" t="s">
        <v>2644</v>
      </c>
      <c r="AC390" s="159" t="s">
        <v>2625</v>
      </c>
      <c r="AD390" s="197">
        <v>659</v>
      </c>
      <c r="AE390" s="196" t="s">
        <v>262</v>
      </c>
      <c r="AF390" s="196" t="s">
        <v>47</v>
      </c>
      <c r="AG390" s="198">
        <v>42430</v>
      </c>
      <c r="AH390" s="198">
        <v>42716</v>
      </c>
      <c r="AI390" s="196">
        <v>15</v>
      </c>
      <c r="AJ390" s="196" t="s">
        <v>258</v>
      </c>
      <c r="AK390" s="196" t="s">
        <v>142</v>
      </c>
      <c r="AL390" s="196" t="s">
        <v>2449</v>
      </c>
      <c r="AM390" s="197">
        <v>25</v>
      </c>
      <c r="AN390" s="199" t="s">
        <v>263</v>
      </c>
      <c r="AO390" s="196" t="s">
        <v>264</v>
      </c>
      <c r="AP390" s="273">
        <v>50</v>
      </c>
      <c r="AQ390" s="199" t="s">
        <v>265</v>
      </c>
      <c r="AR390" s="199" t="s">
        <v>266</v>
      </c>
      <c r="AS390" s="157">
        <v>75</v>
      </c>
      <c r="AT390" s="201">
        <f t="shared" si="30"/>
        <v>0.74475524475524479</v>
      </c>
      <c r="AU390" s="199" t="s">
        <v>2645</v>
      </c>
      <c r="AV390" s="199" t="s">
        <v>2646</v>
      </c>
      <c r="AW390" s="142">
        <f t="shared" si="36"/>
        <v>286</v>
      </c>
      <c r="AX390" s="17">
        <f t="shared" si="37"/>
        <v>213</v>
      </c>
      <c r="AY390" s="223">
        <f t="shared" si="31"/>
        <v>0.74475524475524479</v>
      </c>
    </row>
    <row r="391" spans="1:51" ht="190.5" thickTop="1" thickBot="1" x14ac:dyDescent="0.3">
      <c r="A391" s="192" t="s">
        <v>30</v>
      </c>
      <c r="B391" s="192" t="s">
        <v>31</v>
      </c>
      <c r="C391" s="192" t="s">
        <v>30</v>
      </c>
      <c r="D391" s="193" t="s">
        <v>31</v>
      </c>
      <c r="E391" s="193" t="s">
        <v>33</v>
      </c>
      <c r="F391" s="193" t="s">
        <v>34</v>
      </c>
      <c r="G391" s="193" t="s">
        <v>250</v>
      </c>
      <c r="H391" s="193" t="s">
        <v>251</v>
      </c>
      <c r="I391" s="193" t="s">
        <v>252</v>
      </c>
      <c r="J391" s="193" t="s">
        <v>253</v>
      </c>
      <c r="K391" s="193">
        <v>55.000000000000007</v>
      </c>
      <c r="L391" s="193" t="s">
        <v>38</v>
      </c>
      <c r="M391" s="193" t="s">
        <v>254</v>
      </c>
      <c r="N391" s="193" t="s">
        <v>255</v>
      </c>
      <c r="O391" s="197">
        <v>7</v>
      </c>
      <c r="P391" s="197">
        <v>80</v>
      </c>
      <c r="Q391" s="192" t="s">
        <v>38</v>
      </c>
      <c r="R391" s="192" t="s">
        <v>42</v>
      </c>
      <c r="S391" s="192" t="s">
        <v>43</v>
      </c>
      <c r="T391" s="196" t="s">
        <v>2449</v>
      </c>
      <c r="U391" s="192"/>
      <c r="V391" s="192"/>
      <c r="W391" s="192"/>
      <c r="X391" s="192"/>
      <c r="Y391" s="192"/>
      <c r="Z391" s="192"/>
      <c r="AA391" s="243">
        <v>80</v>
      </c>
      <c r="AB391" s="159" t="s">
        <v>2644</v>
      </c>
      <c r="AC391" s="159" t="s">
        <v>2625</v>
      </c>
      <c r="AD391" s="197">
        <v>660</v>
      </c>
      <c r="AE391" s="196" t="s">
        <v>267</v>
      </c>
      <c r="AF391" s="196" t="s">
        <v>47</v>
      </c>
      <c r="AG391" s="198">
        <v>42430</v>
      </c>
      <c r="AH391" s="198">
        <v>42716</v>
      </c>
      <c r="AI391" s="196">
        <v>15</v>
      </c>
      <c r="AJ391" s="196" t="s">
        <v>258</v>
      </c>
      <c r="AK391" s="196" t="s">
        <v>142</v>
      </c>
      <c r="AL391" s="196" t="s">
        <v>2449</v>
      </c>
      <c r="AM391" s="197">
        <v>0</v>
      </c>
      <c r="AN391" s="199" t="s">
        <v>270</v>
      </c>
      <c r="AO391" s="196" t="s">
        <v>177</v>
      </c>
      <c r="AP391" s="197">
        <v>50</v>
      </c>
      <c r="AQ391" s="199" t="s">
        <v>271</v>
      </c>
      <c r="AR391" s="199" t="s">
        <v>272</v>
      </c>
      <c r="AS391" s="157">
        <v>75</v>
      </c>
      <c r="AT391" s="201">
        <f t="shared" si="30"/>
        <v>0.74475524475524479</v>
      </c>
      <c r="AU391" s="159" t="s">
        <v>2647</v>
      </c>
      <c r="AV391" s="199" t="s">
        <v>2648</v>
      </c>
      <c r="AW391" s="142">
        <f t="shared" si="36"/>
        <v>286</v>
      </c>
      <c r="AX391" s="17">
        <f t="shared" si="37"/>
        <v>213</v>
      </c>
      <c r="AY391" s="223">
        <f t="shared" si="31"/>
        <v>0.74475524475524479</v>
      </c>
    </row>
    <row r="392" spans="1:51" ht="82.5" thickTop="1" thickBot="1" x14ac:dyDescent="0.3">
      <c r="A392" s="192" t="s">
        <v>30</v>
      </c>
      <c r="B392" s="192" t="s">
        <v>31</v>
      </c>
      <c r="C392" s="192" t="s">
        <v>30</v>
      </c>
      <c r="D392" s="193" t="s">
        <v>31</v>
      </c>
      <c r="E392" s="193" t="s">
        <v>33</v>
      </c>
      <c r="F392" s="193" t="s">
        <v>34</v>
      </c>
      <c r="G392" s="193" t="s">
        <v>250</v>
      </c>
      <c r="H392" s="193" t="s">
        <v>251</v>
      </c>
      <c r="I392" s="193" t="s">
        <v>252</v>
      </c>
      <c r="J392" s="193" t="s">
        <v>253</v>
      </c>
      <c r="K392" s="193">
        <v>55.000000000000007</v>
      </c>
      <c r="L392" s="193" t="s">
        <v>38</v>
      </c>
      <c r="M392" s="193" t="s">
        <v>254</v>
      </c>
      <c r="N392" s="193" t="s">
        <v>255</v>
      </c>
      <c r="O392" s="197">
        <v>7</v>
      </c>
      <c r="P392" s="197">
        <v>80</v>
      </c>
      <c r="Q392" s="192" t="s">
        <v>38</v>
      </c>
      <c r="R392" s="192" t="s">
        <v>42</v>
      </c>
      <c r="S392" s="192" t="s">
        <v>43</v>
      </c>
      <c r="T392" s="196" t="s">
        <v>2449</v>
      </c>
      <c r="U392" s="192"/>
      <c r="V392" s="192"/>
      <c r="W392" s="192"/>
      <c r="X392" s="192"/>
      <c r="Y392" s="192"/>
      <c r="Z392" s="192"/>
      <c r="AA392" s="243">
        <v>80</v>
      </c>
      <c r="AB392" s="159" t="s">
        <v>2644</v>
      </c>
      <c r="AC392" s="159" t="s">
        <v>2625</v>
      </c>
      <c r="AD392" s="197">
        <v>661</v>
      </c>
      <c r="AE392" s="196" t="s">
        <v>273</v>
      </c>
      <c r="AF392" s="196" t="s">
        <v>47</v>
      </c>
      <c r="AG392" s="198">
        <v>42430</v>
      </c>
      <c r="AH392" s="198">
        <v>42716</v>
      </c>
      <c r="AI392" s="196">
        <v>15</v>
      </c>
      <c r="AJ392" s="196" t="s">
        <v>258</v>
      </c>
      <c r="AK392" s="196" t="s">
        <v>142</v>
      </c>
      <c r="AL392" s="196" t="s">
        <v>2449</v>
      </c>
      <c r="AM392" s="197">
        <v>50</v>
      </c>
      <c r="AN392" s="199" t="s">
        <v>275</v>
      </c>
      <c r="AO392" s="196" t="s">
        <v>277</v>
      </c>
      <c r="AP392" s="273">
        <v>100</v>
      </c>
      <c r="AQ392" s="199" t="s">
        <v>278</v>
      </c>
      <c r="AR392" s="199" t="s">
        <v>279</v>
      </c>
      <c r="AS392" s="157">
        <v>100</v>
      </c>
      <c r="AT392" s="201">
        <f t="shared" ref="AT392:AT455" si="38">+AY392</f>
        <v>0.74475524475524479</v>
      </c>
      <c r="AU392" s="199" t="s">
        <v>278</v>
      </c>
      <c r="AV392" s="199" t="s">
        <v>279</v>
      </c>
      <c r="AW392" s="142">
        <f t="shared" si="36"/>
        <v>286</v>
      </c>
      <c r="AX392" s="17">
        <f t="shared" si="37"/>
        <v>213</v>
      </c>
      <c r="AY392" s="223">
        <f t="shared" si="31"/>
        <v>0.74475524475524479</v>
      </c>
    </row>
    <row r="393" spans="1:51" ht="82.5" thickTop="1" thickBot="1" x14ac:dyDescent="0.3">
      <c r="A393" s="192" t="s">
        <v>30</v>
      </c>
      <c r="B393" s="192" t="s">
        <v>31</v>
      </c>
      <c r="C393" s="192" t="s">
        <v>30</v>
      </c>
      <c r="D393" s="193" t="s">
        <v>31</v>
      </c>
      <c r="E393" s="193" t="s">
        <v>33</v>
      </c>
      <c r="F393" s="193" t="s">
        <v>34</v>
      </c>
      <c r="G393" s="193" t="s">
        <v>250</v>
      </c>
      <c r="H393" s="193" t="s">
        <v>251</v>
      </c>
      <c r="I393" s="193" t="s">
        <v>252</v>
      </c>
      <c r="J393" s="193" t="s">
        <v>253</v>
      </c>
      <c r="K393" s="193">
        <v>55.000000000000007</v>
      </c>
      <c r="L393" s="193" t="s">
        <v>38</v>
      </c>
      <c r="M393" s="193" t="s">
        <v>254</v>
      </c>
      <c r="N393" s="193" t="s">
        <v>255</v>
      </c>
      <c r="O393" s="197">
        <v>7</v>
      </c>
      <c r="P393" s="197">
        <v>80</v>
      </c>
      <c r="Q393" s="192" t="s">
        <v>38</v>
      </c>
      <c r="R393" s="192" t="s">
        <v>42</v>
      </c>
      <c r="S393" s="192" t="s">
        <v>43</v>
      </c>
      <c r="T393" s="196" t="s">
        <v>2449</v>
      </c>
      <c r="U393" s="192"/>
      <c r="V393" s="192"/>
      <c r="W393" s="192"/>
      <c r="X393" s="192"/>
      <c r="Y393" s="192"/>
      <c r="Z393" s="192"/>
      <c r="AA393" s="243">
        <v>80</v>
      </c>
      <c r="AB393" s="159" t="s">
        <v>2644</v>
      </c>
      <c r="AC393" s="159" t="s">
        <v>2625</v>
      </c>
      <c r="AD393" s="197">
        <v>662</v>
      </c>
      <c r="AE393" s="196" t="s">
        <v>280</v>
      </c>
      <c r="AF393" s="196" t="s">
        <v>47</v>
      </c>
      <c r="AG393" s="198">
        <v>42430</v>
      </c>
      <c r="AH393" s="198">
        <v>42716</v>
      </c>
      <c r="AI393" s="196">
        <v>20</v>
      </c>
      <c r="AJ393" s="196" t="s">
        <v>258</v>
      </c>
      <c r="AK393" s="196" t="s">
        <v>142</v>
      </c>
      <c r="AL393" s="196" t="s">
        <v>2449</v>
      </c>
      <c r="AM393" s="197">
        <v>25</v>
      </c>
      <c r="AN393" s="199" t="s">
        <v>281</v>
      </c>
      <c r="AO393" s="196" t="s">
        <v>282</v>
      </c>
      <c r="AP393" s="273">
        <v>100</v>
      </c>
      <c r="AQ393" s="199" t="s">
        <v>283</v>
      </c>
      <c r="AR393" s="199" t="s">
        <v>284</v>
      </c>
      <c r="AS393" s="157">
        <v>100</v>
      </c>
      <c r="AT393" s="201">
        <f t="shared" si="38"/>
        <v>0.74475524475524479</v>
      </c>
      <c r="AU393" s="199" t="s">
        <v>283</v>
      </c>
      <c r="AV393" s="199" t="s">
        <v>284</v>
      </c>
      <c r="AW393" s="142">
        <f t="shared" si="36"/>
        <v>286</v>
      </c>
      <c r="AX393" s="17">
        <f t="shared" si="37"/>
        <v>213</v>
      </c>
      <c r="AY393" s="223">
        <f t="shared" ref="AY393:AY456" si="39">IF(AX393="Actividad no ha iniciado","Actividad no ha iniciado",IF(AL393="Inactivo","Actividad inactiva",AX393/AW393))</f>
        <v>0.74475524475524479</v>
      </c>
    </row>
    <row r="394" spans="1:51" ht="82.5" thickTop="1" thickBot="1" x14ac:dyDescent="0.3">
      <c r="A394" s="192" t="s">
        <v>30</v>
      </c>
      <c r="B394" s="192" t="s">
        <v>31</v>
      </c>
      <c r="C394" s="192" t="s">
        <v>30</v>
      </c>
      <c r="D394" s="193" t="s">
        <v>31</v>
      </c>
      <c r="E394" s="193" t="s">
        <v>33</v>
      </c>
      <c r="F394" s="193" t="s">
        <v>34</v>
      </c>
      <c r="G394" s="193" t="s">
        <v>250</v>
      </c>
      <c r="H394" s="193" t="s">
        <v>251</v>
      </c>
      <c r="I394" s="193" t="s">
        <v>252</v>
      </c>
      <c r="J394" s="193" t="s">
        <v>253</v>
      </c>
      <c r="K394" s="193">
        <v>55.000000000000007</v>
      </c>
      <c r="L394" s="193" t="s">
        <v>38</v>
      </c>
      <c r="M394" s="193" t="s">
        <v>254</v>
      </c>
      <c r="N394" s="193" t="s">
        <v>255</v>
      </c>
      <c r="O394" s="197">
        <v>7</v>
      </c>
      <c r="P394" s="197">
        <v>80</v>
      </c>
      <c r="Q394" s="192" t="s">
        <v>38</v>
      </c>
      <c r="R394" s="192" t="s">
        <v>42</v>
      </c>
      <c r="S394" s="192" t="s">
        <v>43</v>
      </c>
      <c r="T394" s="196" t="s">
        <v>2449</v>
      </c>
      <c r="U394" s="192"/>
      <c r="V394" s="192"/>
      <c r="W394" s="192"/>
      <c r="X394" s="192"/>
      <c r="Y394" s="192"/>
      <c r="Z394" s="192"/>
      <c r="AA394" s="243">
        <v>80</v>
      </c>
      <c r="AB394" s="159" t="s">
        <v>2644</v>
      </c>
      <c r="AC394" s="159" t="s">
        <v>2625</v>
      </c>
      <c r="AD394" s="197">
        <v>663</v>
      </c>
      <c r="AE394" s="196" t="s">
        <v>285</v>
      </c>
      <c r="AF394" s="196" t="s">
        <v>47</v>
      </c>
      <c r="AG394" s="198">
        <v>42370</v>
      </c>
      <c r="AH394" s="198">
        <v>42460</v>
      </c>
      <c r="AI394" s="196">
        <v>20</v>
      </c>
      <c r="AJ394" s="196" t="s">
        <v>60</v>
      </c>
      <c r="AK394" s="196" t="s">
        <v>61</v>
      </c>
      <c r="AL394" s="196" t="s">
        <v>2449</v>
      </c>
      <c r="AM394" s="197">
        <v>100</v>
      </c>
      <c r="AN394" s="199" t="s">
        <v>287</v>
      </c>
      <c r="AO394" s="199" t="s">
        <v>67</v>
      </c>
      <c r="AP394" s="197">
        <v>100</v>
      </c>
      <c r="AQ394" s="199" t="s">
        <v>287</v>
      </c>
      <c r="AR394" s="199" t="s">
        <v>67</v>
      </c>
      <c r="AS394" s="200">
        <f>+AP394</f>
        <v>100</v>
      </c>
      <c r="AT394" s="201">
        <f t="shared" si="38"/>
        <v>1</v>
      </c>
      <c r="AU394" s="199" t="s">
        <v>2649</v>
      </c>
      <c r="AV394" s="199" t="s">
        <v>67</v>
      </c>
      <c r="AW394" s="142">
        <f t="shared" si="36"/>
        <v>90</v>
      </c>
      <c r="AX394" s="17">
        <f t="shared" si="37"/>
        <v>90</v>
      </c>
      <c r="AY394" s="223">
        <f t="shared" si="39"/>
        <v>1</v>
      </c>
    </row>
    <row r="395" spans="1:51" ht="123" thickTop="1" thickBot="1" x14ac:dyDescent="0.3">
      <c r="A395" s="192" t="s">
        <v>30</v>
      </c>
      <c r="B395" s="192" t="s">
        <v>31</v>
      </c>
      <c r="C395" s="192" t="s">
        <v>30</v>
      </c>
      <c r="D395" s="193" t="s">
        <v>31</v>
      </c>
      <c r="E395" s="193" t="s">
        <v>33</v>
      </c>
      <c r="F395" s="193" t="s">
        <v>34</v>
      </c>
      <c r="G395" s="193" t="s">
        <v>250</v>
      </c>
      <c r="H395" s="193" t="s">
        <v>251</v>
      </c>
      <c r="I395" s="193" t="s">
        <v>252</v>
      </c>
      <c r="J395" s="193" t="s">
        <v>253</v>
      </c>
      <c r="K395" s="193">
        <v>55.000000000000007</v>
      </c>
      <c r="L395" s="193" t="s">
        <v>38</v>
      </c>
      <c r="M395" s="193" t="s">
        <v>289</v>
      </c>
      <c r="N395" s="193" t="s">
        <v>290</v>
      </c>
      <c r="O395" s="194">
        <v>7</v>
      </c>
      <c r="P395" s="197">
        <v>55</v>
      </c>
      <c r="Q395" s="192" t="s">
        <v>38</v>
      </c>
      <c r="R395" s="195" t="s">
        <v>42</v>
      </c>
      <c r="S395" s="196" t="s">
        <v>43</v>
      </c>
      <c r="T395" s="196" t="s">
        <v>2449</v>
      </c>
      <c r="U395" s="196"/>
      <c r="V395" s="196"/>
      <c r="W395" s="196"/>
      <c r="X395" s="192">
        <v>40</v>
      </c>
      <c r="Y395" s="192" t="s">
        <v>291</v>
      </c>
      <c r="Z395" s="192" t="s">
        <v>45</v>
      </c>
      <c r="AA395" s="243">
        <v>55</v>
      </c>
      <c r="AB395" s="159" t="s">
        <v>2626</v>
      </c>
      <c r="AC395" s="246" t="s">
        <v>2625</v>
      </c>
      <c r="AD395" s="197">
        <v>664</v>
      </c>
      <c r="AE395" s="196" t="s">
        <v>292</v>
      </c>
      <c r="AF395" s="196" t="s">
        <v>70</v>
      </c>
      <c r="AG395" s="198">
        <v>42370</v>
      </c>
      <c r="AH395" s="198">
        <v>42716</v>
      </c>
      <c r="AI395" s="196">
        <v>50</v>
      </c>
      <c r="AJ395" s="196" t="s">
        <v>258</v>
      </c>
      <c r="AK395" s="196" t="s">
        <v>142</v>
      </c>
      <c r="AL395" s="196" t="s">
        <v>2449</v>
      </c>
      <c r="AM395" s="197">
        <v>100</v>
      </c>
      <c r="AN395" s="199" t="s">
        <v>293</v>
      </c>
      <c r="AO395" s="196" t="s">
        <v>294</v>
      </c>
      <c r="AP395" s="197">
        <v>100</v>
      </c>
      <c r="AQ395" s="199" t="s">
        <v>295</v>
      </c>
      <c r="AR395" s="199" t="s">
        <v>296</v>
      </c>
      <c r="AS395" s="157">
        <v>100</v>
      </c>
      <c r="AT395" s="201">
        <f t="shared" si="38"/>
        <v>0.78901734104046239</v>
      </c>
      <c r="AU395" s="199" t="s">
        <v>2683</v>
      </c>
      <c r="AV395" s="199" t="s">
        <v>2684</v>
      </c>
      <c r="AW395" s="142">
        <f t="shared" si="36"/>
        <v>346</v>
      </c>
      <c r="AX395" s="17">
        <f t="shared" si="37"/>
        <v>273</v>
      </c>
      <c r="AY395" s="223">
        <f t="shared" si="39"/>
        <v>0.78901734104046239</v>
      </c>
    </row>
    <row r="396" spans="1:51" ht="123" thickTop="1" thickBot="1" x14ac:dyDescent="0.3">
      <c r="A396" s="192" t="s">
        <v>30</v>
      </c>
      <c r="B396" s="192" t="s">
        <v>31</v>
      </c>
      <c r="C396" s="192" t="s">
        <v>30</v>
      </c>
      <c r="D396" s="193" t="s">
        <v>31</v>
      </c>
      <c r="E396" s="193" t="s">
        <v>33</v>
      </c>
      <c r="F396" s="193" t="s">
        <v>34</v>
      </c>
      <c r="G396" s="193" t="s">
        <v>250</v>
      </c>
      <c r="H396" s="193" t="s">
        <v>251</v>
      </c>
      <c r="I396" s="193" t="s">
        <v>252</v>
      </c>
      <c r="J396" s="193" t="s">
        <v>253</v>
      </c>
      <c r="K396" s="193">
        <v>55.000000000000007</v>
      </c>
      <c r="L396" s="193" t="s">
        <v>38</v>
      </c>
      <c r="M396" s="193" t="s">
        <v>289</v>
      </c>
      <c r="N396" s="193" t="s">
        <v>290</v>
      </c>
      <c r="O396" s="197">
        <v>7</v>
      </c>
      <c r="P396" s="197">
        <v>55</v>
      </c>
      <c r="Q396" s="192" t="s">
        <v>38</v>
      </c>
      <c r="R396" s="192" t="s">
        <v>42</v>
      </c>
      <c r="S396" s="192" t="s">
        <v>43</v>
      </c>
      <c r="T396" s="196" t="s">
        <v>2449</v>
      </c>
      <c r="U396" s="192"/>
      <c r="V396" s="192"/>
      <c r="W396" s="192"/>
      <c r="X396" s="192"/>
      <c r="Y396" s="192"/>
      <c r="Z396" s="192"/>
      <c r="AA396" s="243">
        <v>55</v>
      </c>
      <c r="AB396" s="159" t="s">
        <v>2626</v>
      </c>
      <c r="AC396" s="246" t="s">
        <v>2625</v>
      </c>
      <c r="AD396" s="197">
        <v>665</v>
      </c>
      <c r="AE396" s="196" t="s">
        <v>297</v>
      </c>
      <c r="AF396" s="196" t="s">
        <v>70</v>
      </c>
      <c r="AG396" s="198">
        <v>42370</v>
      </c>
      <c r="AH396" s="198">
        <v>42716</v>
      </c>
      <c r="AI396" s="196">
        <v>50</v>
      </c>
      <c r="AJ396" s="196" t="s">
        <v>258</v>
      </c>
      <c r="AK396" s="196" t="s">
        <v>142</v>
      </c>
      <c r="AL396" s="196" t="s">
        <v>2449</v>
      </c>
      <c r="AM396" s="197">
        <v>100</v>
      </c>
      <c r="AN396" s="199" t="s">
        <v>300</v>
      </c>
      <c r="AO396" s="196" t="s">
        <v>301</v>
      </c>
      <c r="AP396" s="197">
        <v>100</v>
      </c>
      <c r="AQ396" s="199" t="s">
        <v>302</v>
      </c>
      <c r="AR396" s="199" t="s">
        <v>296</v>
      </c>
      <c r="AS396" s="157">
        <v>100</v>
      </c>
      <c r="AT396" s="201">
        <f t="shared" si="38"/>
        <v>0.78901734104046239</v>
      </c>
      <c r="AU396" s="199" t="s">
        <v>2685</v>
      </c>
      <c r="AV396" s="199" t="s">
        <v>2686</v>
      </c>
      <c r="AW396" s="142">
        <f t="shared" si="36"/>
        <v>346</v>
      </c>
      <c r="AX396" s="17">
        <f t="shared" si="37"/>
        <v>273</v>
      </c>
      <c r="AY396" s="223">
        <f t="shared" si="39"/>
        <v>0.78901734104046239</v>
      </c>
    </row>
    <row r="397" spans="1:51" ht="42" thickTop="1" thickBot="1" x14ac:dyDescent="0.3">
      <c r="A397" s="192" t="s">
        <v>30</v>
      </c>
      <c r="B397" s="192" t="s">
        <v>31</v>
      </c>
      <c r="C397" s="192" t="s">
        <v>30</v>
      </c>
      <c r="D397" s="193" t="s">
        <v>31</v>
      </c>
      <c r="E397" s="193" t="s">
        <v>33</v>
      </c>
      <c r="F397" s="193" t="s">
        <v>34</v>
      </c>
      <c r="G397" s="193" t="s">
        <v>250</v>
      </c>
      <c r="H397" s="193" t="s">
        <v>251</v>
      </c>
      <c r="I397" s="193" t="s">
        <v>252</v>
      </c>
      <c r="J397" s="193" t="s">
        <v>253</v>
      </c>
      <c r="K397" s="193">
        <v>55.000000000000007</v>
      </c>
      <c r="L397" s="193" t="s">
        <v>38</v>
      </c>
      <c r="M397" s="193" t="s">
        <v>303</v>
      </c>
      <c r="N397" s="193" t="s">
        <v>304</v>
      </c>
      <c r="O397" s="194">
        <v>7</v>
      </c>
      <c r="P397" s="197">
        <v>80</v>
      </c>
      <c r="Q397" s="192" t="s">
        <v>38</v>
      </c>
      <c r="R397" s="195" t="s">
        <v>42</v>
      </c>
      <c r="S397" s="196" t="s">
        <v>43</v>
      </c>
      <c r="T397" s="196" t="s">
        <v>2449</v>
      </c>
      <c r="U397" s="196"/>
      <c r="V397" s="196"/>
      <c r="W397" s="196"/>
      <c r="X397" s="192">
        <v>91</v>
      </c>
      <c r="Y397" s="192" t="s">
        <v>306</v>
      </c>
      <c r="Z397" s="192" t="s">
        <v>45</v>
      </c>
      <c r="AA397" s="243">
        <v>80</v>
      </c>
      <c r="AB397" s="159" t="s">
        <v>2650</v>
      </c>
      <c r="AC397" s="159" t="s">
        <v>2625</v>
      </c>
      <c r="AD397" s="197">
        <v>666</v>
      </c>
      <c r="AE397" s="196" t="s">
        <v>307</v>
      </c>
      <c r="AF397" s="196" t="s">
        <v>47</v>
      </c>
      <c r="AG397" s="198">
        <v>42400</v>
      </c>
      <c r="AH397" s="198">
        <v>42429</v>
      </c>
      <c r="AI397" s="196">
        <v>10</v>
      </c>
      <c r="AJ397" s="196" t="s">
        <v>258</v>
      </c>
      <c r="AK397" s="196" t="s">
        <v>142</v>
      </c>
      <c r="AL397" s="196" t="s">
        <v>2449</v>
      </c>
      <c r="AM397" s="197">
        <v>10</v>
      </c>
      <c r="AN397" s="199" t="s">
        <v>308</v>
      </c>
      <c r="AO397" s="199" t="s">
        <v>177</v>
      </c>
      <c r="AP397" s="197">
        <v>10</v>
      </c>
      <c r="AQ397" s="199" t="s">
        <v>309</v>
      </c>
      <c r="AR397" s="199" t="s">
        <v>177</v>
      </c>
      <c r="AS397" s="157">
        <v>100</v>
      </c>
      <c r="AT397" s="201">
        <f t="shared" si="38"/>
        <v>1</v>
      </c>
      <c r="AU397" s="159" t="s">
        <v>2652</v>
      </c>
      <c r="AV397" s="159" t="s">
        <v>2653</v>
      </c>
      <c r="AW397" s="142">
        <f t="shared" si="36"/>
        <v>29</v>
      </c>
      <c r="AX397" s="17">
        <f t="shared" si="37"/>
        <v>29</v>
      </c>
      <c r="AY397" s="223">
        <f t="shared" si="39"/>
        <v>1</v>
      </c>
    </row>
    <row r="398" spans="1:51" ht="42" thickTop="1" thickBot="1" x14ac:dyDescent="0.3">
      <c r="A398" s="192" t="s">
        <v>30</v>
      </c>
      <c r="B398" s="192" t="s">
        <v>31</v>
      </c>
      <c r="C398" s="192" t="s">
        <v>30</v>
      </c>
      <c r="D398" s="193" t="s">
        <v>31</v>
      </c>
      <c r="E398" s="193" t="s">
        <v>33</v>
      </c>
      <c r="F398" s="193" t="s">
        <v>34</v>
      </c>
      <c r="G398" s="193" t="s">
        <v>250</v>
      </c>
      <c r="H398" s="193" t="s">
        <v>251</v>
      </c>
      <c r="I398" s="193" t="s">
        <v>252</v>
      </c>
      <c r="J398" s="193" t="s">
        <v>253</v>
      </c>
      <c r="K398" s="193">
        <v>55.000000000000007</v>
      </c>
      <c r="L398" s="193" t="s">
        <v>38</v>
      </c>
      <c r="M398" s="193" t="s">
        <v>303</v>
      </c>
      <c r="N398" s="193" t="s">
        <v>304</v>
      </c>
      <c r="O398" s="197">
        <v>7</v>
      </c>
      <c r="P398" s="197">
        <v>80</v>
      </c>
      <c r="Q398" s="192" t="s">
        <v>38</v>
      </c>
      <c r="R398" s="192" t="s">
        <v>42</v>
      </c>
      <c r="S398" s="192" t="s">
        <v>43</v>
      </c>
      <c r="T398" s="196" t="s">
        <v>2449</v>
      </c>
      <c r="U398" s="192"/>
      <c r="V398" s="192"/>
      <c r="W398" s="192"/>
      <c r="X398" s="192"/>
      <c r="Y398" s="192"/>
      <c r="Z398" s="192"/>
      <c r="AA398" s="243">
        <v>80</v>
      </c>
      <c r="AB398" s="159" t="s">
        <v>2650</v>
      </c>
      <c r="AC398" s="159" t="s">
        <v>2625</v>
      </c>
      <c r="AD398" s="197">
        <v>667</v>
      </c>
      <c r="AE398" s="196" t="s">
        <v>311</v>
      </c>
      <c r="AF398" s="196" t="s">
        <v>47</v>
      </c>
      <c r="AG398" s="198">
        <v>42402</v>
      </c>
      <c r="AH398" s="198">
        <v>42459</v>
      </c>
      <c r="AI398" s="196">
        <v>15</v>
      </c>
      <c r="AJ398" s="196" t="s">
        <v>258</v>
      </c>
      <c r="AK398" s="196" t="s">
        <v>142</v>
      </c>
      <c r="AL398" s="196" t="s">
        <v>2449</v>
      </c>
      <c r="AM398" s="197">
        <v>10</v>
      </c>
      <c r="AN398" s="199" t="s">
        <v>308</v>
      </c>
      <c r="AO398" s="199" t="s">
        <v>177</v>
      </c>
      <c r="AP398" s="197">
        <v>10</v>
      </c>
      <c r="AQ398" s="199" t="s">
        <v>309</v>
      </c>
      <c r="AR398" s="199" t="s">
        <v>177</v>
      </c>
      <c r="AS398" s="157">
        <v>100</v>
      </c>
      <c r="AT398" s="201">
        <f t="shared" si="38"/>
        <v>1</v>
      </c>
      <c r="AU398" s="159" t="s">
        <v>2654</v>
      </c>
      <c r="AV398" s="159" t="s">
        <v>2655</v>
      </c>
      <c r="AW398" s="142">
        <f t="shared" si="36"/>
        <v>57</v>
      </c>
      <c r="AX398" s="17">
        <f t="shared" si="37"/>
        <v>57</v>
      </c>
      <c r="AY398" s="223">
        <f t="shared" si="39"/>
        <v>1</v>
      </c>
    </row>
    <row r="399" spans="1:51" ht="42" thickTop="1" thickBot="1" x14ac:dyDescent="0.3">
      <c r="A399" s="192" t="s">
        <v>30</v>
      </c>
      <c r="B399" s="192" t="s">
        <v>31</v>
      </c>
      <c r="C399" s="192" t="s">
        <v>30</v>
      </c>
      <c r="D399" s="193" t="s">
        <v>31</v>
      </c>
      <c r="E399" s="193" t="s">
        <v>33</v>
      </c>
      <c r="F399" s="193" t="s">
        <v>34</v>
      </c>
      <c r="G399" s="193" t="s">
        <v>250</v>
      </c>
      <c r="H399" s="193" t="s">
        <v>251</v>
      </c>
      <c r="I399" s="193" t="s">
        <v>252</v>
      </c>
      <c r="J399" s="193" t="s">
        <v>253</v>
      </c>
      <c r="K399" s="193">
        <v>55.000000000000007</v>
      </c>
      <c r="L399" s="193" t="s">
        <v>38</v>
      </c>
      <c r="M399" s="193" t="s">
        <v>303</v>
      </c>
      <c r="N399" s="193" t="s">
        <v>304</v>
      </c>
      <c r="O399" s="197">
        <v>7</v>
      </c>
      <c r="P399" s="197">
        <v>80</v>
      </c>
      <c r="Q399" s="192" t="s">
        <v>38</v>
      </c>
      <c r="R399" s="192" t="s">
        <v>42</v>
      </c>
      <c r="S399" s="192" t="s">
        <v>43</v>
      </c>
      <c r="T399" s="196" t="s">
        <v>2449</v>
      </c>
      <c r="U399" s="192"/>
      <c r="V399" s="192"/>
      <c r="W399" s="192"/>
      <c r="X399" s="192"/>
      <c r="Y399" s="192"/>
      <c r="Z399" s="192"/>
      <c r="AA399" s="243">
        <v>80</v>
      </c>
      <c r="AB399" s="159" t="s">
        <v>2650</v>
      </c>
      <c r="AC399" s="159" t="s">
        <v>2625</v>
      </c>
      <c r="AD399" s="197">
        <v>668</v>
      </c>
      <c r="AE399" s="196" t="s">
        <v>312</v>
      </c>
      <c r="AF399" s="196" t="s">
        <v>47</v>
      </c>
      <c r="AG399" s="198">
        <v>42401</v>
      </c>
      <c r="AH399" s="198">
        <v>42460</v>
      </c>
      <c r="AI399" s="196">
        <v>15</v>
      </c>
      <c r="AJ399" s="196" t="s">
        <v>258</v>
      </c>
      <c r="AK399" s="196" t="s">
        <v>142</v>
      </c>
      <c r="AL399" s="196" t="s">
        <v>2449</v>
      </c>
      <c r="AM399" s="197">
        <v>100</v>
      </c>
      <c r="AN399" s="199" t="s">
        <v>315</v>
      </c>
      <c r="AO399" s="199" t="s">
        <v>316</v>
      </c>
      <c r="AP399" s="197">
        <v>100</v>
      </c>
      <c r="AQ399" s="199" t="s">
        <v>315</v>
      </c>
      <c r="AR399" s="199" t="s">
        <v>316</v>
      </c>
      <c r="AS399" s="200">
        <v>100</v>
      </c>
      <c r="AT399" s="201">
        <f t="shared" si="38"/>
        <v>1</v>
      </c>
      <c r="AU399" s="199" t="s">
        <v>315</v>
      </c>
      <c r="AV399" s="199" t="s">
        <v>316</v>
      </c>
      <c r="AW399" s="142">
        <f t="shared" si="36"/>
        <v>59</v>
      </c>
      <c r="AX399" s="17">
        <f t="shared" si="37"/>
        <v>59</v>
      </c>
      <c r="AY399" s="223">
        <f t="shared" si="39"/>
        <v>1</v>
      </c>
    </row>
    <row r="400" spans="1:51" ht="109.5" thickTop="1" thickBot="1" x14ac:dyDescent="0.3">
      <c r="A400" s="192" t="s">
        <v>30</v>
      </c>
      <c r="B400" s="192" t="s">
        <v>31</v>
      </c>
      <c r="C400" s="192" t="s">
        <v>30</v>
      </c>
      <c r="D400" s="193" t="s">
        <v>31</v>
      </c>
      <c r="E400" s="193" t="s">
        <v>33</v>
      </c>
      <c r="F400" s="193" t="s">
        <v>34</v>
      </c>
      <c r="G400" s="193" t="s">
        <v>250</v>
      </c>
      <c r="H400" s="193" t="s">
        <v>251</v>
      </c>
      <c r="I400" s="193" t="s">
        <v>252</v>
      </c>
      <c r="J400" s="193" t="s">
        <v>253</v>
      </c>
      <c r="K400" s="193">
        <v>55.000000000000007</v>
      </c>
      <c r="L400" s="193" t="s">
        <v>38</v>
      </c>
      <c r="M400" s="193" t="s">
        <v>303</v>
      </c>
      <c r="N400" s="193" t="s">
        <v>304</v>
      </c>
      <c r="O400" s="197">
        <v>7</v>
      </c>
      <c r="P400" s="197">
        <v>80</v>
      </c>
      <c r="Q400" s="192" t="s">
        <v>38</v>
      </c>
      <c r="R400" s="192" t="s">
        <v>42</v>
      </c>
      <c r="S400" s="192" t="s">
        <v>43</v>
      </c>
      <c r="T400" s="196" t="s">
        <v>2449</v>
      </c>
      <c r="U400" s="192"/>
      <c r="V400" s="192"/>
      <c r="W400" s="192"/>
      <c r="X400" s="192"/>
      <c r="Y400" s="192"/>
      <c r="Z400" s="192"/>
      <c r="AA400" s="243">
        <v>80</v>
      </c>
      <c r="AB400" s="159" t="s">
        <v>2650</v>
      </c>
      <c r="AC400" s="159" t="s">
        <v>2625</v>
      </c>
      <c r="AD400" s="197">
        <v>669</v>
      </c>
      <c r="AE400" s="196" t="s">
        <v>317</v>
      </c>
      <c r="AF400" s="196" t="s">
        <v>47</v>
      </c>
      <c r="AG400" s="198">
        <v>42401</v>
      </c>
      <c r="AH400" s="198">
        <v>42716</v>
      </c>
      <c r="AI400" s="196">
        <v>15</v>
      </c>
      <c r="AJ400" s="196" t="s">
        <v>258</v>
      </c>
      <c r="AK400" s="196" t="s">
        <v>142</v>
      </c>
      <c r="AL400" s="196" t="s">
        <v>2449</v>
      </c>
      <c r="AM400" s="273">
        <v>25</v>
      </c>
      <c r="AN400" s="199" t="s">
        <v>319</v>
      </c>
      <c r="AO400" s="196" t="s">
        <v>320</v>
      </c>
      <c r="AP400" s="273">
        <v>50</v>
      </c>
      <c r="AQ400" s="199" t="s">
        <v>321</v>
      </c>
      <c r="AR400" s="199" t="s">
        <v>322</v>
      </c>
      <c r="AS400" s="157">
        <v>75</v>
      </c>
      <c r="AT400" s="201">
        <f t="shared" si="38"/>
        <v>0.7682539682539683</v>
      </c>
      <c r="AU400" s="159" t="s">
        <v>2656</v>
      </c>
      <c r="AV400" s="159" t="s">
        <v>2657</v>
      </c>
      <c r="AW400" s="142">
        <f t="shared" si="36"/>
        <v>315</v>
      </c>
      <c r="AX400" s="17">
        <f t="shared" si="37"/>
        <v>242</v>
      </c>
      <c r="AY400" s="223">
        <f t="shared" si="39"/>
        <v>0.7682539682539683</v>
      </c>
    </row>
    <row r="401" spans="1:51" ht="42" thickTop="1" thickBot="1" x14ac:dyDescent="0.3">
      <c r="A401" s="192" t="s">
        <v>30</v>
      </c>
      <c r="B401" s="192" t="s">
        <v>31</v>
      </c>
      <c r="C401" s="192" t="s">
        <v>30</v>
      </c>
      <c r="D401" s="193" t="s">
        <v>31</v>
      </c>
      <c r="E401" s="193" t="s">
        <v>33</v>
      </c>
      <c r="F401" s="193" t="s">
        <v>34</v>
      </c>
      <c r="G401" s="193" t="s">
        <v>250</v>
      </c>
      <c r="H401" s="193" t="s">
        <v>251</v>
      </c>
      <c r="I401" s="193" t="s">
        <v>252</v>
      </c>
      <c r="J401" s="193" t="s">
        <v>253</v>
      </c>
      <c r="K401" s="193">
        <v>55.000000000000007</v>
      </c>
      <c r="L401" s="193" t="s">
        <v>38</v>
      </c>
      <c r="M401" s="193" t="s">
        <v>303</v>
      </c>
      <c r="N401" s="193" t="s">
        <v>304</v>
      </c>
      <c r="O401" s="197">
        <v>7</v>
      </c>
      <c r="P401" s="197">
        <v>80</v>
      </c>
      <c r="Q401" s="192" t="s">
        <v>38</v>
      </c>
      <c r="R401" s="192" t="s">
        <v>42</v>
      </c>
      <c r="S401" s="192" t="s">
        <v>43</v>
      </c>
      <c r="T401" s="196" t="s">
        <v>2449</v>
      </c>
      <c r="U401" s="192"/>
      <c r="V401" s="192"/>
      <c r="W401" s="192"/>
      <c r="X401" s="192"/>
      <c r="Y401" s="192"/>
      <c r="Z401" s="192"/>
      <c r="AA401" s="243">
        <v>80</v>
      </c>
      <c r="AB401" s="159" t="s">
        <v>2650</v>
      </c>
      <c r="AC401" s="159" t="s">
        <v>2625</v>
      </c>
      <c r="AD401" s="197">
        <v>670</v>
      </c>
      <c r="AE401" s="196" t="s">
        <v>323</v>
      </c>
      <c r="AF401" s="196" t="s">
        <v>47</v>
      </c>
      <c r="AG401" s="198">
        <v>42401</v>
      </c>
      <c r="AH401" s="198">
        <v>42716</v>
      </c>
      <c r="AI401" s="196">
        <v>15</v>
      </c>
      <c r="AJ401" s="196" t="s">
        <v>258</v>
      </c>
      <c r="AK401" s="196" t="s">
        <v>142</v>
      </c>
      <c r="AL401" s="196" t="s">
        <v>2449</v>
      </c>
      <c r="AM401" s="197">
        <v>20</v>
      </c>
      <c r="AN401" s="199" t="s">
        <v>326</v>
      </c>
      <c r="AO401" s="196" t="s">
        <v>327</v>
      </c>
      <c r="AP401" s="197">
        <v>50</v>
      </c>
      <c r="AQ401" s="199" t="s">
        <v>328</v>
      </c>
      <c r="AR401" s="199" t="s">
        <v>329</v>
      </c>
      <c r="AS401" s="157">
        <v>75</v>
      </c>
      <c r="AT401" s="201">
        <f t="shared" si="38"/>
        <v>0.7682539682539683</v>
      </c>
      <c r="AU401" s="159" t="s">
        <v>2658</v>
      </c>
      <c r="AV401" s="159" t="s">
        <v>2659</v>
      </c>
      <c r="AW401" s="142">
        <f t="shared" si="36"/>
        <v>315</v>
      </c>
      <c r="AX401" s="17">
        <f t="shared" si="37"/>
        <v>242</v>
      </c>
      <c r="AY401" s="223">
        <f t="shared" si="39"/>
        <v>0.7682539682539683</v>
      </c>
    </row>
    <row r="402" spans="1:51" ht="69" thickTop="1" thickBot="1" x14ac:dyDescent="0.3">
      <c r="A402" s="192" t="s">
        <v>30</v>
      </c>
      <c r="B402" s="192" t="s">
        <v>31</v>
      </c>
      <c r="C402" s="192" t="s">
        <v>30</v>
      </c>
      <c r="D402" s="193" t="s">
        <v>31</v>
      </c>
      <c r="E402" s="193" t="s">
        <v>33</v>
      </c>
      <c r="F402" s="193" t="s">
        <v>34</v>
      </c>
      <c r="G402" s="193" t="s">
        <v>250</v>
      </c>
      <c r="H402" s="193" t="s">
        <v>251</v>
      </c>
      <c r="I402" s="193" t="s">
        <v>252</v>
      </c>
      <c r="J402" s="193" t="s">
        <v>253</v>
      </c>
      <c r="K402" s="193">
        <v>55.000000000000007</v>
      </c>
      <c r="L402" s="193" t="s">
        <v>38</v>
      </c>
      <c r="M402" s="193" t="s">
        <v>303</v>
      </c>
      <c r="N402" s="193" t="s">
        <v>304</v>
      </c>
      <c r="O402" s="197">
        <v>7</v>
      </c>
      <c r="P402" s="197">
        <v>80</v>
      </c>
      <c r="Q402" s="192" t="s">
        <v>38</v>
      </c>
      <c r="R402" s="192" t="s">
        <v>42</v>
      </c>
      <c r="S402" s="192" t="s">
        <v>43</v>
      </c>
      <c r="T402" s="196" t="s">
        <v>2449</v>
      </c>
      <c r="U402" s="192"/>
      <c r="V402" s="192"/>
      <c r="W402" s="192"/>
      <c r="X402" s="192"/>
      <c r="Y402" s="192"/>
      <c r="Z402" s="192"/>
      <c r="AA402" s="243">
        <v>80</v>
      </c>
      <c r="AB402" s="159" t="s">
        <v>2650</v>
      </c>
      <c r="AC402" s="159" t="s">
        <v>2625</v>
      </c>
      <c r="AD402" s="197">
        <v>671</v>
      </c>
      <c r="AE402" s="196" t="s">
        <v>330</v>
      </c>
      <c r="AF402" s="196" t="s">
        <v>47</v>
      </c>
      <c r="AG402" s="198">
        <v>42401</v>
      </c>
      <c r="AH402" s="198">
        <v>42716</v>
      </c>
      <c r="AI402" s="196">
        <v>15</v>
      </c>
      <c r="AJ402" s="196" t="s">
        <v>125</v>
      </c>
      <c r="AK402" s="196" t="s">
        <v>142</v>
      </c>
      <c r="AL402" s="196" t="s">
        <v>2449</v>
      </c>
      <c r="AM402" s="273">
        <v>25</v>
      </c>
      <c r="AN402" s="199" t="s">
        <v>331</v>
      </c>
      <c r="AO402" s="196"/>
      <c r="AP402" s="273">
        <v>50</v>
      </c>
      <c r="AQ402" s="199" t="s">
        <v>2651</v>
      </c>
      <c r="AR402" s="196" t="s">
        <v>332</v>
      </c>
      <c r="AS402" s="200">
        <v>75</v>
      </c>
      <c r="AT402" s="201">
        <f t="shared" si="38"/>
        <v>0.7682539682539683</v>
      </c>
      <c r="AU402" s="199" t="s">
        <v>2660</v>
      </c>
      <c r="AV402" s="199" t="s">
        <v>332</v>
      </c>
      <c r="AW402" s="142">
        <f t="shared" si="36"/>
        <v>315</v>
      </c>
      <c r="AX402" s="17">
        <f t="shared" si="37"/>
        <v>242</v>
      </c>
      <c r="AY402" s="223">
        <f t="shared" si="39"/>
        <v>0.7682539682539683</v>
      </c>
    </row>
    <row r="403" spans="1:51" ht="69" thickTop="1" thickBot="1" x14ac:dyDescent="0.3">
      <c r="A403" s="192" t="s">
        <v>30</v>
      </c>
      <c r="B403" s="192" t="s">
        <v>31</v>
      </c>
      <c r="C403" s="192" t="s">
        <v>30</v>
      </c>
      <c r="D403" s="193" t="s">
        <v>31</v>
      </c>
      <c r="E403" s="193" t="s">
        <v>33</v>
      </c>
      <c r="F403" s="193" t="s">
        <v>34</v>
      </c>
      <c r="G403" s="193" t="s">
        <v>250</v>
      </c>
      <c r="H403" s="193" t="s">
        <v>251</v>
      </c>
      <c r="I403" s="193" t="s">
        <v>252</v>
      </c>
      <c r="J403" s="193" t="s">
        <v>253</v>
      </c>
      <c r="K403" s="193">
        <v>55.000000000000007</v>
      </c>
      <c r="L403" s="193" t="s">
        <v>38</v>
      </c>
      <c r="M403" s="193" t="s">
        <v>303</v>
      </c>
      <c r="N403" s="193" t="s">
        <v>304</v>
      </c>
      <c r="O403" s="197">
        <v>7</v>
      </c>
      <c r="P403" s="197">
        <v>80</v>
      </c>
      <c r="Q403" s="192" t="s">
        <v>38</v>
      </c>
      <c r="R403" s="192" t="s">
        <v>42</v>
      </c>
      <c r="S403" s="192" t="s">
        <v>43</v>
      </c>
      <c r="T403" s="196" t="s">
        <v>2449</v>
      </c>
      <c r="U403" s="192"/>
      <c r="V403" s="192"/>
      <c r="W403" s="192"/>
      <c r="X403" s="192"/>
      <c r="Y403" s="192"/>
      <c r="Z403" s="192"/>
      <c r="AA403" s="243">
        <v>80</v>
      </c>
      <c r="AB403" s="159" t="s">
        <v>2650</v>
      </c>
      <c r="AC403" s="159" t="s">
        <v>2625</v>
      </c>
      <c r="AD403" s="197">
        <v>672</v>
      </c>
      <c r="AE403" s="196" t="s">
        <v>334</v>
      </c>
      <c r="AF403" s="196" t="s">
        <v>47</v>
      </c>
      <c r="AG403" s="198">
        <v>42401</v>
      </c>
      <c r="AH403" s="198">
        <v>42716</v>
      </c>
      <c r="AI403" s="196">
        <v>15</v>
      </c>
      <c r="AJ403" s="196" t="s">
        <v>258</v>
      </c>
      <c r="AK403" s="196" t="s">
        <v>142</v>
      </c>
      <c r="AL403" s="196" t="s">
        <v>2449</v>
      </c>
      <c r="AM403" s="197">
        <v>25</v>
      </c>
      <c r="AN403" s="199" t="s">
        <v>335</v>
      </c>
      <c r="AO403" s="196" t="s">
        <v>336</v>
      </c>
      <c r="AP403" s="197">
        <v>50</v>
      </c>
      <c r="AQ403" s="199" t="s">
        <v>337</v>
      </c>
      <c r="AR403" s="196" t="s">
        <v>338</v>
      </c>
      <c r="AS403" s="157">
        <v>75</v>
      </c>
      <c r="AT403" s="201">
        <f t="shared" si="38"/>
        <v>0.7682539682539683</v>
      </c>
      <c r="AU403" s="159" t="s">
        <v>2661</v>
      </c>
      <c r="AV403" s="159" t="s">
        <v>2662</v>
      </c>
      <c r="AW403" s="142">
        <f t="shared" si="36"/>
        <v>315</v>
      </c>
      <c r="AX403" s="17">
        <f t="shared" si="37"/>
        <v>242</v>
      </c>
      <c r="AY403" s="223">
        <f t="shared" si="39"/>
        <v>0.7682539682539683</v>
      </c>
    </row>
    <row r="404" spans="1:51" ht="96" thickTop="1" thickBot="1" x14ac:dyDescent="0.3">
      <c r="A404" s="192" t="s">
        <v>30</v>
      </c>
      <c r="B404" s="192" t="s">
        <v>31</v>
      </c>
      <c r="C404" s="192" t="s">
        <v>30</v>
      </c>
      <c r="D404" s="193" t="s">
        <v>31</v>
      </c>
      <c r="E404" s="193" t="s">
        <v>33</v>
      </c>
      <c r="F404" s="193" t="s">
        <v>34</v>
      </c>
      <c r="G404" s="193" t="s">
        <v>339</v>
      </c>
      <c r="H404" s="193" t="s">
        <v>340</v>
      </c>
      <c r="I404" s="193" t="s">
        <v>341</v>
      </c>
      <c r="J404" s="193" t="s">
        <v>342</v>
      </c>
      <c r="K404" s="193">
        <v>95</v>
      </c>
      <c r="L404" s="193" t="s">
        <v>38</v>
      </c>
      <c r="M404" s="193" t="s">
        <v>343</v>
      </c>
      <c r="N404" s="193" t="s">
        <v>344</v>
      </c>
      <c r="O404" s="194">
        <v>7</v>
      </c>
      <c r="P404" s="197">
        <v>1</v>
      </c>
      <c r="Q404" s="192" t="s">
        <v>41</v>
      </c>
      <c r="R404" s="195" t="s">
        <v>42</v>
      </c>
      <c r="S404" s="196" t="s">
        <v>43</v>
      </c>
      <c r="T404" s="196" t="s">
        <v>2449</v>
      </c>
      <c r="U404" s="196"/>
      <c r="V404" s="196"/>
      <c r="W404" s="272"/>
      <c r="X404" s="192">
        <v>1</v>
      </c>
      <c r="Y404" s="192" t="s">
        <v>345</v>
      </c>
      <c r="Z404" s="192" t="s">
        <v>45</v>
      </c>
      <c r="AA404" s="243">
        <v>1</v>
      </c>
      <c r="AB404" s="159" t="s">
        <v>2627</v>
      </c>
      <c r="AC404" s="246" t="s">
        <v>2625</v>
      </c>
      <c r="AD404" s="197">
        <v>673</v>
      </c>
      <c r="AE404" s="196" t="s">
        <v>346</v>
      </c>
      <c r="AF404" s="196" t="s">
        <v>70</v>
      </c>
      <c r="AG404" s="198">
        <v>42370</v>
      </c>
      <c r="AH404" s="198">
        <v>42389</v>
      </c>
      <c r="AI404" s="196">
        <v>25</v>
      </c>
      <c r="AJ404" s="196" t="s">
        <v>347</v>
      </c>
      <c r="AK404" s="196" t="s">
        <v>142</v>
      </c>
      <c r="AL404" s="196" t="s">
        <v>2449</v>
      </c>
      <c r="AM404" s="197">
        <v>100</v>
      </c>
      <c r="AN404" s="199" t="s">
        <v>348</v>
      </c>
      <c r="AO404" s="199" t="s">
        <v>349</v>
      </c>
      <c r="AP404" s="197">
        <v>100</v>
      </c>
      <c r="AQ404" s="199" t="s">
        <v>348</v>
      </c>
      <c r="AR404" s="196" t="s">
        <v>349</v>
      </c>
      <c r="AS404" s="157">
        <v>100</v>
      </c>
      <c r="AT404" s="201">
        <f t="shared" si="38"/>
        <v>1</v>
      </c>
      <c r="AU404" s="199" t="s">
        <v>348</v>
      </c>
      <c r="AV404" s="196" t="s">
        <v>349</v>
      </c>
      <c r="AW404" s="142">
        <f t="shared" si="36"/>
        <v>19</v>
      </c>
      <c r="AX404" s="17">
        <f t="shared" si="37"/>
        <v>19</v>
      </c>
      <c r="AY404" s="223">
        <f t="shared" si="39"/>
        <v>1</v>
      </c>
    </row>
    <row r="405" spans="1:51" ht="96" thickTop="1" thickBot="1" x14ac:dyDescent="0.3">
      <c r="A405" s="192" t="s">
        <v>30</v>
      </c>
      <c r="B405" s="192" t="s">
        <v>31</v>
      </c>
      <c r="C405" s="192" t="s">
        <v>30</v>
      </c>
      <c r="D405" s="193" t="s">
        <v>31</v>
      </c>
      <c r="E405" s="193" t="s">
        <v>33</v>
      </c>
      <c r="F405" s="193" t="s">
        <v>34</v>
      </c>
      <c r="G405" s="193" t="s">
        <v>339</v>
      </c>
      <c r="H405" s="193" t="s">
        <v>340</v>
      </c>
      <c r="I405" s="193" t="s">
        <v>341</v>
      </c>
      <c r="J405" s="193" t="s">
        <v>342</v>
      </c>
      <c r="K405" s="193">
        <v>95</v>
      </c>
      <c r="L405" s="193" t="s">
        <v>38</v>
      </c>
      <c r="M405" s="193" t="s">
        <v>343</v>
      </c>
      <c r="N405" s="193" t="s">
        <v>344</v>
      </c>
      <c r="O405" s="197">
        <v>7</v>
      </c>
      <c r="P405" s="197">
        <v>1</v>
      </c>
      <c r="Q405" s="192" t="s">
        <v>41</v>
      </c>
      <c r="R405" s="192" t="s">
        <v>42</v>
      </c>
      <c r="S405" s="192" t="s">
        <v>43</v>
      </c>
      <c r="T405" s="196" t="s">
        <v>2449</v>
      </c>
      <c r="U405" s="192"/>
      <c r="V405" s="192"/>
      <c r="W405" s="192"/>
      <c r="X405" s="192"/>
      <c r="Y405" s="192"/>
      <c r="Z405" s="192"/>
      <c r="AA405" s="243">
        <v>1</v>
      </c>
      <c r="AB405" s="159" t="s">
        <v>2627</v>
      </c>
      <c r="AC405" s="246" t="s">
        <v>2625</v>
      </c>
      <c r="AD405" s="197">
        <v>674</v>
      </c>
      <c r="AE405" s="196" t="s">
        <v>353</v>
      </c>
      <c r="AF405" s="196" t="s">
        <v>47</v>
      </c>
      <c r="AG405" s="198">
        <v>42370</v>
      </c>
      <c r="AH405" s="198">
        <v>42716</v>
      </c>
      <c r="AI405" s="196">
        <v>25</v>
      </c>
      <c r="AJ405" s="196" t="s">
        <v>347</v>
      </c>
      <c r="AK405" s="196" t="s">
        <v>142</v>
      </c>
      <c r="AL405" s="196" t="s">
        <v>2449</v>
      </c>
      <c r="AM405" s="197">
        <v>25</v>
      </c>
      <c r="AN405" s="199" t="s">
        <v>355</v>
      </c>
      <c r="AO405" s="196" t="s">
        <v>356</v>
      </c>
      <c r="AP405" s="273">
        <v>50</v>
      </c>
      <c r="AQ405" s="199" t="s">
        <v>357</v>
      </c>
      <c r="AR405" s="196" t="s">
        <v>358</v>
      </c>
      <c r="AS405" s="157">
        <v>75</v>
      </c>
      <c r="AT405" s="201">
        <f t="shared" si="38"/>
        <v>0.78901734104046239</v>
      </c>
      <c r="AU405" s="196" t="s">
        <v>2664</v>
      </c>
      <c r="AV405" s="157" t="s">
        <v>332</v>
      </c>
      <c r="AW405" s="142">
        <f t="shared" si="36"/>
        <v>346</v>
      </c>
      <c r="AX405" s="17">
        <f t="shared" si="37"/>
        <v>273</v>
      </c>
      <c r="AY405" s="223">
        <f t="shared" si="39"/>
        <v>0.78901734104046239</v>
      </c>
    </row>
    <row r="406" spans="1:51" ht="96" thickTop="1" thickBot="1" x14ac:dyDescent="0.3">
      <c r="A406" s="192" t="s">
        <v>30</v>
      </c>
      <c r="B406" s="192" t="s">
        <v>31</v>
      </c>
      <c r="C406" s="192" t="s">
        <v>30</v>
      </c>
      <c r="D406" s="193" t="s">
        <v>31</v>
      </c>
      <c r="E406" s="193" t="s">
        <v>33</v>
      </c>
      <c r="F406" s="193" t="s">
        <v>34</v>
      </c>
      <c r="G406" s="193" t="s">
        <v>339</v>
      </c>
      <c r="H406" s="193" t="s">
        <v>340</v>
      </c>
      <c r="I406" s="193" t="s">
        <v>341</v>
      </c>
      <c r="J406" s="193" t="s">
        <v>342</v>
      </c>
      <c r="K406" s="193">
        <v>95</v>
      </c>
      <c r="L406" s="193" t="s">
        <v>38</v>
      </c>
      <c r="M406" s="193" t="s">
        <v>343</v>
      </c>
      <c r="N406" s="193" t="s">
        <v>344</v>
      </c>
      <c r="O406" s="197">
        <v>7</v>
      </c>
      <c r="P406" s="197">
        <v>1</v>
      </c>
      <c r="Q406" s="192" t="s">
        <v>41</v>
      </c>
      <c r="R406" s="192" t="s">
        <v>42</v>
      </c>
      <c r="S406" s="192" t="s">
        <v>43</v>
      </c>
      <c r="T406" s="196" t="s">
        <v>2449</v>
      </c>
      <c r="U406" s="192"/>
      <c r="V406" s="192"/>
      <c r="W406" s="192"/>
      <c r="X406" s="192"/>
      <c r="Y406" s="192"/>
      <c r="Z406" s="192"/>
      <c r="AA406" s="243">
        <v>1</v>
      </c>
      <c r="AB406" s="159" t="s">
        <v>2627</v>
      </c>
      <c r="AC406" s="246" t="s">
        <v>2625</v>
      </c>
      <c r="AD406" s="197">
        <v>675</v>
      </c>
      <c r="AE406" s="196" t="s">
        <v>361</v>
      </c>
      <c r="AF406" s="196" t="s">
        <v>70</v>
      </c>
      <c r="AG406" s="198">
        <v>42370</v>
      </c>
      <c r="AH406" s="198">
        <v>42716</v>
      </c>
      <c r="AI406" s="196">
        <v>25</v>
      </c>
      <c r="AJ406" s="196" t="s">
        <v>347</v>
      </c>
      <c r="AK406" s="196" t="s">
        <v>142</v>
      </c>
      <c r="AL406" s="196" t="s">
        <v>2449</v>
      </c>
      <c r="AM406" s="273">
        <v>100</v>
      </c>
      <c r="AN406" s="199" t="s">
        <v>362</v>
      </c>
      <c r="AO406" s="196" t="s">
        <v>363</v>
      </c>
      <c r="AP406" s="273">
        <v>100</v>
      </c>
      <c r="AQ406" s="199" t="s">
        <v>364</v>
      </c>
      <c r="AR406" s="196" t="s">
        <v>366</v>
      </c>
      <c r="AS406" s="157">
        <v>100</v>
      </c>
      <c r="AT406" s="201">
        <f t="shared" si="38"/>
        <v>0.78901734104046239</v>
      </c>
      <c r="AU406" s="196" t="s">
        <v>2665</v>
      </c>
      <c r="AV406" s="157" t="s">
        <v>332</v>
      </c>
      <c r="AW406" s="142">
        <f t="shared" si="36"/>
        <v>346</v>
      </c>
      <c r="AX406" s="17">
        <f t="shared" si="37"/>
        <v>273</v>
      </c>
      <c r="AY406" s="223">
        <f t="shared" si="39"/>
        <v>0.78901734104046239</v>
      </c>
    </row>
    <row r="407" spans="1:51" ht="96" thickTop="1" thickBot="1" x14ac:dyDescent="0.3">
      <c r="A407" s="192" t="s">
        <v>30</v>
      </c>
      <c r="B407" s="192" t="s">
        <v>31</v>
      </c>
      <c r="C407" s="192" t="s">
        <v>30</v>
      </c>
      <c r="D407" s="193" t="s">
        <v>31</v>
      </c>
      <c r="E407" s="193" t="s">
        <v>33</v>
      </c>
      <c r="F407" s="193" t="s">
        <v>34</v>
      </c>
      <c r="G407" s="193" t="s">
        <v>339</v>
      </c>
      <c r="H407" s="193" t="s">
        <v>340</v>
      </c>
      <c r="I407" s="193" t="s">
        <v>341</v>
      </c>
      <c r="J407" s="193" t="s">
        <v>342</v>
      </c>
      <c r="K407" s="193">
        <v>95</v>
      </c>
      <c r="L407" s="193" t="s">
        <v>38</v>
      </c>
      <c r="M407" s="193" t="s">
        <v>343</v>
      </c>
      <c r="N407" s="193" t="s">
        <v>344</v>
      </c>
      <c r="O407" s="197">
        <v>7</v>
      </c>
      <c r="P407" s="197">
        <v>1</v>
      </c>
      <c r="Q407" s="192" t="s">
        <v>41</v>
      </c>
      <c r="R407" s="192" t="s">
        <v>42</v>
      </c>
      <c r="S407" s="192" t="s">
        <v>43</v>
      </c>
      <c r="T407" s="196" t="s">
        <v>2449</v>
      </c>
      <c r="U407" s="192"/>
      <c r="V407" s="192"/>
      <c r="W407" s="192"/>
      <c r="X407" s="192"/>
      <c r="Y407" s="192"/>
      <c r="Z407" s="192"/>
      <c r="AA407" s="243">
        <v>1</v>
      </c>
      <c r="AB407" s="159" t="s">
        <v>2627</v>
      </c>
      <c r="AC407" s="246" t="s">
        <v>2625</v>
      </c>
      <c r="AD407" s="197">
        <v>676</v>
      </c>
      <c r="AE407" s="196" t="s">
        <v>367</v>
      </c>
      <c r="AF407" s="196" t="s">
        <v>70</v>
      </c>
      <c r="AG407" s="198">
        <v>42581</v>
      </c>
      <c r="AH407" s="198">
        <v>42716</v>
      </c>
      <c r="AI407" s="196">
        <v>25</v>
      </c>
      <c r="AJ407" s="196" t="s">
        <v>347</v>
      </c>
      <c r="AK407" s="196" t="s">
        <v>142</v>
      </c>
      <c r="AL407" s="196" t="s">
        <v>2449</v>
      </c>
      <c r="AM407" s="197">
        <v>100</v>
      </c>
      <c r="AN407" s="199" t="s">
        <v>2663</v>
      </c>
      <c r="AO407" s="196" t="s">
        <v>2637</v>
      </c>
      <c r="AP407" s="197">
        <v>100</v>
      </c>
      <c r="AQ407" s="199" t="s">
        <v>2663</v>
      </c>
      <c r="AR407" s="196" t="s">
        <v>2637</v>
      </c>
      <c r="AS407" s="157">
        <v>100</v>
      </c>
      <c r="AT407" s="201">
        <f t="shared" si="38"/>
        <v>0.45925925925925926</v>
      </c>
      <c r="AU407" s="196" t="s">
        <v>2666</v>
      </c>
      <c r="AV407" s="157" t="s">
        <v>332</v>
      </c>
      <c r="AW407" s="142">
        <f t="shared" si="36"/>
        <v>135</v>
      </c>
      <c r="AX407" s="17">
        <f t="shared" si="37"/>
        <v>62</v>
      </c>
      <c r="AY407" s="223">
        <f t="shared" si="39"/>
        <v>0.45925925925925926</v>
      </c>
    </row>
    <row r="408" spans="1:51" ht="190.5" thickTop="1" thickBot="1" x14ac:dyDescent="0.3">
      <c r="A408" s="192" t="s">
        <v>30</v>
      </c>
      <c r="B408" s="192" t="s">
        <v>31</v>
      </c>
      <c r="C408" s="192" t="s">
        <v>30</v>
      </c>
      <c r="D408" s="193" t="s">
        <v>31</v>
      </c>
      <c r="E408" s="193" t="s">
        <v>33</v>
      </c>
      <c r="F408" s="193" t="s">
        <v>34</v>
      </c>
      <c r="G408" s="193" t="s">
        <v>339</v>
      </c>
      <c r="H408" s="193" t="s">
        <v>340</v>
      </c>
      <c r="I408" s="193" t="s">
        <v>341</v>
      </c>
      <c r="J408" s="193" t="s">
        <v>342</v>
      </c>
      <c r="K408" s="193">
        <v>95</v>
      </c>
      <c r="L408" s="193" t="s">
        <v>38</v>
      </c>
      <c r="M408" s="193" t="s">
        <v>368</v>
      </c>
      <c r="N408" s="193" t="s">
        <v>369</v>
      </c>
      <c r="O408" s="194">
        <v>7</v>
      </c>
      <c r="P408" s="197">
        <v>100</v>
      </c>
      <c r="Q408" s="192" t="s">
        <v>38</v>
      </c>
      <c r="R408" s="195" t="s">
        <v>42</v>
      </c>
      <c r="S408" s="196" t="s">
        <v>43</v>
      </c>
      <c r="T408" s="196" t="s">
        <v>2449</v>
      </c>
      <c r="U408" s="196"/>
      <c r="V408" s="196"/>
      <c r="W408" s="196"/>
      <c r="X408" s="192">
        <v>1</v>
      </c>
      <c r="Y408" s="192" t="s">
        <v>370</v>
      </c>
      <c r="Z408" s="192" t="s">
        <v>45</v>
      </c>
      <c r="AA408" s="243">
        <v>100</v>
      </c>
      <c r="AB408" s="159" t="s">
        <v>2630</v>
      </c>
      <c r="AC408" s="246" t="s">
        <v>2631</v>
      </c>
      <c r="AD408" s="197">
        <v>677</v>
      </c>
      <c r="AE408" s="196" t="s">
        <v>371</v>
      </c>
      <c r="AF408" s="196" t="s">
        <v>70</v>
      </c>
      <c r="AG408" s="198">
        <v>42370</v>
      </c>
      <c r="AH408" s="198">
        <v>42716</v>
      </c>
      <c r="AI408" s="196">
        <v>33</v>
      </c>
      <c r="AJ408" s="196" t="s">
        <v>60</v>
      </c>
      <c r="AK408" s="196" t="s">
        <v>61</v>
      </c>
      <c r="AL408" s="196" t="s">
        <v>2449</v>
      </c>
      <c r="AM408" s="273">
        <v>100</v>
      </c>
      <c r="AN408" s="199" t="s">
        <v>374</v>
      </c>
      <c r="AO408" s="196" t="s">
        <v>375</v>
      </c>
      <c r="AP408" s="273">
        <v>100</v>
      </c>
      <c r="AQ408" s="199" t="s">
        <v>376</v>
      </c>
      <c r="AR408" s="196" t="s">
        <v>375</v>
      </c>
      <c r="AS408" s="157">
        <v>100</v>
      </c>
      <c r="AT408" s="201">
        <f t="shared" si="38"/>
        <v>0.78901734104046239</v>
      </c>
      <c r="AU408" s="159" t="s">
        <v>2667</v>
      </c>
      <c r="AV408" s="159" t="s">
        <v>332</v>
      </c>
      <c r="AW408" s="142">
        <f t="shared" si="36"/>
        <v>346</v>
      </c>
      <c r="AX408" s="17">
        <f t="shared" si="37"/>
        <v>273</v>
      </c>
      <c r="AY408" s="223">
        <f t="shared" si="39"/>
        <v>0.78901734104046239</v>
      </c>
    </row>
    <row r="409" spans="1:51" ht="190.5" thickTop="1" thickBot="1" x14ac:dyDescent="0.3">
      <c r="A409" s="192" t="s">
        <v>30</v>
      </c>
      <c r="B409" s="192" t="s">
        <v>31</v>
      </c>
      <c r="C409" s="192" t="s">
        <v>30</v>
      </c>
      <c r="D409" s="193" t="s">
        <v>31</v>
      </c>
      <c r="E409" s="193" t="s">
        <v>33</v>
      </c>
      <c r="F409" s="193" t="s">
        <v>34</v>
      </c>
      <c r="G409" s="193" t="s">
        <v>339</v>
      </c>
      <c r="H409" s="193" t="s">
        <v>340</v>
      </c>
      <c r="I409" s="193" t="s">
        <v>341</v>
      </c>
      <c r="J409" s="193" t="s">
        <v>342</v>
      </c>
      <c r="K409" s="193">
        <v>95</v>
      </c>
      <c r="L409" s="193" t="s">
        <v>38</v>
      </c>
      <c r="M409" s="193" t="s">
        <v>368</v>
      </c>
      <c r="N409" s="193" t="s">
        <v>369</v>
      </c>
      <c r="O409" s="197">
        <v>7</v>
      </c>
      <c r="P409" s="197">
        <v>100</v>
      </c>
      <c r="Q409" s="192" t="s">
        <v>38</v>
      </c>
      <c r="R409" s="192" t="s">
        <v>42</v>
      </c>
      <c r="S409" s="192" t="s">
        <v>43</v>
      </c>
      <c r="T409" s="196" t="s">
        <v>2449</v>
      </c>
      <c r="U409" s="192"/>
      <c r="V409" s="192"/>
      <c r="W409" s="192"/>
      <c r="X409" s="192">
        <v>1</v>
      </c>
      <c r="Y409" s="192" t="s">
        <v>370</v>
      </c>
      <c r="Z409" s="192" t="s">
        <v>45</v>
      </c>
      <c r="AA409" s="243">
        <v>100</v>
      </c>
      <c r="AB409" s="159" t="s">
        <v>2630</v>
      </c>
      <c r="AC409" s="246" t="s">
        <v>2631</v>
      </c>
      <c r="AD409" s="197">
        <v>678</v>
      </c>
      <c r="AE409" s="196" t="s">
        <v>378</v>
      </c>
      <c r="AF409" s="196" t="s">
        <v>70</v>
      </c>
      <c r="AG409" s="198">
        <v>42370</v>
      </c>
      <c r="AH409" s="198">
        <v>42716</v>
      </c>
      <c r="AI409" s="196">
        <v>34</v>
      </c>
      <c r="AJ409" s="196" t="s">
        <v>60</v>
      </c>
      <c r="AK409" s="196" t="s">
        <v>61</v>
      </c>
      <c r="AL409" s="196" t="s">
        <v>2449</v>
      </c>
      <c r="AM409" s="273">
        <v>100</v>
      </c>
      <c r="AN409" s="199" t="s">
        <v>379</v>
      </c>
      <c r="AO409" s="196" t="s">
        <v>380</v>
      </c>
      <c r="AP409" s="273">
        <v>100</v>
      </c>
      <c r="AQ409" s="199" t="s">
        <v>381</v>
      </c>
      <c r="AR409" s="196" t="s">
        <v>380</v>
      </c>
      <c r="AS409" s="157">
        <v>100</v>
      </c>
      <c r="AT409" s="201">
        <f t="shared" si="38"/>
        <v>0.78901734104046239</v>
      </c>
      <c r="AU409" s="159" t="s">
        <v>2668</v>
      </c>
      <c r="AV409" s="159" t="s">
        <v>2637</v>
      </c>
      <c r="AW409" s="142">
        <f t="shared" si="36"/>
        <v>346</v>
      </c>
      <c r="AX409" s="17">
        <f t="shared" si="37"/>
        <v>273</v>
      </c>
      <c r="AY409" s="223">
        <f t="shared" si="39"/>
        <v>0.78901734104046239</v>
      </c>
    </row>
    <row r="410" spans="1:51" ht="190.5" thickTop="1" thickBot="1" x14ac:dyDescent="0.3">
      <c r="A410" s="192" t="s">
        <v>30</v>
      </c>
      <c r="B410" s="192" t="s">
        <v>31</v>
      </c>
      <c r="C410" s="192" t="s">
        <v>30</v>
      </c>
      <c r="D410" s="193" t="s">
        <v>31</v>
      </c>
      <c r="E410" s="193" t="s">
        <v>33</v>
      </c>
      <c r="F410" s="193" t="s">
        <v>34</v>
      </c>
      <c r="G410" s="193" t="s">
        <v>339</v>
      </c>
      <c r="H410" s="193" t="s">
        <v>340</v>
      </c>
      <c r="I410" s="193" t="s">
        <v>341</v>
      </c>
      <c r="J410" s="193" t="s">
        <v>342</v>
      </c>
      <c r="K410" s="193">
        <v>95</v>
      </c>
      <c r="L410" s="193" t="s">
        <v>38</v>
      </c>
      <c r="M410" s="193" t="s">
        <v>368</v>
      </c>
      <c r="N410" s="193" t="s">
        <v>369</v>
      </c>
      <c r="O410" s="197">
        <v>7</v>
      </c>
      <c r="P410" s="197">
        <v>100</v>
      </c>
      <c r="Q410" s="192" t="s">
        <v>38</v>
      </c>
      <c r="R410" s="192" t="s">
        <v>42</v>
      </c>
      <c r="S410" s="192" t="s">
        <v>43</v>
      </c>
      <c r="T410" s="196" t="s">
        <v>2449</v>
      </c>
      <c r="U410" s="192"/>
      <c r="V410" s="192"/>
      <c r="W410" s="192"/>
      <c r="X410" s="192">
        <v>1</v>
      </c>
      <c r="Y410" s="192" t="s">
        <v>370</v>
      </c>
      <c r="Z410" s="192" t="s">
        <v>45</v>
      </c>
      <c r="AA410" s="243">
        <v>100</v>
      </c>
      <c r="AB410" s="159" t="s">
        <v>2630</v>
      </c>
      <c r="AC410" s="246" t="s">
        <v>2631</v>
      </c>
      <c r="AD410" s="197">
        <v>679</v>
      </c>
      <c r="AE410" s="196" t="s">
        <v>382</v>
      </c>
      <c r="AF410" s="196" t="s">
        <v>47</v>
      </c>
      <c r="AG410" s="198">
        <v>42370</v>
      </c>
      <c r="AH410" s="198">
        <v>42716</v>
      </c>
      <c r="AI410" s="196">
        <v>33</v>
      </c>
      <c r="AJ410" s="196" t="s">
        <v>60</v>
      </c>
      <c r="AK410" s="196" t="s">
        <v>61</v>
      </c>
      <c r="AL410" s="196" t="s">
        <v>2449</v>
      </c>
      <c r="AM410" s="273">
        <v>25</v>
      </c>
      <c r="AN410" s="199" t="s">
        <v>383</v>
      </c>
      <c r="AO410" s="196" t="s">
        <v>384</v>
      </c>
      <c r="AP410" s="273">
        <v>50</v>
      </c>
      <c r="AQ410" s="199" t="s">
        <v>385</v>
      </c>
      <c r="AR410" s="196" t="s">
        <v>384</v>
      </c>
      <c r="AS410" s="157">
        <v>75</v>
      </c>
      <c r="AT410" s="201">
        <f t="shared" si="38"/>
        <v>0.78901734104046239</v>
      </c>
      <c r="AU410" s="159" t="s">
        <v>2669</v>
      </c>
      <c r="AV410" s="159" t="s">
        <v>332</v>
      </c>
      <c r="AW410" s="142">
        <f t="shared" si="36"/>
        <v>346</v>
      </c>
      <c r="AX410" s="17">
        <f t="shared" si="37"/>
        <v>273</v>
      </c>
      <c r="AY410" s="223">
        <f t="shared" si="39"/>
        <v>0.78901734104046239</v>
      </c>
    </row>
    <row r="411" spans="1:51" ht="82.5" thickTop="1" thickBot="1" x14ac:dyDescent="0.3">
      <c r="A411" s="192" t="s">
        <v>30</v>
      </c>
      <c r="B411" s="192" t="s">
        <v>31</v>
      </c>
      <c r="C411" s="192" t="s">
        <v>30</v>
      </c>
      <c r="D411" s="193" t="s">
        <v>31</v>
      </c>
      <c r="E411" s="193" t="s">
        <v>33</v>
      </c>
      <c r="F411" s="193" t="s">
        <v>34</v>
      </c>
      <c r="G411" s="193" t="s">
        <v>339</v>
      </c>
      <c r="H411" s="193" t="s">
        <v>340</v>
      </c>
      <c r="I411" s="193" t="s">
        <v>341</v>
      </c>
      <c r="J411" s="193" t="s">
        <v>342</v>
      </c>
      <c r="K411" s="193">
        <v>95</v>
      </c>
      <c r="L411" s="193" t="s">
        <v>38</v>
      </c>
      <c r="M411" s="193" t="s">
        <v>390</v>
      </c>
      <c r="N411" s="193" t="s">
        <v>391</v>
      </c>
      <c r="O411" s="194">
        <v>7</v>
      </c>
      <c r="P411" s="197">
        <v>2</v>
      </c>
      <c r="Q411" s="192" t="s">
        <v>41</v>
      </c>
      <c r="R411" s="195" t="s">
        <v>42</v>
      </c>
      <c r="S411" s="196" t="s">
        <v>43</v>
      </c>
      <c r="T411" s="196" t="s">
        <v>2449</v>
      </c>
      <c r="U411" s="196"/>
      <c r="V411" s="196"/>
      <c r="W411" s="196"/>
      <c r="X411" s="192">
        <v>2</v>
      </c>
      <c r="Y411" s="192" t="s">
        <v>2629</v>
      </c>
      <c r="Z411" s="192" t="s">
        <v>45</v>
      </c>
      <c r="AA411" s="243">
        <v>2</v>
      </c>
      <c r="AB411" s="159" t="s">
        <v>2628</v>
      </c>
      <c r="AC411" s="271">
        <v>0</v>
      </c>
      <c r="AD411" s="197">
        <v>680</v>
      </c>
      <c r="AE411" s="196" t="s">
        <v>392</v>
      </c>
      <c r="AF411" s="196" t="s">
        <v>47</v>
      </c>
      <c r="AG411" s="198">
        <v>42436</v>
      </c>
      <c r="AH411" s="198">
        <v>42716</v>
      </c>
      <c r="AI411" s="196">
        <v>50</v>
      </c>
      <c r="AJ411" s="196" t="s">
        <v>347</v>
      </c>
      <c r="AK411" s="196" t="s">
        <v>142</v>
      </c>
      <c r="AL411" s="196" t="s">
        <v>2449</v>
      </c>
      <c r="AM411" s="273">
        <v>17</v>
      </c>
      <c r="AN411" s="199" t="s">
        <v>395</v>
      </c>
      <c r="AO411" s="196" t="s">
        <v>396</v>
      </c>
      <c r="AP411" s="273">
        <v>50</v>
      </c>
      <c r="AQ411" s="199" t="s">
        <v>395</v>
      </c>
      <c r="AR411" s="196" t="s">
        <v>398</v>
      </c>
      <c r="AS411" s="157">
        <v>67</v>
      </c>
      <c r="AT411" s="201">
        <f t="shared" si="38"/>
        <v>0.73928571428571432</v>
      </c>
      <c r="AU411" s="159" t="s">
        <v>395</v>
      </c>
      <c r="AV411" s="159" t="s">
        <v>2679</v>
      </c>
      <c r="AW411" s="142">
        <f t="shared" si="36"/>
        <v>280</v>
      </c>
      <c r="AX411" s="17">
        <f t="shared" si="37"/>
        <v>207</v>
      </c>
      <c r="AY411" s="223">
        <f t="shared" si="39"/>
        <v>0.73928571428571432</v>
      </c>
    </row>
    <row r="412" spans="1:51" ht="82.5" thickTop="1" thickBot="1" x14ac:dyDescent="0.3">
      <c r="A412" s="192" t="s">
        <v>30</v>
      </c>
      <c r="B412" s="192" t="s">
        <v>31</v>
      </c>
      <c r="C412" s="192" t="s">
        <v>30</v>
      </c>
      <c r="D412" s="193" t="s">
        <v>31</v>
      </c>
      <c r="E412" s="193" t="s">
        <v>33</v>
      </c>
      <c r="F412" s="193" t="s">
        <v>34</v>
      </c>
      <c r="G412" s="193" t="s">
        <v>339</v>
      </c>
      <c r="H412" s="193" t="s">
        <v>340</v>
      </c>
      <c r="I412" s="193" t="s">
        <v>341</v>
      </c>
      <c r="J412" s="193" t="s">
        <v>342</v>
      </c>
      <c r="K412" s="193">
        <v>95</v>
      </c>
      <c r="L412" s="193" t="s">
        <v>38</v>
      </c>
      <c r="M412" s="193" t="s">
        <v>390</v>
      </c>
      <c r="N412" s="193" t="s">
        <v>391</v>
      </c>
      <c r="O412" s="197">
        <v>7</v>
      </c>
      <c r="P412" s="197">
        <v>2</v>
      </c>
      <c r="Q412" s="192" t="s">
        <v>41</v>
      </c>
      <c r="R412" s="192" t="s">
        <v>42</v>
      </c>
      <c r="S412" s="192" t="s">
        <v>43</v>
      </c>
      <c r="T412" s="196" t="s">
        <v>2449</v>
      </c>
      <c r="U412" s="192"/>
      <c r="V412" s="192"/>
      <c r="W412" s="192"/>
      <c r="X412" s="192">
        <v>2</v>
      </c>
      <c r="Y412" s="192" t="s">
        <v>2629</v>
      </c>
      <c r="Z412" s="192" t="s">
        <v>45</v>
      </c>
      <c r="AA412" s="243">
        <v>2</v>
      </c>
      <c r="AB412" s="159" t="s">
        <v>2628</v>
      </c>
      <c r="AC412" s="271">
        <v>0</v>
      </c>
      <c r="AD412" s="197">
        <v>681</v>
      </c>
      <c r="AE412" s="196" t="s">
        <v>399</v>
      </c>
      <c r="AF412" s="196" t="s">
        <v>47</v>
      </c>
      <c r="AG412" s="198">
        <v>42436</v>
      </c>
      <c r="AH412" s="198">
        <v>42716</v>
      </c>
      <c r="AI412" s="196">
        <v>50</v>
      </c>
      <c r="AJ412" s="196" t="s">
        <v>347</v>
      </c>
      <c r="AK412" s="196" t="s">
        <v>142</v>
      </c>
      <c r="AL412" s="196" t="s">
        <v>2449</v>
      </c>
      <c r="AM412" s="273">
        <v>17</v>
      </c>
      <c r="AN412" s="199" t="s">
        <v>400</v>
      </c>
      <c r="AO412" s="196" t="s">
        <v>396</v>
      </c>
      <c r="AP412" s="273">
        <v>50</v>
      </c>
      <c r="AQ412" s="199" t="s">
        <v>400</v>
      </c>
      <c r="AR412" s="196" t="s">
        <v>398</v>
      </c>
      <c r="AS412" s="157">
        <v>67</v>
      </c>
      <c r="AT412" s="201">
        <f t="shared" si="38"/>
        <v>0.73928571428571432</v>
      </c>
      <c r="AU412" s="159" t="s">
        <v>400</v>
      </c>
      <c r="AV412" s="159" t="s">
        <v>2679</v>
      </c>
      <c r="AW412" s="142">
        <f t="shared" si="36"/>
        <v>280</v>
      </c>
      <c r="AX412" s="17">
        <f t="shared" si="37"/>
        <v>207</v>
      </c>
      <c r="AY412" s="223">
        <f t="shared" si="39"/>
        <v>0.73928571428571432</v>
      </c>
    </row>
    <row r="413" spans="1:51" ht="55.5" hidden="1" thickTop="1" thickBot="1" x14ac:dyDescent="0.3">
      <c r="A413" s="192" t="s">
        <v>30</v>
      </c>
      <c r="B413" s="192" t="s">
        <v>31</v>
      </c>
      <c r="C413" s="192" t="s">
        <v>30</v>
      </c>
      <c r="D413" s="193" t="s">
        <v>31</v>
      </c>
      <c r="E413" s="193" t="s">
        <v>33</v>
      </c>
      <c r="F413" s="193" t="s">
        <v>34</v>
      </c>
      <c r="G413" s="193" t="s">
        <v>250</v>
      </c>
      <c r="H413" s="193" t="s">
        <v>251</v>
      </c>
      <c r="I413" s="193" t="s">
        <v>252</v>
      </c>
      <c r="J413" s="193" t="s">
        <v>253</v>
      </c>
      <c r="K413" s="193">
        <v>55.000000000000007</v>
      </c>
      <c r="L413" s="193" t="s">
        <v>38</v>
      </c>
      <c r="M413" s="193" t="s">
        <v>401</v>
      </c>
      <c r="N413" s="193" t="s">
        <v>402</v>
      </c>
      <c r="O413" s="197">
        <v>6</v>
      </c>
      <c r="P413" s="197">
        <v>10</v>
      </c>
      <c r="Q413" s="192" t="s">
        <v>38</v>
      </c>
      <c r="R413" s="195" t="s">
        <v>403</v>
      </c>
      <c r="S413" s="196" t="s">
        <v>404</v>
      </c>
      <c r="T413" s="196" t="s">
        <v>2449</v>
      </c>
      <c r="U413" s="196"/>
      <c r="V413" s="196"/>
      <c r="W413" s="196"/>
      <c r="X413" s="192">
        <v>35</v>
      </c>
      <c r="Y413" s="192" t="s">
        <v>405</v>
      </c>
      <c r="Z413" s="192" t="s">
        <v>45</v>
      </c>
      <c r="AA413" s="159"/>
      <c r="AB413" s="159"/>
      <c r="AC413" s="159"/>
      <c r="AD413" s="234">
        <v>682</v>
      </c>
      <c r="AE413" s="235" t="s">
        <v>406</v>
      </c>
      <c r="AF413" s="235" t="s">
        <v>47</v>
      </c>
      <c r="AG413" s="236">
        <v>42402</v>
      </c>
      <c r="AH413" s="236">
        <v>42490</v>
      </c>
      <c r="AI413" s="235">
        <v>33</v>
      </c>
      <c r="AJ413" s="235" t="s">
        <v>125</v>
      </c>
      <c r="AK413" s="235" t="s">
        <v>104</v>
      </c>
      <c r="AL413" s="235" t="s">
        <v>2450</v>
      </c>
      <c r="AM413" s="234">
        <v>50</v>
      </c>
      <c r="AN413" s="237" t="s">
        <v>214</v>
      </c>
      <c r="AO413" s="237" t="s">
        <v>215</v>
      </c>
      <c r="AP413" s="234">
        <v>50</v>
      </c>
      <c r="AQ413" s="237" t="s">
        <v>409</v>
      </c>
      <c r="AR413" s="235" t="s">
        <v>215</v>
      </c>
      <c r="AS413" s="238"/>
      <c r="AT413" s="239" t="str">
        <f t="shared" si="38"/>
        <v>Actividad inactiva</v>
      </c>
      <c r="AU413" s="238"/>
      <c r="AV413" s="238"/>
      <c r="AW413" s="142">
        <f t="shared" si="36"/>
        <v>88</v>
      </c>
      <c r="AX413" s="17">
        <f t="shared" si="37"/>
        <v>88</v>
      </c>
      <c r="AY413" s="223" t="str">
        <f t="shared" si="39"/>
        <v>Actividad inactiva</v>
      </c>
    </row>
    <row r="414" spans="1:51" ht="55.5" hidden="1" thickTop="1" thickBot="1" x14ac:dyDescent="0.3">
      <c r="A414" s="192" t="s">
        <v>30</v>
      </c>
      <c r="B414" s="192" t="s">
        <v>31</v>
      </c>
      <c r="C414" s="192" t="s">
        <v>30</v>
      </c>
      <c r="D414" s="193" t="s">
        <v>31</v>
      </c>
      <c r="E414" s="193" t="s">
        <v>33</v>
      </c>
      <c r="F414" s="193" t="s">
        <v>34</v>
      </c>
      <c r="G414" s="193" t="s">
        <v>250</v>
      </c>
      <c r="H414" s="193" t="s">
        <v>251</v>
      </c>
      <c r="I414" s="193" t="s">
        <v>252</v>
      </c>
      <c r="J414" s="193" t="s">
        <v>253</v>
      </c>
      <c r="K414" s="193">
        <v>55.000000000000007</v>
      </c>
      <c r="L414" s="193" t="s">
        <v>38</v>
      </c>
      <c r="M414" s="193" t="s">
        <v>401</v>
      </c>
      <c r="N414" s="193" t="s">
        <v>402</v>
      </c>
      <c r="O414" s="197">
        <v>6</v>
      </c>
      <c r="P414" s="197">
        <v>10</v>
      </c>
      <c r="Q414" s="192" t="s">
        <v>38</v>
      </c>
      <c r="R414" s="192" t="s">
        <v>403</v>
      </c>
      <c r="S414" s="192" t="s">
        <v>404</v>
      </c>
      <c r="T414" s="196" t="s">
        <v>2449</v>
      </c>
      <c r="U414" s="192"/>
      <c r="V414" s="192"/>
      <c r="W414" s="192"/>
      <c r="X414" s="192"/>
      <c r="Y414" s="192"/>
      <c r="Z414" s="192"/>
      <c r="AA414" s="159"/>
      <c r="AB414" s="159"/>
      <c r="AC414" s="159"/>
      <c r="AD414" s="234">
        <v>683</v>
      </c>
      <c r="AE414" s="235" t="s">
        <v>410</v>
      </c>
      <c r="AF414" s="235" t="s">
        <v>47</v>
      </c>
      <c r="AG414" s="236">
        <v>42492</v>
      </c>
      <c r="AH414" s="236">
        <v>42613</v>
      </c>
      <c r="AI414" s="235">
        <v>34</v>
      </c>
      <c r="AJ414" s="235" t="s">
        <v>125</v>
      </c>
      <c r="AK414" s="235" t="s">
        <v>104</v>
      </c>
      <c r="AL414" s="235" t="s">
        <v>2450</v>
      </c>
      <c r="AM414" s="234">
        <v>50</v>
      </c>
      <c r="AN414" s="237" t="s">
        <v>411</v>
      </c>
      <c r="AO414" s="235" t="s">
        <v>215</v>
      </c>
      <c r="AP414" s="234">
        <v>25</v>
      </c>
      <c r="AQ414" s="237" t="s">
        <v>207</v>
      </c>
      <c r="AR414" s="240" t="s">
        <v>208</v>
      </c>
      <c r="AS414" s="238"/>
      <c r="AT414" s="239" t="str">
        <f t="shared" si="38"/>
        <v>Actividad inactiva</v>
      </c>
      <c r="AU414" s="238"/>
      <c r="AV414" s="238"/>
      <c r="AW414" s="142">
        <f t="shared" si="36"/>
        <v>121</v>
      </c>
      <c r="AX414" s="17">
        <f t="shared" si="37"/>
        <v>121</v>
      </c>
      <c r="AY414" s="223" t="str">
        <f t="shared" si="39"/>
        <v>Actividad inactiva</v>
      </c>
    </row>
    <row r="415" spans="1:51" ht="55.5" hidden="1" thickTop="1" thickBot="1" x14ac:dyDescent="0.3">
      <c r="A415" s="192" t="s">
        <v>30</v>
      </c>
      <c r="B415" s="192" t="s">
        <v>31</v>
      </c>
      <c r="C415" s="192" t="s">
        <v>30</v>
      </c>
      <c r="D415" s="193" t="s">
        <v>31</v>
      </c>
      <c r="E415" s="193" t="s">
        <v>33</v>
      </c>
      <c r="F415" s="193" t="s">
        <v>34</v>
      </c>
      <c r="G415" s="193" t="s">
        <v>250</v>
      </c>
      <c r="H415" s="193" t="s">
        <v>251</v>
      </c>
      <c r="I415" s="193" t="s">
        <v>252</v>
      </c>
      <c r="J415" s="193" t="s">
        <v>253</v>
      </c>
      <c r="K415" s="193">
        <v>55.000000000000007</v>
      </c>
      <c r="L415" s="193" t="s">
        <v>38</v>
      </c>
      <c r="M415" s="193" t="s">
        <v>401</v>
      </c>
      <c r="N415" s="193" t="s">
        <v>402</v>
      </c>
      <c r="O415" s="197">
        <v>6</v>
      </c>
      <c r="P415" s="197">
        <v>10</v>
      </c>
      <c r="Q415" s="192" t="s">
        <v>38</v>
      </c>
      <c r="R415" s="192" t="s">
        <v>403</v>
      </c>
      <c r="S415" s="192" t="s">
        <v>404</v>
      </c>
      <c r="T415" s="196" t="s">
        <v>2449</v>
      </c>
      <c r="U415" s="192"/>
      <c r="V415" s="192"/>
      <c r="W415" s="192"/>
      <c r="X415" s="192"/>
      <c r="Y415" s="192"/>
      <c r="Z415" s="192"/>
      <c r="AA415" s="159"/>
      <c r="AB415" s="159"/>
      <c r="AC415" s="159"/>
      <c r="AD415" s="234">
        <v>684</v>
      </c>
      <c r="AE415" s="235" t="s">
        <v>412</v>
      </c>
      <c r="AF415" s="235" t="s">
        <v>47</v>
      </c>
      <c r="AG415" s="236">
        <v>42615</v>
      </c>
      <c r="AH415" s="236">
        <v>42716</v>
      </c>
      <c r="AI415" s="235">
        <v>33</v>
      </c>
      <c r="AJ415" s="235" t="s">
        <v>125</v>
      </c>
      <c r="AK415" s="235" t="s">
        <v>104</v>
      </c>
      <c r="AL415" s="235" t="s">
        <v>2450</v>
      </c>
      <c r="AM415" s="234">
        <v>50</v>
      </c>
      <c r="AN415" s="237" t="s">
        <v>413</v>
      </c>
      <c r="AO415" s="235" t="s">
        <v>215</v>
      </c>
      <c r="AP415" s="234"/>
      <c r="AQ415" s="237"/>
      <c r="AR415" s="235"/>
      <c r="AS415" s="238"/>
      <c r="AT415" s="239" t="str">
        <f t="shared" si="38"/>
        <v>Actividad inactiva</v>
      </c>
      <c r="AU415" s="238"/>
      <c r="AV415" s="238"/>
      <c r="AW415" s="142">
        <f t="shared" si="36"/>
        <v>101</v>
      </c>
      <c r="AX415" s="17">
        <f t="shared" si="37"/>
        <v>28</v>
      </c>
      <c r="AY415" s="223" t="str">
        <f t="shared" si="39"/>
        <v>Actividad inactiva</v>
      </c>
    </row>
    <row r="416" spans="1:51" ht="82.5" thickTop="1" thickBot="1" x14ac:dyDescent="0.3">
      <c r="A416" s="192" t="s">
        <v>30</v>
      </c>
      <c r="B416" s="192" t="s">
        <v>31</v>
      </c>
      <c r="C416" s="192" t="s">
        <v>30</v>
      </c>
      <c r="D416" s="193" t="s">
        <v>31</v>
      </c>
      <c r="E416" s="193" t="s">
        <v>33</v>
      </c>
      <c r="F416" s="193" t="s">
        <v>34</v>
      </c>
      <c r="G416" s="193" t="s">
        <v>35</v>
      </c>
      <c r="H416" s="193" t="s">
        <v>36</v>
      </c>
      <c r="I416" s="193" t="s">
        <v>157</v>
      </c>
      <c r="J416" s="193" t="s">
        <v>2597</v>
      </c>
      <c r="K416" s="193">
        <v>95</v>
      </c>
      <c r="L416" s="193" t="s">
        <v>38</v>
      </c>
      <c r="M416" s="193" t="s">
        <v>414</v>
      </c>
      <c r="N416" s="193" t="s">
        <v>415</v>
      </c>
      <c r="O416" s="197">
        <v>7</v>
      </c>
      <c r="P416" s="197">
        <v>100</v>
      </c>
      <c r="Q416" s="192" t="s">
        <v>38</v>
      </c>
      <c r="R416" s="192" t="s">
        <v>403</v>
      </c>
      <c r="S416" s="192" t="s">
        <v>404</v>
      </c>
      <c r="T416" s="196" t="s">
        <v>2449</v>
      </c>
      <c r="U416" s="192"/>
      <c r="V416" s="192"/>
      <c r="W416" s="192"/>
      <c r="X416" s="192">
        <v>5</v>
      </c>
      <c r="Y416" s="192" t="s">
        <v>417</v>
      </c>
      <c r="Z416" s="192" t="s">
        <v>45</v>
      </c>
      <c r="AA416" s="243">
        <v>100</v>
      </c>
      <c r="AB416" s="159" t="s">
        <v>2670</v>
      </c>
      <c r="AC416" s="159" t="s">
        <v>2625</v>
      </c>
      <c r="AD416" s="197">
        <v>685</v>
      </c>
      <c r="AE416" s="196" t="s">
        <v>419</v>
      </c>
      <c r="AF416" s="196" t="s">
        <v>47</v>
      </c>
      <c r="AG416" s="198">
        <v>42371</v>
      </c>
      <c r="AH416" s="198">
        <v>42460</v>
      </c>
      <c r="AI416" s="196">
        <v>17</v>
      </c>
      <c r="AJ416" s="196" t="s">
        <v>2606</v>
      </c>
      <c r="AK416" s="196" t="s">
        <v>1363</v>
      </c>
      <c r="AL416" s="196" t="s">
        <v>2449</v>
      </c>
      <c r="AM416" s="197">
        <v>100</v>
      </c>
      <c r="AN416" s="199" t="s">
        <v>423</v>
      </c>
      <c r="AO416" s="199" t="s">
        <v>424</v>
      </c>
      <c r="AP416" s="197">
        <v>100</v>
      </c>
      <c r="AQ416" s="199" t="s">
        <v>425</v>
      </c>
      <c r="AR416" s="196" t="s">
        <v>424</v>
      </c>
      <c r="AS416" s="200">
        <v>100</v>
      </c>
      <c r="AT416" s="201">
        <f t="shared" si="38"/>
        <v>1</v>
      </c>
      <c r="AU416" s="199" t="s">
        <v>425</v>
      </c>
      <c r="AV416" s="199" t="s">
        <v>424</v>
      </c>
      <c r="AW416" s="142">
        <f t="shared" si="36"/>
        <v>89</v>
      </c>
      <c r="AX416" s="17">
        <f t="shared" si="37"/>
        <v>89</v>
      </c>
      <c r="AY416" s="223">
        <f t="shared" si="39"/>
        <v>1</v>
      </c>
    </row>
    <row r="417" spans="1:51" ht="96" thickTop="1" thickBot="1" x14ac:dyDescent="0.3">
      <c r="A417" s="192" t="s">
        <v>30</v>
      </c>
      <c r="B417" s="192" t="s">
        <v>31</v>
      </c>
      <c r="C417" s="192" t="s">
        <v>30</v>
      </c>
      <c r="D417" s="193" t="s">
        <v>31</v>
      </c>
      <c r="E417" s="193" t="s">
        <v>33</v>
      </c>
      <c r="F417" s="193" t="s">
        <v>34</v>
      </c>
      <c r="G417" s="193" t="s">
        <v>35</v>
      </c>
      <c r="H417" s="193" t="s">
        <v>36</v>
      </c>
      <c r="I417" s="193" t="s">
        <v>157</v>
      </c>
      <c r="J417" s="193" t="s">
        <v>2597</v>
      </c>
      <c r="K417" s="193">
        <v>95</v>
      </c>
      <c r="L417" s="193" t="s">
        <v>38</v>
      </c>
      <c r="M417" s="193" t="s">
        <v>414</v>
      </c>
      <c r="N417" s="193" t="s">
        <v>415</v>
      </c>
      <c r="O417" s="197">
        <v>7</v>
      </c>
      <c r="P417" s="197">
        <v>100</v>
      </c>
      <c r="Q417" s="192" t="s">
        <v>38</v>
      </c>
      <c r="R417" s="192" t="s">
        <v>403</v>
      </c>
      <c r="S417" s="192" t="s">
        <v>404</v>
      </c>
      <c r="T417" s="196" t="s">
        <v>2449</v>
      </c>
      <c r="U417" s="192"/>
      <c r="V417" s="192"/>
      <c r="W417" s="192"/>
      <c r="X417" s="192">
        <v>5</v>
      </c>
      <c r="Y417" s="192" t="s">
        <v>417</v>
      </c>
      <c r="Z417" s="192" t="s">
        <v>45</v>
      </c>
      <c r="AA417" s="243">
        <v>100</v>
      </c>
      <c r="AB417" s="159" t="s">
        <v>2670</v>
      </c>
      <c r="AC417" s="159" t="s">
        <v>2625</v>
      </c>
      <c r="AD417" s="197">
        <v>686</v>
      </c>
      <c r="AE417" s="196" t="s">
        <v>426</v>
      </c>
      <c r="AF417" s="196" t="s">
        <v>47</v>
      </c>
      <c r="AG417" s="198">
        <v>42371</v>
      </c>
      <c r="AH417" s="198">
        <v>42460</v>
      </c>
      <c r="AI417" s="196">
        <v>17</v>
      </c>
      <c r="AJ417" s="196" t="s">
        <v>2606</v>
      </c>
      <c r="AK417" s="196" t="s">
        <v>1363</v>
      </c>
      <c r="AL417" s="196" t="s">
        <v>2449</v>
      </c>
      <c r="AM417" s="197">
        <v>100</v>
      </c>
      <c r="AN417" s="199" t="s">
        <v>427</v>
      </c>
      <c r="AO417" s="199" t="s">
        <v>424</v>
      </c>
      <c r="AP417" s="197">
        <v>100</v>
      </c>
      <c r="AQ417" s="199" t="s">
        <v>428</v>
      </c>
      <c r="AR417" s="196" t="s">
        <v>424</v>
      </c>
      <c r="AS417" s="200">
        <v>100</v>
      </c>
      <c r="AT417" s="201">
        <f t="shared" si="38"/>
        <v>1</v>
      </c>
      <c r="AU417" s="199" t="s">
        <v>428</v>
      </c>
      <c r="AV417" s="199" t="s">
        <v>424</v>
      </c>
      <c r="AW417" s="142">
        <f t="shared" si="36"/>
        <v>89</v>
      </c>
      <c r="AX417" s="17">
        <f t="shared" si="37"/>
        <v>89</v>
      </c>
      <c r="AY417" s="223">
        <f t="shared" si="39"/>
        <v>1</v>
      </c>
    </row>
    <row r="418" spans="1:51" ht="82.5" thickTop="1" thickBot="1" x14ac:dyDescent="0.3">
      <c r="A418" s="192" t="s">
        <v>30</v>
      </c>
      <c r="B418" s="192" t="s">
        <v>31</v>
      </c>
      <c r="C418" s="192" t="s">
        <v>30</v>
      </c>
      <c r="D418" s="193" t="s">
        <v>31</v>
      </c>
      <c r="E418" s="193" t="s">
        <v>33</v>
      </c>
      <c r="F418" s="193" t="s">
        <v>34</v>
      </c>
      <c r="G418" s="193" t="s">
        <v>35</v>
      </c>
      <c r="H418" s="193" t="s">
        <v>36</v>
      </c>
      <c r="I418" s="193" t="s">
        <v>157</v>
      </c>
      <c r="J418" s="193" t="s">
        <v>2597</v>
      </c>
      <c r="K418" s="193">
        <v>95</v>
      </c>
      <c r="L418" s="193" t="s">
        <v>38</v>
      </c>
      <c r="M418" s="193" t="s">
        <v>414</v>
      </c>
      <c r="N418" s="193" t="s">
        <v>415</v>
      </c>
      <c r="O418" s="197">
        <v>7</v>
      </c>
      <c r="P418" s="197">
        <v>100</v>
      </c>
      <c r="Q418" s="192" t="s">
        <v>38</v>
      </c>
      <c r="R418" s="192" t="s">
        <v>403</v>
      </c>
      <c r="S418" s="192" t="s">
        <v>404</v>
      </c>
      <c r="T418" s="196" t="s">
        <v>2449</v>
      </c>
      <c r="U418" s="192"/>
      <c r="V418" s="192"/>
      <c r="W418" s="192"/>
      <c r="X418" s="192">
        <v>5</v>
      </c>
      <c r="Y418" s="192" t="s">
        <v>417</v>
      </c>
      <c r="Z418" s="192" t="s">
        <v>45</v>
      </c>
      <c r="AA418" s="243">
        <v>100</v>
      </c>
      <c r="AB418" s="159" t="s">
        <v>2670</v>
      </c>
      <c r="AC418" s="159" t="s">
        <v>2625</v>
      </c>
      <c r="AD418" s="197">
        <v>687</v>
      </c>
      <c r="AE418" s="196" t="s">
        <v>430</v>
      </c>
      <c r="AF418" s="196" t="s">
        <v>47</v>
      </c>
      <c r="AG418" s="198">
        <v>42371</v>
      </c>
      <c r="AH418" s="198">
        <v>42460</v>
      </c>
      <c r="AI418" s="196">
        <v>16</v>
      </c>
      <c r="AJ418" s="196" t="s">
        <v>2606</v>
      </c>
      <c r="AK418" s="196" t="s">
        <v>1363</v>
      </c>
      <c r="AL418" s="196" t="s">
        <v>2449</v>
      </c>
      <c r="AM418" s="197">
        <v>50</v>
      </c>
      <c r="AN418" s="199" t="s">
        <v>431</v>
      </c>
      <c r="AO418" s="202" t="s">
        <v>168</v>
      </c>
      <c r="AP418" s="197">
        <v>100</v>
      </c>
      <c r="AQ418" s="199" t="s">
        <v>432</v>
      </c>
      <c r="AR418" s="203" t="s">
        <v>168</v>
      </c>
      <c r="AS418" s="200">
        <v>100</v>
      </c>
      <c r="AT418" s="201">
        <f t="shared" si="38"/>
        <v>1</v>
      </c>
      <c r="AU418" s="199" t="s">
        <v>432</v>
      </c>
      <c r="AV418" s="199" t="s">
        <v>168</v>
      </c>
      <c r="AW418" s="142">
        <f t="shared" si="36"/>
        <v>89</v>
      </c>
      <c r="AX418" s="17">
        <f t="shared" si="37"/>
        <v>89</v>
      </c>
      <c r="AY418" s="223">
        <f t="shared" si="39"/>
        <v>1</v>
      </c>
    </row>
    <row r="419" spans="1:51" ht="82.5" thickTop="1" thickBot="1" x14ac:dyDescent="0.3">
      <c r="A419" s="192" t="s">
        <v>30</v>
      </c>
      <c r="B419" s="192" t="s">
        <v>31</v>
      </c>
      <c r="C419" s="192" t="s">
        <v>30</v>
      </c>
      <c r="D419" s="193" t="s">
        <v>31</v>
      </c>
      <c r="E419" s="193" t="s">
        <v>33</v>
      </c>
      <c r="F419" s="193" t="s">
        <v>34</v>
      </c>
      <c r="G419" s="193" t="s">
        <v>35</v>
      </c>
      <c r="H419" s="193" t="s">
        <v>36</v>
      </c>
      <c r="I419" s="193" t="s">
        <v>157</v>
      </c>
      <c r="J419" s="193" t="s">
        <v>2597</v>
      </c>
      <c r="K419" s="193">
        <v>95</v>
      </c>
      <c r="L419" s="193" t="s">
        <v>38</v>
      </c>
      <c r="M419" s="193" t="s">
        <v>414</v>
      </c>
      <c r="N419" s="193" t="s">
        <v>415</v>
      </c>
      <c r="O419" s="197">
        <v>7</v>
      </c>
      <c r="P419" s="197">
        <v>100</v>
      </c>
      <c r="Q419" s="192" t="s">
        <v>38</v>
      </c>
      <c r="R419" s="192" t="s">
        <v>403</v>
      </c>
      <c r="S419" s="192" t="s">
        <v>404</v>
      </c>
      <c r="T419" s="196" t="s">
        <v>2449</v>
      </c>
      <c r="U419" s="192"/>
      <c r="V419" s="192"/>
      <c r="W419" s="192"/>
      <c r="X419" s="192">
        <v>5</v>
      </c>
      <c r="Y419" s="192" t="s">
        <v>417</v>
      </c>
      <c r="Z419" s="192" t="s">
        <v>45</v>
      </c>
      <c r="AA419" s="243">
        <v>100</v>
      </c>
      <c r="AB419" s="159" t="s">
        <v>2670</v>
      </c>
      <c r="AC419" s="159" t="s">
        <v>2625</v>
      </c>
      <c r="AD419" s="197">
        <v>688</v>
      </c>
      <c r="AE419" s="196" t="s">
        <v>435</v>
      </c>
      <c r="AF419" s="196" t="s">
        <v>47</v>
      </c>
      <c r="AG419" s="198">
        <v>42371</v>
      </c>
      <c r="AH419" s="198">
        <v>42460</v>
      </c>
      <c r="AI419" s="196">
        <v>17</v>
      </c>
      <c r="AJ419" s="196" t="s">
        <v>2606</v>
      </c>
      <c r="AK419" s="196" t="s">
        <v>1363</v>
      </c>
      <c r="AL419" s="196" t="s">
        <v>2449</v>
      </c>
      <c r="AM419" s="197">
        <v>100</v>
      </c>
      <c r="AN419" s="199" t="s">
        <v>436</v>
      </c>
      <c r="AO419" s="202" t="s">
        <v>440</v>
      </c>
      <c r="AP419" s="197">
        <v>100</v>
      </c>
      <c r="AQ419" s="199" t="s">
        <v>439</v>
      </c>
      <c r="AR419" s="203" t="s">
        <v>440</v>
      </c>
      <c r="AS419" s="200">
        <v>100</v>
      </c>
      <c r="AT419" s="201">
        <f t="shared" si="38"/>
        <v>1</v>
      </c>
      <c r="AU419" s="199" t="s">
        <v>439</v>
      </c>
      <c r="AV419" s="199" t="s">
        <v>440</v>
      </c>
      <c r="AW419" s="142">
        <f t="shared" si="36"/>
        <v>89</v>
      </c>
      <c r="AX419" s="17">
        <f t="shared" si="37"/>
        <v>89</v>
      </c>
      <c r="AY419" s="223">
        <f t="shared" si="39"/>
        <v>1</v>
      </c>
    </row>
    <row r="420" spans="1:51" ht="82.5" thickTop="1" thickBot="1" x14ac:dyDescent="0.3">
      <c r="A420" s="192" t="s">
        <v>30</v>
      </c>
      <c r="B420" s="192" t="s">
        <v>31</v>
      </c>
      <c r="C420" s="192" t="s">
        <v>30</v>
      </c>
      <c r="D420" s="193" t="s">
        <v>31</v>
      </c>
      <c r="E420" s="193" t="s">
        <v>33</v>
      </c>
      <c r="F420" s="193" t="s">
        <v>34</v>
      </c>
      <c r="G420" s="193" t="s">
        <v>35</v>
      </c>
      <c r="H420" s="193" t="s">
        <v>36</v>
      </c>
      <c r="I420" s="193" t="s">
        <v>157</v>
      </c>
      <c r="J420" s="193" t="s">
        <v>2597</v>
      </c>
      <c r="K420" s="193">
        <v>95</v>
      </c>
      <c r="L420" s="193" t="s">
        <v>38</v>
      </c>
      <c r="M420" s="193" t="s">
        <v>414</v>
      </c>
      <c r="N420" s="193" t="s">
        <v>415</v>
      </c>
      <c r="O420" s="197">
        <v>7</v>
      </c>
      <c r="P420" s="197">
        <v>100</v>
      </c>
      <c r="Q420" s="192" t="s">
        <v>38</v>
      </c>
      <c r="R420" s="192" t="s">
        <v>403</v>
      </c>
      <c r="S420" s="192" t="s">
        <v>404</v>
      </c>
      <c r="T420" s="196" t="s">
        <v>2449</v>
      </c>
      <c r="U420" s="192"/>
      <c r="V420" s="192"/>
      <c r="W420" s="192"/>
      <c r="X420" s="192">
        <v>5</v>
      </c>
      <c r="Y420" s="192" t="s">
        <v>417</v>
      </c>
      <c r="Z420" s="192" t="s">
        <v>45</v>
      </c>
      <c r="AA420" s="243">
        <v>100</v>
      </c>
      <c r="AB420" s="159" t="s">
        <v>2670</v>
      </c>
      <c r="AC420" s="159" t="s">
        <v>2625</v>
      </c>
      <c r="AD420" s="197">
        <v>689</v>
      </c>
      <c r="AE420" s="196" t="s">
        <v>441</v>
      </c>
      <c r="AF420" s="196" t="s">
        <v>47</v>
      </c>
      <c r="AG420" s="198">
        <v>42371</v>
      </c>
      <c r="AH420" s="198">
        <v>42460</v>
      </c>
      <c r="AI420" s="196">
        <v>17</v>
      </c>
      <c r="AJ420" s="196" t="s">
        <v>2606</v>
      </c>
      <c r="AK420" s="196" t="s">
        <v>1363</v>
      </c>
      <c r="AL420" s="196" t="s">
        <v>2449</v>
      </c>
      <c r="AM420" s="197">
        <v>100</v>
      </c>
      <c r="AN420" s="199" t="s">
        <v>444</v>
      </c>
      <c r="AO420" s="202" t="s">
        <v>445</v>
      </c>
      <c r="AP420" s="197">
        <v>100</v>
      </c>
      <c r="AQ420" s="199" t="s">
        <v>444</v>
      </c>
      <c r="AR420" s="203" t="s">
        <v>445</v>
      </c>
      <c r="AS420" s="200">
        <v>100</v>
      </c>
      <c r="AT420" s="201">
        <f t="shared" si="38"/>
        <v>1</v>
      </c>
      <c r="AU420" s="199" t="s">
        <v>444</v>
      </c>
      <c r="AV420" s="199" t="s">
        <v>445</v>
      </c>
      <c r="AW420" s="142">
        <f t="shared" si="36"/>
        <v>89</v>
      </c>
      <c r="AX420" s="17">
        <f t="shared" si="37"/>
        <v>89</v>
      </c>
      <c r="AY420" s="223">
        <f t="shared" si="39"/>
        <v>1</v>
      </c>
    </row>
    <row r="421" spans="1:51" ht="82.5" thickTop="1" thickBot="1" x14ac:dyDescent="0.3">
      <c r="A421" s="192" t="s">
        <v>30</v>
      </c>
      <c r="B421" s="192" t="s">
        <v>31</v>
      </c>
      <c r="C421" s="192" t="s">
        <v>30</v>
      </c>
      <c r="D421" s="193" t="s">
        <v>31</v>
      </c>
      <c r="E421" s="193" t="s">
        <v>33</v>
      </c>
      <c r="F421" s="193" t="s">
        <v>34</v>
      </c>
      <c r="G421" s="193" t="s">
        <v>35</v>
      </c>
      <c r="H421" s="193" t="s">
        <v>36</v>
      </c>
      <c r="I421" s="193" t="s">
        <v>157</v>
      </c>
      <c r="J421" s="193" t="s">
        <v>2597</v>
      </c>
      <c r="K421" s="193">
        <v>95</v>
      </c>
      <c r="L421" s="193" t="s">
        <v>38</v>
      </c>
      <c r="M421" s="193" t="s">
        <v>414</v>
      </c>
      <c r="N421" s="193" t="s">
        <v>415</v>
      </c>
      <c r="O421" s="197">
        <v>7</v>
      </c>
      <c r="P421" s="197">
        <v>100</v>
      </c>
      <c r="Q421" s="192" t="s">
        <v>38</v>
      </c>
      <c r="R421" s="192" t="s">
        <v>403</v>
      </c>
      <c r="S421" s="192" t="s">
        <v>404</v>
      </c>
      <c r="T421" s="196" t="s">
        <v>2449</v>
      </c>
      <c r="U421" s="192"/>
      <c r="V421" s="192"/>
      <c r="W421" s="192"/>
      <c r="X421" s="192">
        <v>5</v>
      </c>
      <c r="Y421" s="192" t="s">
        <v>417</v>
      </c>
      <c r="Z421" s="192" t="s">
        <v>45</v>
      </c>
      <c r="AA421" s="243">
        <v>100</v>
      </c>
      <c r="AB421" s="159" t="s">
        <v>2670</v>
      </c>
      <c r="AC421" s="159" t="s">
        <v>2625</v>
      </c>
      <c r="AD421" s="197">
        <v>690</v>
      </c>
      <c r="AE421" s="196" t="s">
        <v>448</v>
      </c>
      <c r="AF421" s="196" t="s">
        <v>47</v>
      </c>
      <c r="AG421" s="198">
        <v>42371</v>
      </c>
      <c r="AH421" s="198">
        <v>42460</v>
      </c>
      <c r="AI421" s="196">
        <v>16</v>
      </c>
      <c r="AJ421" s="196" t="s">
        <v>2606</v>
      </c>
      <c r="AK421" s="196" t="s">
        <v>1363</v>
      </c>
      <c r="AL421" s="196" t="s">
        <v>2449</v>
      </c>
      <c r="AM421" s="197">
        <v>0</v>
      </c>
      <c r="AN421" s="199" t="s">
        <v>449</v>
      </c>
      <c r="AO421" s="199"/>
      <c r="AP421" s="197">
        <v>33</v>
      </c>
      <c r="AQ421" s="199" t="s">
        <v>450</v>
      </c>
      <c r="AR421" s="196" t="s">
        <v>123</v>
      </c>
      <c r="AS421" s="157">
        <v>66</v>
      </c>
      <c r="AT421" s="201">
        <f t="shared" si="38"/>
        <v>1</v>
      </c>
      <c r="AU421" s="159" t="s">
        <v>2671</v>
      </c>
      <c r="AV421" s="159" t="s">
        <v>2672</v>
      </c>
      <c r="AW421" s="142">
        <f t="shared" si="36"/>
        <v>89</v>
      </c>
      <c r="AX421" s="17">
        <f t="shared" si="37"/>
        <v>89</v>
      </c>
      <c r="AY421" s="223">
        <f t="shared" si="39"/>
        <v>1</v>
      </c>
    </row>
    <row r="422" spans="1:51" s="224" customFormat="1" ht="109.5" thickTop="1" thickBot="1" x14ac:dyDescent="0.3">
      <c r="A422" s="147" t="s">
        <v>707</v>
      </c>
      <c r="B422" s="147" t="s">
        <v>389</v>
      </c>
      <c r="C422" s="147" t="s">
        <v>707</v>
      </c>
      <c r="D422" s="147" t="s">
        <v>389</v>
      </c>
      <c r="E422" s="147" t="s">
        <v>677</v>
      </c>
      <c r="F422" s="147" t="s">
        <v>678</v>
      </c>
      <c r="G422" s="147" t="s">
        <v>824</v>
      </c>
      <c r="H422" s="147" t="s">
        <v>680</v>
      </c>
      <c r="I422" s="147" t="s">
        <v>679</v>
      </c>
      <c r="J422" s="147" t="s">
        <v>2601</v>
      </c>
      <c r="K422" s="147">
        <v>96</v>
      </c>
      <c r="L422" s="147" t="s">
        <v>38</v>
      </c>
      <c r="M422" s="147" t="s">
        <v>684</v>
      </c>
      <c r="N422" s="147" t="s">
        <v>685</v>
      </c>
      <c r="O422" s="147">
        <v>11</v>
      </c>
      <c r="P422" s="147">
        <v>92</v>
      </c>
      <c r="Q422" s="147" t="s">
        <v>38</v>
      </c>
      <c r="R422" s="147" t="s">
        <v>2455</v>
      </c>
      <c r="S422" s="147" t="s">
        <v>967</v>
      </c>
      <c r="T422" s="152" t="s">
        <v>2449</v>
      </c>
      <c r="U422" s="163"/>
      <c r="V422" s="163"/>
      <c r="W422" s="163"/>
      <c r="X422" s="163"/>
      <c r="Y422" s="163"/>
      <c r="Z422" s="163"/>
      <c r="AA422" s="269"/>
      <c r="AB422" s="159" t="s">
        <v>2742</v>
      </c>
      <c r="AC422" s="159" t="s">
        <v>2743</v>
      </c>
      <c r="AD422" s="147">
        <v>918</v>
      </c>
      <c r="AE422" s="147" t="s">
        <v>2459</v>
      </c>
      <c r="AF422" s="147" t="s">
        <v>70</v>
      </c>
      <c r="AG422" s="155">
        <v>42370</v>
      </c>
      <c r="AH422" s="155">
        <v>42716</v>
      </c>
      <c r="AI422" s="147">
        <v>60</v>
      </c>
      <c r="AJ422" s="147" t="s">
        <v>2460</v>
      </c>
      <c r="AK422" s="147" t="s">
        <v>104</v>
      </c>
      <c r="AL422" s="152" t="s">
        <v>2449</v>
      </c>
      <c r="AM422" s="147">
        <v>100</v>
      </c>
      <c r="AN422" s="147" t="s">
        <v>2487</v>
      </c>
      <c r="AO422" s="147" t="s">
        <v>2488</v>
      </c>
      <c r="AP422" s="156">
        <v>100</v>
      </c>
      <c r="AQ422" s="147" t="s">
        <v>2489</v>
      </c>
      <c r="AR422" s="147" t="s">
        <v>2490</v>
      </c>
      <c r="AS422" s="157">
        <v>71</v>
      </c>
      <c r="AT422" s="158">
        <f t="shared" si="38"/>
        <v>0.78901734104046239</v>
      </c>
      <c r="AU422" s="159" t="s">
        <v>2742</v>
      </c>
      <c r="AV422" s="159" t="s">
        <v>2743</v>
      </c>
      <c r="AW422" s="142">
        <f t="shared" si="36"/>
        <v>346</v>
      </c>
      <c r="AX422" s="17">
        <f t="shared" si="37"/>
        <v>273</v>
      </c>
      <c r="AY422" s="223">
        <f t="shared" si="39"/>
        <v>0.78901734104046239</v>
      </c>
    </row>
    <row r="423" spans="1:51" s="224" customFormat="1" ht="144.75" customHeight="1" thickTop="1" thickBot="1" x14ac:dyDescent="0.3">
      <c r="A423" s="147" t="s">
        <v>707</v>
      </c>
      <c r="B423" s="147" t="s">
        <v>389</v>
      </c>
      <c r="C423" s="147" t="s">
        <v>707</v>
      </c>
      <c r="D423" s="147" t="s">
        <v>389</v>
      </c>
      <c r="E423" s="147" t="s">
        <v>677</v>
      </c>
      <c r="F423" s="147" t="s">
        <v>678</v>
      </c>
      <c r="G423" s="147" t="s">
        <v>824</v>
      </c>
      <c r="H423" s="147" t="s">
        <v>680</v>
      </c>
      <c r="I423" s="147" t="s">
        <v>679</v>
      </c>
      <c r="J423" s="147" t="s">
        <v>2600</v>
      </c>
      <c r="K423" s="147">
        <v>96</v>
      </c>
      <c r="L423" s="147" t="s">
        <v>38</v>
      </c>
      <c r="M423" s="147" t="s">
        <v>684</v>
      </c>
      <c r="N423" s="147" t="s">
        <v>685</v>
      </c>
      <c r="O423" s="147">
        <v>11</v>
      </c>
      <c r="P423" s="147">
        <v>92</v>
      </c>
      <c r="Q423" s="147" t="s">
        <v>38</v>
      </c>
      <c r="R423" s="147" t="s">
        <v>2455</v>
      </c>
      <c r="S423" s="147" t="s">
        <v>967</v>
      </c>
      <c r="T423" s="152" t="s">
        <v>2449</v>
      </c>
      <c r="U423" s="163"/>
      <c r="V423" s="163"/>
      <c r="W423" s="163"/>
      <c r="X423" s="163"/>
      <c r="Y423" s="163"/>
      <c r="Z423" s="163"/>
      <c r="AA423" s="269"/>
      <c r="AB423" s="159" t="s">
        <v>2742</v>
      </c>
      <c r="AC423" s="159" t="s">
        <v>2743</v>
      </c>
      <c r="AD423" s="147">
        <v>919</v>
      </c>
      <c r="AE423" s="147" t="s">
        <v>2461</v>
      </c>
      <c r="AF423" s="147" t="s">
        <v>70</v>
      </c>
      <c r="AG423" s="155">
        <v>42382</v>
      </c>
      <c r="AH423" s="155">
        <v>42716</v>
      </c>
      <c r="AI423" s="147">
        <v>40</v>
      </c>
      <c r="AJ423" s="147" t="s">
        <v>2460</v>
      </c>
      <c r="AK423" s="147" t="s">
        <v>104</v>
      </c>
      <c r="AL423" s="152" t="s">
        <v>2449</v>
      </c>
      <c r="AM423" s="147">
        <v>75</v>
      </c>
      <c r="AN423" s="147" t="s">
        <v>2491</v>
      </c>
      <c r="AO423" s="147" t="s">
        <v>2492</v>
      </c>
      <c r="AP423" s="156">
        <v>100</v>
      </c>
      <c r="AQ423" s="147" t="s">
        <v>2493</v>
      </c>
      <c r="AR423" s="147" t="s">
        <v>2494</v>
      </c>
      <c r="AS423" s="157">
        <v>71</v>
      </c>
      <c r="AT423" s="158">
        <f t="shared" si="38"/>
        <v>0.78143712574850299</v>
      </c>
      <c r="AU423" s="159" t="s">
        <v>2742</v>
      </c>
      <c r="AV423" s="159" t="s">
        <v>2743</v>
      </c>
      <c r="AW423" s="142">
        <f t="shared" si="36"/>
        <v>334</v>
      </c>
      <c r="AX423" s="17">
        <f t="shared" si="37"/>
        <v>261</v>
      </c>
      <c r="AY423" s="223">
        <f t="shared" si="39"/>
        <v>0.78143712574850299</v>
      </c>
    </row>
    <row r="424" spans="1:51" s="224" customFormat="1" ht="96" thickTop="1" thickBot="1" x14ac:dyDescent="0.3">
      <c r="A424" s="147" t="s">
        <v>707</v>
      </c>
      <c r="B424" s="147" t="s">
        <v>389</v>
      </c>
      <c r="C424" s="147" t="s">
        <v>707</v>
      </c>
      <c r="D424" s="147" t="s">
        <v>389</v>
      </c>
      <c r="E424" s="147" t="s">
        <v>677</v>
      </c>
      <c r="F424" s="147" t="s">
        <v>678</v>
      </c>
      <c r="G424" s="147" t="s">
        <v>824</v>
      </c>
      <c r="H424" s="147" t="s">
        <v>680</v>
      </c>
      <c r="I424" s="147" t="s">
        <v>679</v>
      </c>
      <c r="J424" s="147" t="s">
        <v>2601</v>
      </c>
      <c r="K424" s="147">
        <v>96</v>
      </c>
      <c r="L424" s="147" t="s">
        <v>38</v>
      </c>
      <c r="M424" s="147" t="s">
        <v>687</v>
      </c>
      <c r="N424" s="147" t="s">
        <v>688</v>
      </c>
      <c r="O424" s="147">
        <v>11</v>
      </c>
      <c r="P424" s="147">
        <v>100</v>
      </c>
      <c r="Q424" s="147" t="s">
        <v>38</v>
      </c>
      <c r="R424" s="147" t="s">
        <v>2455</v>
      </c>
      <c r="S424" s="147" t="s">
        <v>104</v>
      </c>
      <c r="T424" s="152" t="s">
        <v>2449</v>
      </c>
      <c r="U424" s="163"/>
      <c r="V424" s="163"/>
      <c r="W424" s="163"/>
      <c r="X424" s="163"/>
      <c r="Y424" s="163"/>
      <c r="Z424" s="163"/>
      <c r="AA424" s="269"/>
      <c r="AB424" s="159" t="s">
        <v>2724</v>
      </c>
      <c r="AC424" s="159" t="s">
        <v>2725</v>
      </c>
      <c r="AD424" s="147">
        <v>920</v>
      </c>
      <c r="AE424" s="147" t="s">
        <v>2462</v>
      </c>
      <c r="AF424" s="147" t="s">
        <v>70</v>
      </c>
      <c r="AG424" s="155">
        <v>42370</v>
      </c>
      <c r="AH424" s="155">
        <v>42716</v>
      </c>
      <c r="AI424" s="147">
        <v>100</v>
      </c>
      <c r="AJ424" s="147" t="s">
        <v>2463</v>
      </c>
      <c r="AK424" s="147" t="s">
        <v>104</v>
      </c>
      <c r="AL424" s="152" t="s">
        <v>2449</v>
      </c>
      <c r="AM424" s="147">
        <v>0</v>
      </c>
      <c r="AN424" s="147" t="s">
        <v>2495</v>
      </c>
      <c r="AO424" s="147" t="s">
        <v>2496</v>
      </c>
      <c r="AP424" s="156">
        <v>100</v>
      </c>
      <c r="AQ424" s="147" t="s">
        <v>2497</v>
      </c>
      <c r="AR424" s="147" t="s">
        <v>2498</v>
      </c>
      <c r="AS424" s="157">
        <v>100</v>
      </c>
      <c r="AT424" s="158">
        <f t="shared" si="38"/>
        <v>0.78901734104046239</v>
      </c>
      <c r="AU424" s="159" t="s">
        <v>2724</v>
      </c>
      <c r="AV424" s="159" t="s">
        <v>2725</v>
      </c>
      <c r="AW424" s="142">
        <f t="shared" si="36"/>
        <v>346</v>
      </c>
      <c r="AX424" s="17">
        <f t="shared" si="37"/>
        <v>273</v>
      </c>
      <c r="AY424" s="223">
        <f t="shared" si="39"/>
        <v>0.78901734104046239</v>
      </c>
    </row>
    <row r="425" spans="1:51" s="224" customFormat="1" ht="136.5" thickTop="1" thickBot="1" x14ac:dyDescent="0.3">
      <c r="A425" s="147" t="s">
        <v>707</v>
      </c>
      <c r="B425" s="147" t="s">
        <v>389</v>
      </c>
      <c r="C425" s="147" t="s">
        <v>707</v>
      </c>
      <c r="D425" s="147" t="s">
        <v>389</v>
      </c>
      <c r="E425" s="147" t="s">
        <v>677</v>
      </c>
      <c r="F425" s="147" t="s">
        <v>678</v>
      </c>
      <c r="G425" s="147" t="s">
        <v>824</v>
      </c>
      <c r="H425" s="147" t="s">
        <v>680</v>
      </c>
      <c r="I425" s="147" t="s">
        <v>679</v>
      </c>
      <c r="J425" s="147" t="s">
        <v>2601</v>
      </c>
      <c r="K425" s="147">
        <v>96</v>
      </c>
      <c r="L425" s="147" t="s">
        <v>38</v>
      </c>
      <c r="M425" s="147" t="s">
        <v>706</v>
      </c>
      <c r="N425" s="147" t="s">
        <v>2599</v>
      </c>
      <c r="O425" s="147">
        <v>12</v>
      </c>
      <c r="P425" s="147">
        <v>100</v>
      </c>
      <c r="Q425" s="147" t="s">
        <v>38</v>
      </c>
      <c r="R425" s="147" t="s">
        <v>2456</v>
      </c>
      <c r="S425" s="147" t="s">
        <v>104</v>
      </c>
      <c r="T425" s="152" t="s">
        <v>2449</v>
      </c>
      <c r="U425" s="163"/>
      <c r="V425" s="163"/>
      <c r="W425" s="163"/>
      <c r="X425" s="163"/>
      <c r="Y425" s="163"/>
      <c r="Z425" s="163"/>
      <c r="AA425" s="269"/>
      <c r="AB425" s="159" t="s">
        <v>2732</v>
      </c>
      <c r="AC425" s="159" t="s">
        <v>2733</v>
      </c>
      <c r="AD425" s="147">
        <v>921</v>
      </c>
      <c r="AE425" s="147" t="s">
        <v>2464</v>
      </c>
      <c r="AF425" s="147" t="s">
        <v>70</v>
      </c>
      <c r="AG425" s="155">
        <v>42370</v>
      </c>
      <c r="AH425" s="155">
        <v>42716</v>
      </c>
      <c r="AI425" s="147">
        <v>10</v>
      </c>
      <c r="AJ425" s="147" t="s">
        <v>2465</v>
      </c>
      <c r="AK425" s="147" t="s">
        <v>1231</v>
      </c>
      <c r="AL425" s="152" t="s">
        <v>2449</v>
      </c>
      <c r="AM425" s="147">
        <v>100</v>
      </c>
      <c r="AN425" s="147" t="s">
        <v>2499</v>
      </c>
      <c r="AO425" s="147" t="s">
        <v>2500</v>
      </c>
      <c r="AP425" s="156">
        <v>100</v>
      </c>
      <c r="AQ425" s="147" t="s">
        <v>2501</v>
      </c>
      <c r="AR425" s="147" t="s">
        <v>2502</v>
      </c>
      <c r="AS425" s="157">
        <v>100</v>
      </c>
      <c r="AT425" s="158">
        <f t="shared" si="38"/>
        <v>0.78901734104046239</v>
      </c>
      <c r="AU425" s="159" t="s">
        <v>2726</v>
      </c>
      <c r="AV425" s="159" t="s">
        <v>2727</v>
      </c>
      <c r="AW425" s="142">
        <f t="shared" si="36"/>
        <v>346</v>
      </c>
      <c r="AX425" s="17">
        <f t="shared" si="37"/>
        <v>273</v>
      </c>
      <c r="AY425" s="223">
        <f t="shared" si="39"/>
        <v>0.78901734104046239</v>
      </c>
    </row>
    <row r="426" spans="1:51" s="224" customFormat="1" ht="136.5" thickTop="1" thickBot="1" x14ac:dyDescent="0.3">
      <c r="A426" s="147" t="s">
        <v>707</v>
      </c>
      <c r="B426" s="147" t="s">
        <v>389</v>
      </c>
      <c r="C426" s="147" t="s">
        <v>707</v>
      </c>
      <c r="D426" s="147" t="s">
        <v>389</v>
      </c>
      <c r="E426" s="147" t="s">
        <v>677</v>
      </c>
      <c r="F426" s="147" t="s">
        <v>678</v>
      </c>
      <c r="G426" s="147" t="s">
        <v>824</v>
      </c>
      <c r="H426" s="147" t="s">
        <v>680</v>
      </c>
      <c r="I426" s="147" t="s">
        <v>679</v>
      </c>
      <c r="J426" s="147" t="s">
        <v>2601</v>
      </c>
      <c r="K426" s="147">
        <v>96</v>
      </c>
      <c r="L426" s="147" t="s">
        <v>38</v>
      </c>
      <c r="M426" s="147" t="s">
        <v>706</v>
      </c>
      <c r="N426" s="147" t="s">
        <v>2599</v>
      </c>
      <c r="O426" s="147">
        <v>12</v>
      </c>
      <c r="P426" s="147">
        <v>100</v>
      </c>
      <c r="Q426" s="147" t="s">
        <v>38</v>
      </c>
      <c r="R426" s="147" t="s">
        <v>2456</v>
      </c>
      <c r="S426" s="147" t="s">
        <v>104</v>
      </c>
      <c r="T426" s="152" t="s">
        <v>2449</v>
      </c>
      <c r="U426" s="163"/>
      <c r="V426" s="163"/>
      <c r="W426" s="163"/>
      <c r="X426" s="163"/>
      <c r="Y426" s="163"/>
      <c r="Z426" s="163"/>
      <c r="AA426" s="269"/>
      <c r="AB426" s="159" t="s">
        <v>2732</v>
      </c>
      <c r="AC426" s="159" t="s">
        <v>2733</v>
      </c>
      <c r="AD426" s="147">
        <v>922</v>
      </c>
      <c r="AE426" s="147" t="s">
        <v>2466</v>
      </c>
      <c r="AF426" s="147" t="s">
        <v>70</v>
      </c>
      <c r="AG426" s="155">
        <v>42370</v>
      </c>
      <c r="AH426" s="155">
        <v>42716</v>
      </c>
      <c r="AI426" s="147">
        <v>10</v>
      </c>
      <c r="AJ426" s="147" t="s">
        <v>2465</v>
      </c>
      <c r="AK426" s="147" t="s">
        <v>104</v>
      </c>
      <c r="AL426" s="152" t="s">
        <v>2449</v>
      </c>
      <c r="AM426" s="147">
        <v>100</v>
      </c>
      <c r="AN426" s="147" t="s">
        <v>2503</v>
      </c>
      <c r="AO426" s="147" t="s">
        <v>2504</v>
      </c>
      <c r="AP426" s="156">
        <v>100</v>
      </c>
      <c r="AQ426" s="147" t="s">
        <v>2505</v>
      </c>
      <c r="AR426" s="147" t="s">
        <v>2506</v>
      </c>
      <c r="AS426" s="157">
        <v>100</v>
      </c>
      <c r="AT426" s="158">
        <f t="shared" si="38"/>
        <v>0.78901734104046239</v>
      </c>
      <c r="AU426" s="159" t="s">
        <v>2728</v>
      </c>
      <c r="AV426" s="159" t="s">
        <v>2729</v>
      </c>
      <c r="AW426" s="142">
        <f t="shared" si="36"/>
        <v>346</v>
      </c>
      <c r="AX426" s="17">
        <f t="shared" si="37"/>
        <v>273</v>
      </c>
      <c r="AY426" s="223">
        <f t="shared" si="39"/>
        <v>0.78901734104046239</v>
      </c>
    </row>
    <row r="427" spans="1:51" s="224" customFormat="1" ht="136.5" thickTop="1" thickBot="1" x14ac:dyDescent="0.3">
      <c r="A427" s="147" t="s">
        <v>707</v>
      </c>
      <c r="B427" s="147" t="s">
        <v>389</v>
      </c>
      <c r="C427" s="147" t="s">
        <v>707</v>
      </c>
      <c r="D427" s="147" t="s">
        <v>389</v>
      </c>
      <c r="E427" s="147" t="s">
        <v>677</v>
      </c>
      <c r="F427" s="147" t="s">
        <v>678</v>
      </c>
      <c r="G427" s="147" t="s">
        <v>824</v>
      </c>
      <c r="H427" s="147" t="s">
        <v>680</v>
      </c>
      <c r="I427" s="147" t="s">
        <v>679</v>
      </c>
      <c r="J427" s="147" t="s">
        <v>2601</v>
      </c>
      <c r="K427" s="147">
        <v>96</v>
      </c>
      <c r="L427" s="147" t="s">
        <v>38</v>
      </c>
      <c r="M427" s="147" t="s">
        <v>706</v>
      </c>
      <c r="N427" s="147" t="s">
        <v>2599</v>
      </c>
      <c r="O427" s="147">
        <v>12</v>
      </c>
      <c r="P427" s="147">
        <v>100</v>
      </c>
      <c r="Q427" s="147" t="s">
        <v>38</v>
      </c>
      <c r="R427" s="147" t="s">
        <v>2456</v>
      </c>
      <c r="S427" s="147" t="s">
        <v>104</v>
      </c>
      <c r="T427" s="152" t="s">
        <v>2449</v>
      </c>
      <c r="U427" s="163"/>
      <c r="V427" s="163"/>
      <c r="W427" s="163"/>
      <c r="X427" s="163"/>
      <c r="Y427" s="163"/>
      <c r="Z427" s="163"/>
      <c r="AA427" s="269"/>
      <c r="AB427" s="159" t="s">
        <v>2732</v>
      </c>
      <c r="AC427" s="159" t="s">
        <v>2733</v>
      </c>
      <c r="AD427" s="147">
        <v>923</v>
      </c>
      <c r="AE427" s="147" t="s">
        <v>2467</v>
      </c>
      <c r="AF427" s="147" t="s">
        <v>70</v>
      </c>
      <c r="AG427" s="155">
        <v>42370</v>
      </c>
      <c r="AH427" s="155">
        <v>42716</v>
      </c>
      <c r="AI427" s="147">
        <v>10</v>
      </c>
      <c r="AJ427" s="147" t="s">
        <v>2465</v>
      </c>
      <c r="AK427" s="147" t="s">
        <v>104</v>
      </c>
      <c r="AL427" s="152" t="s">
        <v>2449</v>
      </c>
      <c r="AM427" s="147">
        <v>100</v>
      </c>
      <c r="AN427" s="147" t="s">
        <v>2507</v>
      </c>
      <c r="AO427" s="147" t="s">
        <v>2508</v>
      </c>
      <c r="AP427" s="156">
        <v>100</v>
      </c>
      <c r="AQ427" s="147" t="s">
        <v>2509</v>
      </c>
      <c r="AR427" s="147" t="s">
        <v>2510</v>
      </c>
      <c r="AS427" s="157">
        <v>100</v>
      </c>
      <c r="AT427" s="158">
        <f t="shared" si="38"/>
        <v>0.78901734104046239</v>
      </c>
      <c r="AU427" s="159" t="s">
        <v>2730</v>
      </c>
      <c r="AV427" s="159" t="s">
        <v>2731</v>
      </c>
      <c r="AW427" s="142">
        <f t="shared" si="36"/>
        <v>346</v>
      </c>
      <c r="AX427" s="17">
        <f t="shared" si="37"/>
        <v>273</v>
      </c>
      <c r="AY427" s="223">
        <f t="shared" si="39"/>
        <v>0.78901734104046239</v>
      </c>
    </row>
    <row r="428" spans="1:51" s="224" customFormat="1" ht="136.5" thickTop="1" thickBot="1" x14ac:dyDescent="0.3">
      <c r="A428" s="147" t="s">
        <v>707</v>
      </c>
      <c r="B428" s="147" t="s">
        <v>389</v>
      </c>
      <c r="C428" s="147" t="s">
        <v>707</v>
      </c>
      <c r="D428" s="147" t="s">
        <v>389</v>
      </c>
      <c r="E428" s="147" t="s">
        <v>677</v>
      </c>
      <c r="F428" s="147" t="s">
        <v>678</v>
      </c>
      <c r="G428" s="147" t="s">
        <v>824</v>
      </c>
      <c r="H428" s="147" t="s">
        <v>680</v>
      </c>
      <c r="I428" s="147" t="s">
        <v>679</v>
      </c>
      <c r="J428" s="147" t="s">
        <v>2601</v>
      </c>
      <c r="K428" s="147">
        <v>96</v>
      </c>
      <c r="L428" s="147" t="s">
        <v>38</v>
      </c>
      <c r="M428" s="147" t="s">
        <v>706</v>
      </c>
      <c r="N428" s="147" t="s">
        <v>2599</v>
      </c>
      <c r="O428" s="147">
        <v>12</v>
      </c>
      <c r="P428" s="147">
        <v>100</v>
      </c>
      <c r="Q428" s="147" t="s">
        <v>38</v>
      </c>
      <c r="R428" s="147" t="s">
        <v>2456</v>
      </c>
      <c r="S428" s="147" t="s">
        <v>104</v>
      </c>
      <c r="T428" s="152" t="s">
        <v>2449</v>
      </c>
      <c r="U428" s="163"/>
      <c r="V428" s="163"/>
      <c r="W428" s="163"/>
      <c r="X428" s="163"/>
      <c r="Y428" s="163"/>
      <c r="Z428" s="163"/>
      <c r="AA428" s="269"/>
      <c r="AB428" s="159" t="s">
        <v>2732</v>
      </c>
      <c r="AC428" s="159" t="s">
        <v>2733</v>
      </c>
      <c r="AD428" s="147">
        <v>924</v>
      </c>
      <c r="AE428" s="147" t="s">
        <v>2468</v>
      </c>
      <c r="AF428" s="147" t="s">
        <v>70</v>
      </c>
      <c r="AG428" s="155">
        <v>42370</v>
      </c>
      <c r="AH428" s="155">
        <v>42716</v>
      </c>
      <c r="AI428" s="147">
        <v>70</v>
      </c>
      <c r="AJ428" s="147" t="s">
        <v>2465</v>
      </c>
      <c r="AK428" s="147" t="s">
        <v>1231</v>
      </c>
      <c r="AL428" s="152" t="s">
        <v>2449</v>
      </c>
      <c r="AM428" s="147">
        <v>100</v>
      </c>
      <c r="AN428" s="147" t="s">
        <v>2511</v>
      </c>
      <c r="AO428" s="147" t="s">
        <v>2512</v>
      </c>
      <c r="AP428" s="156">
        <v>100</v>
      </c>
      <c r="AQ428" s="147" t="s">
        <v>2513</v>
      </c>
      <c r="AR428" s="147" t="s">
        <v>2514</v>
      </c>
      <c r="AS428" s="157">
        <v>85</v>
      </c>
      <c r="AT428" s="158">
        <f t="shared" si="38"/>
        <v>0.78901734104046239</v>
      </c>
      <c r="AU428" s="159" t="s">
        <v>2732</v>
      </c>
      <c r="AV428" s="159" t="s">
        <v>2733</v>
      </c>
      <c r="AW428" s="142">
        <f t="shared" si="36"/>
        <v>346</v>
      </c>
      <c r="AX428" s="17">
        <f t="shared" si="37"/>
        <v>273</v>
      </c>
      <c r="AY428" s="223">
        <f t="shared" si="39"/>
        <v>0.78901734104046239</v>
      </c>
    </row>
    <row r="429" spans="1:51" s="224" customFormat="1" ht="55.5" thickTop="1" thickBot="1" x14ac:dyDescent="0.3">
      <c r="A429" s="147" t="s">
        <v>707</v>
      </c>
      <c r="B429" s="147" t="s">
        <v>389</v>
      </c>
      <c r="C429" s="147" t="s">
        <v>707</v>
      </c>
      <c r="D429" s="147" t="s">
        <v>389</v>
      </c>
      <c r="E429" s="147" t="s">
        <v>677</v>
      </c>
      <c r="F429" s="147" t="s">
        <v>678</v>
      </c>
      <c r="G429" s="147" t="s">
        <v>824</v>
      </c>
      <c r="H429" s="147" t="s">
        <v>680</v>
      </c>
      <c r="I429" s="231"/>
      <c r="J429" s="231" t="s">
        <v>2603</v>
      </c>
      <c r="K429" s="231">
        <v>65</v>
      </c>
      <c r="L429" s="147" t="s">
        <v>38</v>
      </c>
      <c r="M429" s="147" t="s">
        <v>691</v>
      </c>
      <c r="N429" s="147" t="s">
        <v>692</v>
      </c>
      <c r="O429" s="147">
        <v>11</v>
      </c>
      <c r="P429" s="147">
        <v>83</v>
      </c>
      <c r="Q429" s="147" t="s">
        <v>38</v>
      </c>
      <c r="R429" s="147" t="s">
        <v>2457</v>
      </c>
      <c r="S429" s="147" t="s">
        <v>104</v>
      </c>
      <c r="T429" s="152" t="s">
        <v>2449</v>
      </c>
      <c r="U429" s="163"/>
      <c r="V429" s="163"/>
      <c r="W429" s="163"/>
      <c r="X429" s="163"/>
      <c r="Y429" s="163"/>
      <c r="Z429" s="163"/>
      <c r="AA429" s="269"/>
      <c r="AB429" s="159" t="s">
        <v>2720</v>
      </c>
      <c r="AC429" s="159" t="s">
        <v>2721</v>
      </c>
      <c r="AD429" s="147">
        <v>925</v>
      </c>
      <c r="AE429" s="147" t="s">
        <v>2469</v>
      </c>
      <c r="AF429" s="147" t="s">
        <v>70</v>
      </c>
      <c r="AG429" s="155">
        <v>42370</v>
      </c>
      <c r="AH429" s="155">
        <v>42716</v>
      </c>
      <c r="AI429" s="147">
        <v>20</v>
      </c>
      <c r="AJ429" s="147" t="s">
        <v>1231</v>
      </c>
      <c r="AK429" s="147" t="s">
        <v>1231</v>
      </c>
      <c r="AL429" s="152" t="s">
        <v>2449</v>
      </c>
      <c r="AM429" s="147">
        <v>100</v>
      </c>
      <c r="AN429" s="147" t="s">
        <v>2515</v>
      </c>
      <c r="AO429" s="147" t="s">
        <v>2516</v>
      </c>
      <c r="AP429" s="156">
        <v>100</v>
      </c>
      <c r="AQ429" s="147" t="s">
        <v>2517</v>
      </c>
      <c r="AR429" s="147" t="s">
        <v>2518</v>
      </c>
      <c r="AS429" s="157">
        <v>100</v>
      </c>
      <c r="AT429" s="158">
        <f t="shared" si="38"/>
        <v>0.78901734104046239</v>
      </c>
      <c r="AU429" s="159" t="s">
        <v>2720</v>
      </c>
      <c r="AV429" s="159" t="s">
        <v>2721</v>
      </c>
      <c r="AW429" s="142">
        <f t="shared" si="36"/>
        <v>346</v>
      </c>
      <c r="AX429" s="17">
        <f t="shared" si="37"/>
        <v>273</v>
      </c>
      <c r="AY429" s="223">
        <f t="shared" si="39"/>
        <v>0.78901734104046239</v>
      </c>
    </row>
    <row r="430" spans="1:51" s="224" customFormat="1" ht="69" thickTop="1" thickBot="1" x14ac:dyDescent="0.3">
      <c r="A430" s="147" t="s">
        <v>707</v>
      </c>
      <c r="B430" s="147" t="s">
        <v>389</v>
      </c>
      <c r="C430" s="147" t="s">
        <v>707</v>
      </c>
      <c r="D430" s="147" t="s">
        <v>389</v>
      </c>
      <c r="E430" s="147" t="s">
        <v>677</v>
      </c>
      <c r="F430" s="147" t="s">
        <v>678</v>
      </c>
      <c r="G430" s="147" t="s">
        <v>824</v>
      </c>
      <c r="H430" s="147" t="s">
        <v>680</v>
      </c>
      <c r="I430" s="231"/>
      <c r="J430" s="231" t="s">
        <v>2603</v>
      </c>
      <c r="K430" s="231">
        <v>65</v>
      </c>
      <c r="L430" s="147" t="s">
        <v>38</v>
      </c>
      <c r="M430" s="147" t="s">
        <v>691</v>
      </c>
      <c r="N430" s="147" t="s">
        <v>692</v>
      </c>
      <c r="O430" s="147">
        <v>11</v>
      </c>
      <c r="P430" s="147">
        <v>83</v>
      </c>
      <c r="Q430" s="147" t="s">
        <v>38</v>
      </c>
      <c r="R430" s="147" t="s">
        <v>2457</v>
      </c>
      <c r="S430" s="147" t="s">
        <v>104</v>
      </c>
      <c r="T430" s="152" t="s">
        <v>2449</v>
      </c>
      <c r="U430" s="163"/>
      <c r="V430" s="163"/>
      <c r="W430" s="163"/>
      <c r="X430" s="163"/>
      <c r="Y430" s="163"/>
      <c r="Z430" s="163"/>
      <c r="AA430" s="269"/>
      <c r="AB430" s="159" t="s">
        <v>2720</v>
      </c>
      <c r="AC430" s="159" t="s">
        <v>2721</v>
      </c>
      <c r="AD430" s="147">
        <v>926</v>
      </c>
      <c r="AE430" s="147" t="s">
        <v>2470</v>
      </c>
      <c r="AF430" s="147" t="s">
        <v>70</v>
      </c>
      <c r="AG430" s="155">
        <v>42370</v>
      </c>
      <c r="AH430" s="155">
        <v>42716</v>
      </c>
      <c r="AI430" s="147">
        <v>20</v>
      </c>
      <c r="AJ430" s="147" t="s">
        <v>104</v>
      </c>
      <c r="AK430" s="147" t="s">
        <v>104</v>
      </c>
      <c r="AL430" s="152" t="s">
        <v>2449</v>
      </c>
      <c r="AM430" s="147">
        <v>100</v>
      </c>
      <c r="AN430" s="147" t="s">
        <v>2519</v>
      </c>
      <c r="AO430" s="147" t="s">
        <v>2516</v>
      </c>
      <c r="AP430" s="156">
        <v>100</v>
      </c>
      <c r="AQ430" s="147" t="s">
        <v>2520</v>
      </c>
      <c r="AR430" s="147" t="s">
        <v>2521</v>
      </c>
      <c r="AS430" s="157">
        <v>100</v>
      </c>
      <c r="AT430" s="158">
        <f t="shared" si="38"/>
        <v>0.78901734104046239</v>
      </c>
      <c r="AU430" s="159" t="s">
        <v>2722</v>
      </c>
      <c r="AV430" s="159" t="s">
        <v>2721</v>
      </c>
      <c r="AW430" s="142">
        <f t="shared" si="36"/>
        <v>346</v>
      </c>
      <c r="AX430" s="17">
        <f t="shared" si="37"/>
        <v>273</v>
      </c>
      <c r="AY430" s="223">
        <f t="shared" si="39"/>
        <v>0.78901734104046239</v>
      </c>
    </row>
    <row r="431" spans="1:51" s="224" customFormat="1" ht="82.5" thickTop="1" thickBot="1" x14ac:dyDescent="0.3">
      <c r="A431" s="147" t="s">
        <v>707</v>
      </c>
      <c r="B431" s="147" t="s">
        <v>389</v>
      </c>
      <c r="C431" s="147" t="s">
        <v>707</v>
      </c>
      <c r="D431" s="147" t="s">
        <v>389</v>
      </c>
      <c r="E431" s="147" t="s">
        <v>677</v>
      </c>
      <c r="F431" s="147" t="s">
        <v>678</v>
      </c>
      <c r="G431" s="147" t="s">
        <v>824</v>
      </c>
      <c r="H431" s="147" t="s">
        <v>680</v>
      </c>
      <c r="I431" s="231"/>
      <c r="J431" s="231" t="s">
        <v>2603</v>
      </c>
      <c r="K431" s="231">
        <v>65</v>
      </c>
      <c r="L431" s="147" t="s">
        <v>38</v>
      </c>
      <c r="M431" s="147" t="s">
        <v>691</v>
      </c>
      <c r="N431" s="147" t="s">
        <v>692</v>
      </c>
      <c r="O431" s="147">
        <v>11</v>
      </c>
      <c r="P431" s="147">
        <v>83</v>
      </c>
      <c r="Q431" s="147" t="s">
        <v>38</v>
      </c>
      <c r="R431" s="147" t="s">
        <v>2457</v>
      </c>
      <c r="S431" s="147" t="s">
        <v>104</v>
      </c>
      <c r="T431" s="152" t="s">
        <v>2449</v>
      </c>
      <c r="U431" s="163"/>
      <c r="V431" s="163"/>
      <c r="W431" s="163"/>
      <c r="X431" s="163"/>
      <c r="Y431" s="163"/>
      <c r="Z431" s="163"/>
      <c r="AA431" s="269"/>
      <c r="AB431" s="159" t="s">
        <v>2720</v>
      </c>
      <c r="AC431" s="159" t="s">
        <v>2721</v>
      </c>
      <c r="AD431" s="147">
        <v>927</v>
      </c>
      <c r="AE431" s="147" t="s">
        <v>2471</v>
      </c>
      <c r="AF431" s="147" t="s">
        <v>70</v>
      </c>
      <c r="AG431" s="155">
        <v>42370</v>
      </c>
      <c r="AH431" s="155">
        <v>42716</v>
      </c>
      <c r="AI431" s="147">
        <v>60</v>
      </c>
      <c r="AJ431" s="147" t="s">
        <v>104</v>
      </c>
      <c r="AK431" s="147" t="s">
        <v>104</v>
      </c>
      <c r="AL431" s="152" t="s">
        <v>2449</v>
      </c>
      <c r="AM431" s="147">
        <v>58</v>
      </c>
      <c r="AN431" s="147" t="s">
        <v>2522</v>
      </c>
      <c r="AO431" s="147" t="s">
        <v>2516</v>
      </c>
      <c r="AP431" s="156">
        <v>29</v>
      </c>
      <c r="AQ431" s="147" t="s">
        <v>2523</v>
      </c>
      <c r="AR431" s="147" t="s">
        <v>2524</v>
      </c>
      <c r="AS431" s="157">
        <v>20</v>
      </c>
      <c r="AT431" s="158">
        <f t="shared" si="38"/>
        <v>0.78901734104046239</v>
      </c>
      <c r="AU431" s="159" t="s">
        <v>2723</v>
      </c>
      <c r="AV431" s="159" t="s">
        <v>2721</v>
      </c>
      <c r="AW431" s="142">
        <f t="shared" si="36"/>
        <v>346</v>
      </c>
      <c r="AX431" s="17">
        <f t="shared" si="37"/>
        <v>273</v>
      </c>
      <c r="AY431" s="223">
        <f t="shared" si="39"/>
        <v>0.78901734104046239</v>
      </c>
    </row>
    <row r="432" spans="1:51" s="224" customFormat="1" ht="82.5" thickTop="1" thickBot="1" x14ac:dyDescent="0.3">
      <c r="A432" s="147" t="s">
        <v>707</v>
      </c>
      <c r="B432" s="147" t="s">
        <v>389</v>
      </c>
      <c r="C432" s="147" t="s">
        <v>707</v>
      </c>
      <c r="D432" s="147" t="s">
        <v>389</v>
      </c>
      <c r="E432" s="147" t="s">
        <v>677</v>
      </c>
      <c r="F432" s="147" t="s">
        <v>678</v>
      </c>
      <c r="G432" s="147" t="s">
        <v>824</v>
      </c>
      <c r="H432" s="147" t="s">
        <v>680</v>
      </c>
      <c r="I432" s="231"/>
      <c r="J432" s="231" t="s">
        <v>2603</v>
      </c>
      <c r="K432" s="231">
        <v>65</v>
      </c>
      <c r="L432" s="147" t="s">
        <v>38</v>
      </c>
      <c r="M432" s="147" t="s">
        <v>693</v>
      </c>
      <c r="N432" s="147" t="s">
        <v>694</v>
      </c>
      <c r="O432" s="147">
        <v>11</v>
      </c>
      <c r="P432" s="147">
        <v>11</v>
      </c>
      <c r="Q432" s="147" t="s">
        <v>38</v>
      </c>
      <c r="R432" s="147" t="s">
        <v>2458</v>
      </c>
      <c r="S432" s="147" t="s">
        <v>104</v>
      </c>
      <c r="T432" s="152" t="s">
        <v>2449</v>
      </c>
      <c r="U432" s="163"/>
      <c r="V432" s="163"/>
      <c r="W432" s="163"/>
      <c r="X432" s="163"/>
      <c r="Y432" s="163"/>
      <c r="Z432" s="163"/>
      <c r="AA432" s="269"/>
      <c r="AB432" s="147" t="s">
        <v>2527</v>
      </c>
      <c r="AC432" s="147" t="s">
        <v>2734</v>
      </c>
      <c r="AD432" s="147">
        <v>928</v>
      </c>
      <c r="AE432" s="147" t="s">
        <v>2472</v>
      </c>
      <c r="AF432" s="147" t="s">
        <v>47</v>
      </c>
      <c r="AG432" s="155">
        <v>42370</v>
      </c>
      <c r="AH432" s="155">
        <v>42716</v>
      </c>
      <c r="AI432" s="147">
        <v>40</v>
      </c>
      <c r="AJ432" s="147" t="s">
        <v>2473</v>
      </c>
      <c r="AK432" s="147" t="s">
        <v>104</v>
      </c>
      <c r="AL432" s="152" t="s">
        <v>2449</v>
      </c>
      <c r="AM432" s="147">
        <v>100</v>
      </c>
      <c r="AN432" s="147" t="s">
        <v>2525</v>
      </c>
      <c r="AO432" s="147" t="s">
        <v>2526</v>
      </c>
      <c r="AP432" s="147">
        <v>100</v>
      </c>
      <c r="AQ432" s="147" t="s">
        <v>2527</v>
      </c>
      <c r="AR432" s="147" t="s">
        <v>2528</v>
      </c>
      <c r="AS432" s="161">
        <v>75</v>
      </c>
      <c r="AT432" s="158">
        <f t="shared" si="38"/>
        <v>0.78901734104046239</v>
      </c>
      <c r="AU432" s="153" t="s">
        <v>2527</v>
      </c>
      <c r="AV432" s="153" t="s">
        <v>2734</v>
      </c>
      <c r="AW432" s="142">
        <f t="shared" si="36"/>
        <v>346</v>
      </c>
      <c r="AX432" s="17">
        <f t="shared" si="37"/>
        <v>273</v>
      </c>
      <c r="AY432" s="223">
        <f t="shared" si="39"/>
        <v>0.78901734104046239</v>
      </c>
    </row>
    <row r="433" spans="1:51" customFormat="1" ht="204" hidden="1" thickTop="1" thickBot="1" x14ac:dyDescent="0.3">
      <c r="A433" s="42" t="s">
        <v>707</v>
      </c>
      <c r="B433" s="42" t="s">
        <v>389</v>
      </c>
      <c r="C433" s="42" t="s">
        <v>707</v>
      </c>
      <c r="D433" s="42" t="s">
        <v>389</v>
      </c>
      <c r="E433" s="42" t="s">
        <v>677</v>
      </c>
      <c r="F433" s="42" t="s">
        <v>678</v>
      </c>
      <c r="G433" s="42" t="s">
        <v>824</v>
      </c>
      <c r="H433" s="42" t="s">
        <v>680</v>
      </c>
      <c r="I433" s="42" t="s">
        <v>681</v>
      </c>
      <c r="J433" s="42" t="s">
        <v>682</v>
      </c>
      <c r="K433" s="42">
        <v>88</v>
      </c>
      <c r="L433" s="42" t="s">
        <v>38</v>
      </c>
      <c r="M433" s="42" t="s">
        <v>693</v>
      </c>
      <c r="N433" s="42" t="s">
        <v>694</v>
      </c>
      <c r="O433" s="42">
        <v>11</v>
      </c>
      <c r="P433" s="42">
        <v>11</v>
      </c>
      <c r="Q433" s="42" t="s">
        <v>38</v>
      </c>
      <c r="R433" s="42" t="s">
        <v>2458</v>
      </c>
      <c r="S433" s="42" t="s">
        <v>104</v>
      </c>
      <c r="T433" s="47" t="s">
        <v>2449</v>
      </c>
      <c r="U433" s="52"/>
      <c r="V433" s="52"/>
      <c r="W433" s="52"/>
      <c r="X433" s="52"/>
      <c r="Y433" s="52"/>
      <c r="Z433" s="52"/>
      <c r="AA433" s="52"/>
      <c r="AB433" s="52"/>
      <c r="AC433" s="52"/>
      <c r="AD433" s="63"/>
      <c r="AE433" s="55" t="s">
        <v>2474</v>
      </c>
      <c r="AF433" s="55" t="s">
        <v>47</v>
      </c>
      <c r="AG433" s="56">
        <v>42370</v>
      </c>
      <c r="AH433" s="56">
        <v>42716</v>
      </c>
      <c r="AI433" s="55">
        <v>40</v>
      </c>
      <c r="AJ433" s="55" t="s">
        <v>2473</v>
      </c>
      <c r="AK433" s="55" t="s">
        <v>104</v>
      </c>
      <c r="AL433" s="55" t="s">
        <v>2450</v>
      </c>
      <c r="AM433" s="63">
        <v>100</v>
      </c>
      <c r="AN433" s="63" t="s">
        <v>2529</v>
      </c>
      <c r="AO433" s="63" t="s">
        <v>2526</v>
      </c>
      <c r="AP433" s="63"/>
      <c r="AQ433" s="63"/>
      <c r="AR433" s="63"/>
      <c r="AS433" s="59"/>
      <c r="AT433" s="60" t="str">
        <f t="shared" si="38"/>
        <v>Actividad inactiva</v>
      </c>
      <c r="AU433" s="59"/>
      <c r="AV433" s="59"/>
      <c r="AW433" s="17">
        <f t="shared" si="36"/>
        <v>346</v>
      </c>
      <c r="AX433" s="17">
        <f t="shared" si="37"/>
        <v>273</v>
      </c>
      <c r="AY433" s="18" t="str">
        <f t="shared" si="39"/>
        <v>Actividad inactiva</v>
      </c>
    </row>
    <row r="434" spans="1:51" s="224" customFormat="1" ht="82.5" thickTop="1" thickBot="1" x14ac:dyDescent="0.3">
      <c r="A434" s="147" t="s">
        <v>707</v>
      </c>
      <c r="B434" s="147" t="s">
        <v>389</v>
      </c>
      <c r="C434" s="147" t="s">
        <v>707</v>
      </c>
      <c r="D434" s="147" t="s">
        <v>389</v>
      </c>
      <c r="E434" s="147" t="s">
        <v>677</v>
      </c>
      <c r="F434" s="147" t="s">
        <v>678</v>
      </c>
      <c r="G434" s="147" t="s">
        <v>824</v>
      </c>
      <c r="H434" s="147" t="s">
        <v>680</v>
      </c>
      <c r="I434" s="231"/>
      <c r="J434" s="231" t="s">
        <v>2603</v>
      </c>
      <c r="K434" s="231">
        <v>65</v>
      </c>
      <c r="L434" s="147" t="s">
        <v>38</v>
      </c>
      <c r="M434" s="147" t="s">
        <v>693</v>
      </c>
      <c r="N434" s="147" t="s">
        <v>694</v>
      </c>
      <c r="O434" s="147">
        <v>11</v>
      </c>
      <c r="P434" s="147">
        <v>11</v>
      </c>
      <c r="Q434" s="147" t="s">
        <v>38</v>
      </c>
      <c r="R434" s="147" t="s">
        <v>2458</v>
      </c>
      <c r="S434" s="147" t="s">
        <v>104</v>
      </c>
      <c r="T434" s="152" t="s">
        <v>2449</v>
      </c>
      <c r="U434" s="163"/>
      <c r="V434" s="163"/>
      <c r="W434" s="163"/>
      <c r="X434" s="163"/>
      <c r="Y434" s="163"/>
      <c r="Z434" s="163"/>
      <c r="AA434" s="269"/>
      <c r="AB434" s="147" t="s">
        <v>2527</v>
      </c>
      <c r="AC434" s="147" t="s">
        <v>2734</v>
      </c>
      <c r="AD434" s="147">
        <v>930</v>
      </c>
      <c r="AE434" s="147" t="s">
        <v>2475</v>
      </c>
      <c r="AF434" s="147" t="s">
        <v>47</v>
      </c>
      <c r="AG434" s="155">
        <v>42370</v>
      </c>
      <c r="AH434" s="155">
        <v>42716</v>
      </c>
      <c r="AI434" s="147">
        <v>20</v>
      </c>
      <c r="AJ434" s="147" t="s">
        <v>2473</v>
      </c>
      <c r="AK434" s="147" t="s">
        <v>2476</v>
      </c>
      <c r="AL434" s="152" t="s">
        <v>2449</v>
      </c>
      <c r="AM434" s="156">
        <v>75</v>
      </c>
      <c r="AN434" s="147" t="s">
        <v>2530</v>
      </c>
      <c r="AO434" s="147" t="s">
        <v>2531</v>
      </c>
      <c r="AP434" s="156">
        <v>0</v>
      </c>
      <c r="AQ434" s="147" t="s">
        <v>2532</v>
      </c>
      <c r="AR434" s="147" t="s">
        <v>177</v>
      </c>
      <c r="AS434" s="161">
        <v>75</v>
      </c>
      <c r="AT434" s="158">
        <f t="shared" si="38"/>
        <v>0.78901734104046239</v>
      </c>
      <c r="AU434" s="159" t="s">
        <v>2527</v>
      </c>
      <c r="AV434" s="159" t="s">
        <v>2734</v>
      </c>
      <c r="AW434" s="142">
        <f t="shared" si="36"/>
        <v>346</v>
      </c>
      <c r="AX434" s="17">
        <f t="shared" si="37"/>
        <v>273</v>
      </c>
      <c r="AY434" s="223">
        <f t="shared" si="39"/>
        <v>0.78901734104046239</v>
      </c>
    </row>
    <row r="435" spans="1:51" s="224" customFormat="1" ht="69" thickTop="1" thickBot="1" x14ac:dyDescent="0.3">
      <c r="A435" s="147" t="s">
        <v>707</v>
      </c>
      <c r="B435" s="147" t="s">
        <v>389</v>
      </c>
      <c r="C435" s="147" t="s">
        <v>707</v>
      </c>
      <c r="D435" s="147" t="s">
        <v>389</v>
      </c>
      <c r="E435" s="147" t="s">
        <v>677</v>
      </c>
      <c r="F435" s="147" t="s">
        <v>678</v>
      </c>
      <c r="G435" s="147" t="s">
        <v>824</v>
      </c>
      <c r="H435" s="147" t="s">
        <v>680</v>
      </c>
      <c r="I435" s="147"/>
      <c r="J435" s="147" t="s">
        <v>2602</v>
      </c>
      <c r="K435" s="147">
        <v>93</v>
      </c>
      <c r="L435" s="147" t="s">
        <v>38</v>
      </c>
      <c r="M435" s="147" t="s">
        <v>695</v>
      </c>
      <c r="N435" s="147" t="s">
        <v>696</v>
      </c>
      <c r="O435" s="147">
        <v>11</v>
      </c>
      <c r="P435" s="147">
        <v>12</v>
      </c>
      <c r="Q435" s="147" t="s">
        <v>41</v>
      </c>
      <c r="R435" s="147" t="s">
        <v>2457</v>
      </c>
      <c r="S435" s="147" t="s">
        <v>104</v>
      </c>
      <c r="T435" s="152" t="s">
        <v>2449</v>
      </c>
      <c r="U435" s="163"/>
      <c r="V435" s="163"/>
      <c r="W435" s="163"/>
      <c r="X435" s="163"/>
      <c r="Y435" s="163"/>
      <c r="Z435" s="163"/>
      <c r="AA435" s="269"/>
      <c r="AB435" s="147" t="s">
        <v>2745</v>
      </c>
      <c r="AC435" s="147" t="s">
        <v>2746</v>
      </c>
      <c r="AD435" s="147">
        <v>931</v>
      </c>
      <c r="AE435" s="147" t="s">
        <v>2477</v>
      </c>
      <c r="AF435" s="147" t="s">
        <v>47</v>
      </c>
      <c r="AG435" s="155">
        <v>42370</v>
      </c>
      <c r="AH435" s="155">
        <v>42716</v>
      </c>
      <c r="AI435" s="147">
        <v>50</v>
      </c>
      <c r="AJ435" s="147" t="s">
        <v>2473</v>
      </c>
      <c r="AK435" s="147" t="s">
        <v>104</v>
      </c>
      <c r="AL435" s="152" t="s">
        <v>2449</v>
      </c>
      <c r="AM435" s="147">
        <v>100</v>
      </c>
      <c r="AN435" s="147" t="s">
        <v>2533</v>
      </c>
      <c r="AO435" s="147" t="s">
        <v>2534</v>
      </c>
      <c r="AP435" s="156">
        <v>100</v>
      </c>
      <c r="AQ435" s="147" t="s">
        <v>2535</v>
      </c>
      <c r="AR435" s="147" t="s">
        <v>2536</v>
      </c>
      <c r="AS435" s="294">
        <v>92</v>
      </c>
      <c r="AT435" s="158">
        <f t="shared" si="38"/>
        <v>0.78901734104046239</v>
      </c>
      <c r="AU435" s="153" t="s">
        <v>2745</v>
      </c>
      <c r="AV435" s="153" t="s">
        <v>2746</v>
      </c>
      <c r="AW435" s="142">
        <f t="shared" si="36"/>
        <v>346</v>
      </c>
      <c r="AX435" s="17">
        <f t="shared" si="37"/>
        <v>273</v>
      </c>
      <c r="AY435" s="223">
        <f t="shared" si="39"/>
        <v>0.78901734104046239</v>
      </c>
    </row>
    <row r="436" spans="1:51" s="224" customFormat="1" ht="69" thickTop="1" thickBot="1" x14ac:dyDescent="0.3">
      <c r="A436" s="147" t="s">
        <v>707</v>
      </c>
      <c r="B436" s="147" t="s">
        <v>389</v>
      </c>
      <c r="C436" s="147" t="s">
        <v>707</v>
      </c>
      <c r="D436" s="147" t="s">
        <v>389</v>
      </c>
      <c r="E436" s="147" t="s">
        <v>677</v>
      </c>
      <c r="F436" s="147" t="s">
        <v>678</v>
      </c>
      <c r="G436" s="147" t="s">
        <v>824</v>
      </c>
      <c r="H436" s="147" t="s">
        <v>680</v>
      </c>
      <c r="I436" s="147"/>
      <c r="J436" s="147" t="s">
        <v>2602</v>
      </c>
      <c r="K436" s="147">
        <v>93</v>
      </c>
      <c r="L436" s="147" t="s">
        <v>38</v>
      </c>
      <c r="M436" s="147" t="s">
        <v>695</v>
      </c>
      <c r="N436" s="147" t="s">
        <v>696</v>
      </c>
      <c r="O436" s="147">
        <v>11</v>
      </c>
      <c r="P436" s="147">
        <v>12</v>
      </c>
      <c r="Q436" s="147" t="s">
        <v>41</v>
      </c>
      <c r="R436" s="147" t="s">
        <v>2457</v>
      </c>
      <c r="S436" s="147" t="s">
        <v>104</v>
      </c>
      <c r="T436" s="152" t="s">
        <v>2449</v>
      </c>
      <c r="U436" s="163"/>
      <c r="V436" s="163"/>
      <c r="W436" s="163"/>
      <c r="X436" s="163"/>
      <c r="Y436" s="163"/>
      <c r="Z436" s="163"/>
      <c r="AA436" s="269"/>
      <c r="AB436" s="147" t="s">
        <v>2745</v>
      </c>
      <c r="AC436" s="147" t="s">
        <v>2746</v>
      </c>
      <c r="AD436" s="147">
        <v>932</v>
      </c>
      <c r="AE436" s="147" t="s">
        <v>2478</v>
      </c>
      <c r="AF436" s="147" t="s">
        <v>47</v>
      </c>
      <c r="AG436" s="155">
        <v>42370</v>
      </c>
      <c r="AH436" s="155">
        <v>42716</v>
      </c>
      <c r="AI436" s="147">
        <v>50</v>
      </c>
      <c r="AJ436" s="147" t="s">
        <v>2473</v>
      </c>
      <c r="AK436" s="147" t="s">
        <v>104</v>
      </c>
      <c r="AL436" s="152" t="s">
        <v>2449</v>
      </c>
      <c r="AM436" s="147">
        <v>100</v>
      </c>
      <c r="AN436" s="147" t="s">
        <v>2533</v>
      </c>
      <c r="AO436" s="147" t="s">
        <v>2534</v>
      </c>
      <c r="AP436" s="156">
        <v>100</v>
      </c>
      <c r="AQ436" s="147" t="s">
        <v>2535</v>
      </c>
      <c r="AR436" s="147" t="s">
        <v>2536</v>
      </c>
      <c r="AS436" s="294">
        <v>92</v>
      </c>
      <c r="AT436" s="158">
        <f t="shared" si="38"/>
        <v>0.78901734104046239</v>
      </c>
      <c r="AU436" s="153" t="s">
        <v>2745</v>
      </c>
      <c r="AV436" s="153" t="s">
        <v>2746</v>
      </c>
      <c r="AW436" s="142">
        <f t="shared" si="36"/>
        <v>346</v>
      </c>
      <c r="AX436" s="17">
        <f t="shared" si="37"/>
        <v>273</v>
      </c>
      <c r="AY436" s="223">
        <f t="shared" si="39"/>
        <v>0.78901734104046239</v>
      </c>
    </row>
    <row r="437" spans="1:51" s="224" customFormat="1" ht="69" thickTop="1" thickBot="1" x14ac:dyDescent="0.3">
      <c r="A437" s="147" t="s">
        <v>707</v>
      </c>
      <c r="B437" s="147" t="s">
        <v>389</v>
      </c>
      <c r="C437" s="147" t="s">
        <v>707</v>
      </c>
      <c r="D437" s="147" t="s">
        <v>389</v>
      </c>
      <c r="E437" s="147" t="s">
        <v>677</v>
      </c>
      <c r="F437" s="147" t="s">
        <v>678</v>
      </c>
      <c r="G437" s="147" t="s">
        <v>824</v>
      </c>
      <c r="H437" s="147" t="s">
        <v>680</v>
      </c>
      <c r="I437" s="147"/>
      <c r="J437" s="147" t="s">
        <v>2602</v>
      </c>
      <c r="K437" s="147">
        <v>93</v>
      </c>
      <c r="L437" s="147" t="s">
        <v>38</v>
      </c>
      <c r="M437" s="147" t="s">
        <v>697</v>
      </c>
      <c r="N437" s="147" t="s">
        <v>698</v>
      </c>
      <c r="O437" s="147">
        <v>11</v>
      </c>
      <c r="P437" s="147">
        <v>1</v>
      </c>
      <c r="Q437" s="147" t="s">
        <v>41</v>
      </c>
      <c r="R437" s="147" t="s">
        <v>2457</v>
      </c>
      <c r="S437" s="147" t="s">
        <v>142</v>
      </c>
      <c r="T437" s="152" t="s">
        <v>2449</v>
      </c>
      <c r="U437" s="163"/>
      <c r="V437" s="163"/>
      <c r="W437" s="163"/>
      <c r="X437" s="163"/>
      <c r="Y437" s="163"/>
      <c r="Z437" s="163"/>
      <c r="AA437" s="269"/>
      <c r="AB437" s="293" t="s">
        <v>2690</v>
      </c>
      <c r="AC437" s="293"/>
      <c r="AD437" s="147">
        <v>933</v>
      </c>
      <c r="AE437" s="147" t="s">
        <v>2479</v>
      </c>
      <c r="AF437" s="147" t="s">
        <v>47</v>
      </c>
      <c r="AG437" s="155">
        <v>42370</v>
      </c>
      <c r="AH437" s="155">
        <v>42716</v>
      </c>
      <c r="AI437" s="147">
        <v>100</v>
      </c>
      <c r="AJ437" s="147" t="s">
        <v>2480</v>
      </c>
      <c r="AK437" s="147" t="s">
        <v>1231</v>
      </c>
      <c r="AL437" s="152" t="s">
        <v>2449</v>
      </c>
      <c r="AM437" s="147">
        <v>100</v>
      </c>
      <c r="AN437" s="147" t="s">
        <v>2537</v>
      </c>
      <c r="AO437" s="147" t="s">
        <v>2538</v>
      </c>
      <c r="AP437" s="147">
        <v>100</v>
      </c>
      <c r="AQ437" s="147" t="s">
        <v>2539</v>
      </c>
      <c r="AR437" s="147" t="s">
        <v>2540</v>
      </c>
      <c r="AS437" s="161">
        <f>+AP437</f>
        <v>100</v>
      </c>
      <c r="AT437" s="158">
        <f t="shared" si="38"/>
        <v>0.78901734104046239</v>
      </c>
      <c r="AU437" s="153" t="s">
        <v>2744</v>
      </c>
      <c r="AV437" s="153" t="s">
        <v>2739</v>
      </c>
      <c r="AW437" s="142">
        <f t="shared" si="36"/>
        <v>346</v>
      </c>
      <c r="AX437" s="17">
        <f t="shared" si="37"/>
        <v>273</v>
      </c>
      <c r="AY437" s="223">
        <f t="shared" si="39"/>
        <v>0.78901734104046239</v>
      </c>
    </row>
    <row r="438" spans="1:51" s="224" customFormat="1" ht="55.5" thickTop="1" thickBot="1" x14ac:dyDescent="0.3">
      <c r="A438" s="147" t="s">
        <v>707</v>
      </c>
      <c r="B438" s="147" t="s">
        <v>389</v>
      </c>
      <c r="C438" s="147" t="s">
        <v>707</v>
      </c>
      <c r="D438" s="147" t="s">
        <v>389</v>
      </c>
      <c r="E438" s="147" t="s">
        <v>677</v>
      </c>
      <c r="F438" s="147" t="s">
        <v>678</v>
      </c>
      <c r="G438" s="147" t="s">
        <v>824</v>
      </c>
      <c r="H438" s="147" t="s">
        <v>680</v>
      </c>
      <c r="I438" s="147"/>
      <c r="J438" s="147" t="s">
        <v>2602</v>
      </c>
      <c r="K438" s="147">
        <v>93</v>
      </c>
      <c r="L438" s="147" t="s">
        <v>38</v>
      </c>
      <c r="M438" s="147" t="s">
        <v>689</v>
      </c>
      <c r="N438" s="147" t="s">
        <v>690</v>
      </c>
      <c r="O438" s="147">
        <v>11</v>
      </c>
      <c r="P438" s="147">
        <v>140</v>
      </c>
      <c r="Q438" s="147" t="s">
        <v>41</v>
      </c>
      <c r="R438" s="147" t="s">
        <v>2457</v>
      </c>
      <c r="S438" s="147" t="s">
        <v>967</v>
      </c>
      <c r="T438" s="152" t="s">
        <v>2449</v>
      </c>
      <c r="U438" s="163"/>
      <c r="V438" s="163"/>
      <c r="W438" s="163"/>
      <c r="X438" s="163"/>
      <c r="Y438" s="163"/>
      <c r="Z438" s="163"/>
      <c r="AA438" s="269"/>
      <c r="AB438" s="159" t="s">
        <v>2738</v>
      </c>
      <c r="AC438" s="159" t="s">
        <v>2739</v>
      </c>
      <c r="AD438" s="147">
        <v>934</v>
      </c>
      <c r="AE438" s="147" t="s">
        <v>2481</v>
      </c>
      <c r="AF438" s="147" t="s">
        <v>70</v>
      </c>
      <c r="AG438" s="155">
        <v>42370</v>
      </c>
      <c r="AH438" s="155">
        <v>42716</v>
      </c>
      <c r="AI438" s="147">
        <v>20</v>
      </c>
      <c r="AJ438" s="147" t="s">
        <v>1231</v>
      </c>
      <c r="AK438" s="147" t="s">
        <v>1231</v>
      </c>
      <c r="AL438" s="152" t="s">
        <v>2449</v>
      </c>
      <c r="AM438" s="147">
        <v>100</v>
      </c>
      <c r="AN438" s="147" t="s">
        <v>2541</v>
      </c>
      <c r="AO438" s="147" t="s">
        <v>2538</v>
      </c>
      <c r="AP438" s="156">
        <v>100</v>
      </c>
      <c r="AQ438" s="147" t="s">
        <v>2542</v>
      </c>
      <c r="AR438" s="147" t="s">
        <v>2543</v>
      </c>
      <c r="AS438" s="157">
        <v>100</v>
      </c>
      <c r="AT438" s="158">
        <f t="shared" si="38"/>
        <v>0.78901734104046239</v>
      </c>
      <c r="AU438" s="159" t="s">
        <v>2740</v>
      </c>
      <c r="AV438" s="159" t="s">
        <v>2739</v>
      </c>
      <c r="AW438" s="142">
        <f t="shared" si="36"/>
        <v>346</v>
      </c>
      <c r="AX438" s="17">
        <f t="shared" si="37"/>
        <v>273</v>
      </c>
      <c r="AY438" s="223">
        <f t="shared" si="39"/>
        <v>0.78901734104046239</v>
      </c>
    </row>
    <row r="439" spans="1:51" s="224" customFormat="1" ht="82.5" thickTop="1" thickBot="1" x14ac:dyDescent="0.3">
      <c r="A439" s="147" t="s">
        <v>707</v>
      </c>
      <c r="B439" s="147" t="s">
        <v>389</v>
      </c>
      <c r="C439" s="147" t="s">
        <v>707</v>
      </c>
      <c r="D439" s="147" t="s">
        <v>389</v>
      </c>
      <c r="E439" s="147" t="s">
        <v>677</v>
      </c>
      <c r="F439" s="147" t="s">
        <v>678</v>
      </c>
      <c r="G439" s="147" t="s">
        <v>824</v>
      </c>
      <c r="H439" s="147" t="s">
        <v>680</v>
      </c>
      <c r="I439" s="147"/>
      <c r="J439" s="147" t="s">
        <v>2602</v>
      </c>
      <c r="K439" s="147">
        <v>93</v>
      </c>
      <c r="L439" s="147" t="s">
        <v>38</v>
      </c>
      <c r="M439" s="147" t="s">
        <v>689</v>
      </c>
      <c r="N439" s="147" t="s">
        <v>690</v>
      </c>
      <c r="O439" s="147">
        <v>11</v>
      </c>
      <c r="P439" s="147">
        <v>140</v>
      </c>
      <c r="Q439" s="147" t="s">
        <v>41</v>
      </c>
      <c r="R439" s="147" t="s">
        <v>2457</v>
      </c>
      <c r="S439" s="147" t="s">
        <v>967</v>
      </c>
      <c r="T439" s="152" t="s">
        <v>2449</v>
      </c>
      <c r="U439" s="163"/>
      <c r="V439" s="163"/>
      <c r="W439" s="163"/>
      <c r="X439" s="163"/>
      <c r="Y439" s="163"/>
      <c r="Z439" s="163"/>
      <c r="AA439" s="269"/>
      <c r="AB439" s="159" t="s">
        <v>2738</v>
      </c>
      <c r="AC439" s="159" t="s">
        <v>2739</v>
      </c>
      <c r="AD439" s="147">
        <v>935</v>
      </c>
      <c r="AE439" s="147" t="s">
        <v>2482</v>
      </c>
      <c r="AF439" s="147" t="s">
        <v>70</v>
      </c>
      <c r="AG439" s="155">
        <v>42370</v>
      </c>
      <c r="AH439" s="155">
        <v>42716</v>
      </c>
      <c r="AI439" s="147">
        <v>40</v>
      </c>
      <c r="AJ439" s="147" t="s">
        <v>2483</v>
      </c>
      <c r="AK439" s="147" t="s">
        <v>104</v>
      </c>
      <c r="AL439" s="152" t="s">
        <v>2449</v>
      </c>
      <c r="AM439" s="147">
        <v>59</v>
      </c>
      <c r="AN439" s="147" t="s">
        <v>2544</v>
      </c>
      <c r="AO439" s="147" t="s">
        <v>2516</v>
      </c>
      <c r="AP439" s="147">
        <v>55.71</v>
      </c>
      <c r="AQ439" s="147" t="s">
        <v>2545</v>
      </c>
      <c r="AR439" s="147" t="s">
        <v>2543</v>
      </c>
      <c r="AS439" s="157">
        <v>100</v>
      </c>
      <c r="AT439" s="158">
        <f t="shared" si="38"/>
        <v>0.78901734104046239</v>
      </c>
      <c r="AU439" s="159" t="s">
        <v>2738</v>
      </c>
      <c r="AV439" s="159" t="s">
        <v>2739</v>
      </c>
      <c r="AW439" s="142">
        <f t="shared" si="36"/>
        <v>346</v>
      </c>
      <c r="AX439" s="17">
        <f t="shared" si="37"/>
        <v>273</v>
      </c>
      <c r="AY439" s="223">
        <f t="shared" si="39"/>
        <v>0.78901734104046239</v>
      </c>
    </row>
    <row r="440" spans="1:51" s="224" customFormat="1" ht="82.5" thickTop="1" thickBot="1" x14ac:dyDescent="0.3">
      <c r="A440" s="147" t="s">
        <v>707</v>
      </c>
      <c r="B440" s="147" t="s">
        <v>389</v>
      </c>
      <c r="C440" s="147" t="s">
        <v>707</v>
      </c>
      <c r="D440" s="147" t="s">
        <v>389</v>
      </c>
      <c r="E440" s="147" t="s">
        <v>677</v>
      </c>
      <c r="F440" s="147" t="s">
        <v>678</v>
      </c>
      <c r="G440" s="147" t="s">
        <v>824</v>
      </c>
      <c r="H440" s="147" t="s">
        <v>680</v>
      </c>
      <c r="I440" s="147"/>
      <c r="J440" s="147" t="s">
        <v>2602</v>
      </c>
      <c r="K440" s="147">
        <v>93</v>
      </c>
      <c r="L440" s="147" t="s">
        <v>38</v>
      </c>
      <c r="M440" s="147" t="s">
        <v>689</v>
      </c>
      <c r="N440" s="147" t="s">
        <v>690</v>
      </c>
      <c r="O440" s="147">
        <v>11</v>
      </c>
      <c r="P440" s="147">
        <v>140</v>
      </c>
      <c r="Q440" s="147" t="s">
        <v>41</v>
      </c>
      <c r="R440" s="147" t="s">
        <v>2457</v>
      </c>
      <c r="S440" s="147" t="s">
        <v>967</v>
      </c>
      <c r="T440" s="152" t="s">
        <v>2449</v>
      </c>
      <c r="U440" s="163"/>
      <c r="V440" s="163"/>
      <c r="W440" s="163"/>
      <c r="X440" s="163"/>
      <c r="Y440" s="163"/>
      <c r="Z440" s="163"/>
      <c r="AA440" s="269"/>
      <c r="AB440" s="159" t="s">
        <v>2738</v>
      </c>
      <c r="AC440" s="159" t="s">
        <v>2739</v>
      </c>
      <c r="AD440" s="147">
        <v>936</v>
      </c>
      <c r="AE440" s="147" t="s">
        <v>2484</v>
      </c>
      <c r="AF440" s="147" t="s">
        <v>70</v>
      </c>
      <c r="AG440" s="155">
        <v>42370</v>
      </c>
      <c r="AH440" s="155">
        <v>42716</v>
      </c>
      <c r="AI440" s="147">
        <v>40</v>
      </c>
      <c r="AJ440" s="147" t="s">
        <v>2483</v>
      </c>
      <c r="AK440" s="147" t="s">
        <v>104</v>
      </c>
      <c r="AL440" s="152" t="s">
        <v>2449</v>
      </c>
      <c r="AM440" s="147">
        <v>59</v>
      </c>
      <c r="AN440" s="147" t="s">
        <v>2546</v>
      </c>
      <c r="AO440" s="147" t="s">
        <v>2516</v>
      </c>
      <c r="AP440" s="147">
        <v>55.71</v>
      </c>
      <c r="AQ440" s="147" t="s">
        <v>2545</v>
      </c>
      <c r="AR440" s="147" t="s">
        <v>2547</v>
      </c>
      <c r="AS440" s="157">
        <v>61</v>
      </c>
      <c r="AT440" s="158">
        <f t="shared" si="38"/>
        <v>0.78901734104046239</v>
      </c>
      <c r="AU440" s="159" t="s">
        <v>2741</v>
      </c>
      <c r="AV440" s="159" t="s">
        <v>2739</v>
      </c>
      <c r="AW440" s="142">
        <f t="shared" si="36"/>
        <v>346</v>
      </c>
      <c r="AX440" s="17">
        <f t="shared" si="37"/>
        <v>273</v>
      </c>
      <c r="AY440" s="223">
        <f t="shared" si="39"/>
        <v>0.78901734104046239</v>
      </c>
    </row>
    <row r="441" spans="1:51" s="224" customFormat="1" ht="55.5" thickTop="1" thickBot="1" x14ac:dyDescent="0.3">
      <c r="A441" s="147" t="s">
        <v>707</v>
      </c>
      <c r="B441" s="147" t="s">
        <v>389</v>
      </c>
      <c r="C441" s="147" t="s">
        <v>707</v>
      </c>
      <c r="D441" s="147" t="s">
        <v>389</v>
      </c>
      <c r="E441" s="147" t="s">
        <v>677</v>
      </c>
      <c r="F441" s="147" t="s">
        <v>678</v>
      </c>
      <c r="G441" s="147" t="s">
        <v>824</v>
      </c>
      <c r="H441" s="147" t="s">
        <v>680</v>
      </c>
      <c r="I441" s="231"/>
      <c r="J441" s="231" t="s">
        <v>2603</v>
      </c>
      <c r="K441" s="231">
        <v>65</v>
      </c>
      <c r="L441" s="147" t="s">
        <v>38</v>
      </c>
      <c r="M441" s="147" t="s">
        <v>703</v>
      </c>
      <c r="N441" s="147" t="s">
        <v>704</v>
      </c>
      <c r="O441" s="147">
        <v>11</v>
      </c>
      <c r="P441" s="147">
        <v>100</v>
      </c>
      <c r="Q441" s="147" t="s">
        <v>38</v>
      </c>
      <c r="R441" s="147" t="s">
        <v>2457</v>
      </c>
      <c r="S441" s="147" t="s">
        <v>104</v>
      </c>
      <c r="T441" s="152" t="s">
        <v>2449</v>
      </c>
      <c r="U441" s="163"/>
      <c r="V441" s="163"/>
      <c r="W441" s="163"/>
      <c r="X441" s="163"/>
      <c r="Y441" s="163"/>
      <c r="Z441" s="163"/>
      <c r="AA441" s="269"/>
      <c r="AB441" s="159" t="s">
        <v>2735</v>
      </c>
      <c r="AC441" s="159" t="s">
        <v>2736</v>
      </c>
      <c r="AD441" s="147">
        <v>937</v>
      </c>
      <c r="AE441" s="147" t="s">
        <v>2485</v>
      </c>
      <c r="AF441" s="147" t="s">
        <v>70</v>
      </c>
      <c r="AG441" s="155">
        <v>42370</v>
      </c>
      <c r="AH441" s="155">
        <v>42716</v>
      </c>
      <c r="AI441" s="147">
        <v>20</v>
      </c>
      <c r="AJ441" s="147" t="s">
        <v>2473</v>
      </c>
      <c r="AK441" s="147" t="s">
        <v>104</v>
      </c>
      <c r="AL441" s="152" t="s">
        <v>2449</v>
      </c>
      <c r="AM441" s="147">
        <v>100</v>
      </c>
      <c r="AN441" s="147" t="s">
        <v>2548</v>
      </c>
      <c r="AO441" s="147" t="s">
        <v>2549</v>
      </c>
      <c r="AP441" s="156">
        <v>100</v>
      </c>
      <c r="AQ441" s="147" t="s">
        <v>2550</v>
      </c>
      <c r="AR441" s="147" t="s">
        <v>2551</v>
      </c>
      <c r="AS441" s="282">
        <v>100</v>
      </c>
      <c r="AT441" s="158">
        <f t="shared" si="38"/>
        <v>0.78901734104046239</v>
      </c>
      <c r="AU441" s="159" t="s">
        <v>2737</v>
      </c>
      <c r="AV441" s="159" t="s">
        <v>2736</v>
      </c>
      <c r="AW441" s="142">
        <f t="shared" si="36"/>
        <v>346</v>
      </c>
      <c r="AX441" s="17">
        <f t="shared" si="37"/>
        <v>273</v>
      </c>
      <c r="AY441" s="223">
        <f t="shared" si="39"/>
        <v>0.78901734104046239</v>
      </c>
    </row>
    <row r="442" spans="1:51" s="224" customFormat="1" ht="55.5" thickTop="1" thickBot="1" x14ac:dyDescent="0.3">
      <c r="A442" s="147" t="s">
        <v>707</v>
      </c>
      <c r="B442" s="147" t="s">
        <v>389</v>
      </c>
      <c r="C442" s="147" t="s">
        <v>707</v>
      </c>
      <c r="D442" s="147" t="s">
        <v>389</v>
      </c>
      <c r="E442" s="147" t="s">
        <v>677</v>
      </c>
      <c r="F442" s="147" t="s">
        <v>678</v>
      </c>
      <c r="G442" s="147" t="s">
        <v>824</v>
      </c>
      <c r="H442" s="147" t="s">
        <v>680</v>
      </c>
      <c r="I442" s="231"/>
      <c r="J442" s="231" t="s">
        <v>2603</v>
      </c>
      <c r="K442" s="231">
        <v>65</v>
      </c>
      <c r="L442" s="147" t="s">
        <v>38</v>
      </c>
      <c r="M442" s="147" t="s">
        <v>703</v>
      </c>
      <c r="N442" s="147" t="s">
        <v>704</v>
      </c>
      <c r="O442" s="147">
        <v>11</v>
      </c>
      <c r="P442" s="147">
        <v>100</v>
      </c>
      <c r="Q442" s="147" t="s">
        <v>38</v>
      </c>
      <c r="R442" s="147" t="s">
        <v>2457</v>
      </c>
      <c r="S442" s="147" t="s">
        <v>104</v>
      </c>
      <c r="T442" s="152" t="s">
        <v>2449</v>
      </c>
      <c r="U442" s="163"/>
      <c r="V442" s="163"/>
      <c r="W442" s="163"/>
      <c r="X442" s="163"/>
      <c r="Y442" s="163"/>
      <c r="Z442" s="163"/>
      <c r="AA442" s="269"/>
      <c r="AB442" s="159" t="s">
        <v>2735</v>
      </c>
      <c r="AC442" s="159" t="s">
        <v>2736</v>
      </c>
      <c r="AD442" s="147">
        <v>938</v>
      </c>
      <c r="AE442" s="147" t="s">
        <v>2486</v>
      </c>
      <c r="AF442" s="147" t="s">
        <v>70</v>
      </c>
      <c r="AG442" s="155">
        <v>42370</v>
      </c>
      <c r="AH442" s="155">
        <v>42716</v>
      </c>
      <c r="AI442" s="147">
        <v>80</v>
      </c>
      <c r="AJ442" s="147" t="s">
        <v>2473</v>
      </c>
      <c r="AK442" s="147" t="s">
        <v>104</v>
      </c>
      <c r="AL442" s="152" t="s">
        <v>2449</v>
      </c>
      <c r="AM442" s="147">
        <v>100</v>
      </c>
      <c r="AN442" s="147" t="s">
        <v>2552</v>
      </c>
      <c r="AO442" s="147" t="s">
        <v>2549</v>
      </c>
      <c r="AP442" s="156">
        <v>100</v>
      </c>
      <c r="AQ442" s="147" t="s">
        <v>2553</v>
      </c>
      <c r="AR442" s="147" t="s">
        <v>2551</v>
      </c>
      <c r="AS442" s="282">
        <v>100</v>
      </c>
      <c r="AT442" s="158">
        <f t="shared" si="38"/>
        <v>0.78901734104046239</v>
      </c>
      <c r="AU442" s="159" t="s">
        <v>2735</v>
      </c>
      <c r="AV442" s="159" t="s">
        <v>2736</v>
      </c>
      <c r="AW442" s="142">
        <f t="shared" si="36"/>
        <v>346</v>
      </c>
      <c r="AX442" s="17">
        <f t="shared" si="37"/>
        <v>273</v>
      </c>
      <c r="AY442" s="223">
        <f t="shared" si="39"/>
        <v>0.78901734104046239</v>
      </c>
    </row>
    <row r="443" spans="1:51" s="224" customFormat="1" ht="136.5" thickTop="1" thickBot="1" x14ac:dyDescent="0.3">
      <c r="A443" s="184" t="s">
        <v>821</v>
      </c>
      <c r="B443" s="184" t="s">
        <v>648</v>
      </c>
      <c r="C443" s="184" t="s">
        <v>821</v>
      </c>
      <c r="D443" s="185" t="s">
        <v>648</v>
      </c>
      <c r="E443" s="185" t="s">
        <v>33</v>
      </c>
      <c r="F443" s="185" t="s">
        <v>34</v>
      </c>
      <c r="G443" s="185" t="s">
        <v>155</v>
      </c>
      <c r="H443" s="185" t="s">
        <v>156</v>
      </c>
      <c r="I443" s="185" t="s">
        <v>157</v>
      </c>
      <c r="J443" s="185" t="s">
        <v>158</v>
      </c>
      <c r="K443" s="185">
        <v>65</v>
      </c>
      <c r="L443" s="185" t="s">
        <v>38</v>
      </c>
      <c r="M443" s="185" t="s">
        <v>646</v>
      </c>
      <c r="N443" s="185" t="s">
        <v>647</v>
      </c>
      <c r="O443" s="186">
        <v>20</v>
      </c>
      <c r="P443" s="187">
        <v>100</v>
      </c>
      <c r="Q443" s="184" t="s">
        <v>38</v>
      </c>
      <c r="R443" s="191" t="s">
        <v>1270</v>
      </c>
      <c r="S443" s="179" t="s">
        <v>967</v>
      </c>
      <c r="T443" s="179" t="s">
        <v>2449</v>
      </c>
      <c r="U443" s="179">
        <v>83</v>
      </c>
      <c r="V443" s="188" t="s">
        <v>1271</v>
      </c>
      <c r="W443" s="188" t="s">
        <v>1272</v>
      </c>
      <c r="X443" s="188" t="s">
        <v>1273</v>
      </c>
      <c r="Y443" s="188" t="s">
        <v>1274</v>
      </c>
      <c r="Z443" s="188" t="s">
        <v>1275</v>
      </c>
      <c r="AA443" s="269"/>
      <c r="AB443" s="290" t="s">
        <v>2690</v>
      </c>
      <c r="AC443" s="290"/>
      <c r="AD443" s="187">
        <v>1013</v>
      </c>
      <c r="AE443" s="184" t="s">
        <v>1276</v>
      </c>
      <c r="AF443" s="179" t="s">
        <v>70</v>
      </c>
      <c r="AG443" s="190">
        <v>42371</v>
      </c>
      <c r="AH443" s="190">
        <v>42400</v>
      </c>
      <c r="AI443" s="179">
        <v>15</v>
      </c>
      <c r="AJ443" s="179" t="s">
        <v>1277</v>
      </c>
      <c r="AK443" s="179" t="s">
        <v>104</v>
      </c>
      <c r="AL443" s="179" t="s">
        <v>2449</v>
      </c>
      <c r="AM443" s="187">
        <v>100</v>
      </c>
      <c r="AN443" s="188" t="s">
        <v>1278</v>
      </c>
      <c r="AO443" s="188" t="s">
        <v>1279</v>
      </c>
      <c r="AP443" s="187">
        <v>100</v>
      </c>
      <c r="AQ443" s="188" t="s">
        <v>1280</v>
      </c>
      <c r="AR443" s="184" t="s">
        <v>1281</v>
      </c>
      <c r="AS443" s="157">
        <v>100</v>
      </c>
      <c r="AT443" s="158">
        <f t="shared" si="38"/>
        <v>1</v>
      </c>
      <c r="AU443" s="159" t="s">
        <v>1280</v>
      </c>
      <c r="AV443" s="159" t="s">
        <v>2714</v>
      </c>
      <c r="AW443" s="142">
        <f t="shared" si="36"/>
        <v>29</v>
      </c>
      <c r="AX443" s="17">
        <f t="shared" si="37"/>
        <v>29</v>
      </c>
      <c r="AY443" s="223">
        <f t="shared" si="39"/>
        <v>1</v>
      </c>
    </row>
    <row r="444" spans="1:51" s="224" customFormat="1" ht="123" thickTop="1" thickBot="1" x14ac:dyDescent="0.3">
      <c r="A444" s="184" t="s">
        <v>821</v>
      </c>
      <c r="B444" s="184" t="s">
        <v>648</v>
      </c>
      <c r="C444" s="184" t="s">
        <v>821</v>
      </c>
      <c r="D444" s="185" t="s">
        <v>648</v>
      </c>
      <c r="E444" s="185" t="s">
        <v>33</v>
      </c>
      <c r="F444" s="185" t="s">
        <v>34</v>
      </c>
      <c r="G444" s="185" t="s">
        <v>155</v>
      </c>
      <c r="H444" s="185" t="s">
        <v>156</v>
      </c>
      <c r="I444" s="185" t="s">
        <v>157</v>
      </c>
      <c r="J444" s="185" t="s">
        <v>158</v>
      </c>
      <c r="K444" s="185">
        <v>65</v>
      </c>
      <c r="L444" s="185" t="s">
        <v>38</v>
      </c>
      <c r="M444" s="185" t="s">
        <v>646</v>
      </c>
      <c r="N444" s="185" t="s">
        <v>647</v>
      </c>
      <c r="O444" s="187">
        <v>20</v>
      </c>
      <c r="P444" s="187">
        <v>100</v>
      </c>
      <c r="Q444" s="184" t="s">
        <v>38</v>
      </c>
      <c r="R444" s="179" t="s">
        <v>1270</v>
      </c>
      <c r="S444" s="179" t="s">
        <v>967</v>
      </c>
      <c r="T444" s="179" t="s">
        <v>2449</v>
      </c>
      <c r="U444" s="179"/>
      <c r="V444" s="188"/>
      <c r="W444" s="188"/>
      <c r="X444" s="188"/>
      <c r="Y444" s="188"/>
      <c r="Z444" s="188"/>
      <c r="AA444" s="269"/>
      <c r="AB444" s="290" t="s">
        <v>2690</v>
      </c>
      <c r="AC444" s="290"/>
      <c r="AD444" s="187">
        <v>1014</v>
      </c>
      <c r="AE444" s="184" t="s">
        <v>1282</v>
      </c>
      <c r="AF444" s="179" t="s">
        <v>70</v>
      </c>
      <c r="AG444" s="190">
        <v>42430</v>
      </c>
      <c r="AH444" s="190">
        <v>42459</v>
      </c>
      <c r="AI444" s="179">
        <v>25</v>
      </c>
      <c r="AJ444" s="179" t="s">
        <v>1277</v>
      </c>
      <c r="AK444" s="179" t="s">
        <v>104</v>
      </c>
      <c r="AL444" s="179" t="s">
        <v>2449</v>
      </c>
      <c r="AM444" s="187">
        <v>100</v>
      </c>
      <c r="AN444" s="188" t="s">
        <v>1283</v>
      </c>
      <c r="AO444" s="188" t="s">
        <v>1284</v>
      </c>
      <c r="AP444" s="187">
        <v>100</v>
      </c>
      <c r="AQ444" s="188" t="s">
        <v>1285</v>
      </c>
      <c r="AR444" s="184" t="s">
        <v>1286</v>
      </c>
      <c r="AS444" s="157">
        <v>100</v>
      </c>
      <c r="AT444" s="158">
        <f t="shared" si="38"/>
        <v>1</v>
      </c>
      <c r="AU444" s="159" t="s">
        <v>1285</v>
      </c>
      <c r="AV444" s="159" t="s">
        <v>2715</v>
      </c>
      <c r="AW444" s="142">
        <f t="shared" si="36"/>
        <v>29</v>
      </c>
      <c r="AX444" s="17">
        <f t="shared" si="37"/>
        <v>29</v>
      </c>
      <c r="AY444" s="223">
        <f t="shared" si="39"/>
        <v>1</v>
      </c>
    </row>
    <row r="445" spans="1:51" s="224" customFormat="1" ht="150" thickTop="1" thickBot="1" x14ac:dyDescent="0.3">
      <c r="A445" s="184" t="s">
        <v>821</v>
      </c>
      <c r="B445" s="184" t="s">
        <v>648</v>
      </c>
      <c r="C445" s="184" t="s">
        <v>821</v>
      </c>
      <c r="D445" s="185" t="s">
        <v>648</v>
      </c>
      <c r="E445" s="185" t="s">
        <v>33</v>
      </c>
      <c r="F445" s="185" t="s">
        <v>34</v>
      </c>
      <c r="G445" s="185" t="s">
        <v>155</v>
      </c>
      <c r="H445" s="185" t="s">
        <v>156</v>
      </c>
      <c r="I445" s="185" t="s">
        <v>157</v>
      </c>
      <c r="J445" s="185" t="s">
        <v>158</v>
      </c>
      <c r="K445" s="185">
        <v>65</v>
      </c>
      <c r="L445" s="185" t="s">
        <v>38</v>
      </c>
      <c r="M445" s="185" t="s">
        <v>646</v>
      </c>
      <c r="N445" s="185" t="s">
        <v>647</v>
      </c>
      <c r="O445" s="187">
        <v>20</v>
      </c>
      <c r="P445" s="187">
        <v>100</v>
      </c>
      <c r="Q445" s="184" t="s">
        <v>38</v>
      </c>
      <c r="R445" s="179" t="s">
        <v>1270</v>
      </c>
      <c r="S445" s="179" t="s">
        <v>967</v>
      </c>
      <c r="T445" s="179" t="s">
        <v>2449</v>
      </c>
      <c r="U445" s="179"/>
      <c r="V445" s="188"/>
      <c r="W445" s="188"/>
      <c r="X445" s="188"/>
      <c r="Y445" s="188"/>
      <c r="Z445" s="188"/>
      <c r="AA445" s="269"/>
      <c r="AB445" s="290" t="s">
        <v>2690</v>
      </c>
      <c r="AC445" s="290"/>
      <c r="AD445" s="187">
        <v>1015</v>
      </c>
      <c r="AE445" s="184" t="s">
        <v>1287</v>
      </c>
      <c r="AF445" s="179" t="s">
        <v>70</v>
      </c>
      <c r="AG445" s="155">
        <v>42401</v>
      </c>
      <c r="AH445" s="190">
        <v>42704</v>
      </c>
      <c r="AI445" s="179">
        <v>25</v>
      </c>
      <c r="AJ445" s="179" t="s">
        <v>1277</v>
      </c>
      <c r="AK445" s="179" t="s">
        <v>104</v>
      </c>
      <c r="AL445" s="179" t="s">
        <v>2449</v>
      </c>
      <c r="AM445" s="187">
        <v>33</v>
      </c>
      <c r="AN445" s="188" t="s">
        <v>1288</v>
      </c>
      <c r="AO445" s="188" t="s">
        <v>1289</v>
      </c>
      <c r="AP445" s="187">
        <v>86</v>
      </c>
      <c r="AQ445" s="188" t="s">
        <v>1290</v>
      </c>
      <c r="AR445" s="184" t="s">
        <v>1291</v>
      </c>
      <c r="AS445" s="157">
        <v>90</v>
      </c>
      <c r="AT445" s="158">
        <f t="shared" si="38"/>
        <v>0.79867986798679869</v>
      </c>
      <c r="AU445" s="159" t="s">
        <v>2716</v>
      </c>
      <c r="AV445" s="159" t="s">
        <v>2717</v>
      </c>
      <c r="AW445" s="142">
        <f t="shared" si="36"/>
        <v>303</v>
      </c>
      <c r="AX445" s="17">
        <f t="shared" si="37"/>
        <v>242</v>
      </c>
      <c r="AY445" s="223">
        <f t="shared" si="39"/>
        <v>0.79867986798679869</v>
      </c>
    </row>
    <row r="446" spans="1:51" s="224" customFormat="1" ht="190.5" thickTop="1" thickBot="1" x14ac:dyDescent="0.3">
      <c r="A446" s="184" t="s">
        <v>821</v>
      </c>
      <c r="B446" s="184" t="s">
        <v>648</v>
      </c>
      <c r="C446" s="184" t="s">
        <v>821</v>
      </c>
      <c r="D446" s="185" t="s">
        <v>648</v>
      </c>
      <c r="E446" s="185" t="s">
        <v>33</v>
      </c>
      <c r="F446" s="185" t="s">
        <v>34</v>
      </c>
      <c r="G446" s="185" t="s">
        <v>155</v>
      </c>
      <c r="H446" s="185" t="s">
        <v>156</v>
      </c>
      <c r="I446" s="185" t="s">
        <v>157</v>
      </c>
      <c r="J446" s="185" t="s">
        <v>158</v>
      </c>
      <c r="K446" s="185">
        <v>65</v>
      </c>
      <c r="L446" s="185" t="s">
        <v>38</v>
      </c>
      <c r="M446" s="185" t="s">
        <v>646</v>
      </c>
      <c r="N446" s="185" t="s">
        <v>647</v>
      </c>
      <c r="O446" s="187">
        <v>20</v>
      </c>
      <c r="P446" s="187">
        <v>100</v>
      </c>
      <c r="Q446" s="184" t="s">
        <v>38</v>
      </c>
      <c r="R446" s="179" t="s">
        <v>1270</v>
      </c>
      <c r="S446" s="179" t="s">
        <v>967</v>
      </c>
      <c r="T446" s="179" t="s">
        <v>2449</v>
      </c>
      <c r="U446" s="179"/>
      <c r="V446" s="188"/>
      <c r="W446" s="188"/>
      <c r="X446" s="188"/>
      <c r="Y446" s="188"/>
      <c r="Z446" s="188"/>
      <c r="AA446" s="269"/>
      <c r="AB446" s="290" t="s">
        <v>2690</v>
      </c>
      <c r="AC446" s="290"/>
      <c r="AD446" s="187">
        <v>1016</v>
      </c>
      <c r="AE446" s="184" t="s">
        <v>1292</v>
      </c>
      <c r="AF446" s="179" t="s">
        <v>70</v>
      </c>
      <c r="AG446" s="190">
        <v>42430</v>
      </c>
      <c r="AH446" s="155">
        <v>42716</v>
      </c>
      <c r="AI446" s="179">
        <v>35</v>
      </c>
      <c r="AJ446" s="179" t="s">
        <v>1293</v>
      </c>
      <c r="AK446" s="179" t="s">
        <v>104</v>
      </c>
      <c r="AL446" s="179" t="s">
        <v>2449</v>
      </c>
      <c r="AM446" s="187">
        <v>100</v>
      </c>
      <c r="AN446" s="188" t="s">
        <v>1294</v>
      </c>
      <c r="AO446" s="188" t="s">
        <v>1295</v>
      </c>
      <c r="AP446" s="187">
        <v>100</v>
      </c>
      <c r="AQ446" s="188" t="s">
        <v>1296</v>
      </c>
      <c r="AR446" s="184" t="s">
        <v>1297</v>
      </c>
      <c r="AS446" s="157">
        <v>90</v>
      </c>
      <c r="AT446" s="158">
        <f t="shared" si="38"/>
        <v>0.74475524475524479</v>
      </c>
      <c r="AU446" s="159" t="s">
        <v>2718</v>
      </c>
      <c r="AV446" s="159" t="s">
        <v>2719</v>
      </c>
      <c r="AW446" s="142">
        <f t="shared" si="36"/>
        <v>286</v>
      </c>
      <c r="AX446" s="17">
        <f t="shared" si="37"/>
        <v>213</v>
      </c>
      <c r="AY446" s="223">
        <f t="shared" si="39"/>
        <v>0.74475524475524479</v>
      </c>
    </row>
    <row r="447" spans="1:51" s="224" customFormat="1" ht="285" thickTop="1" thickBot="1" x14ac:dyDescent="0.3">
      <c r="A447" s="184" t="s">
        <v>821</v>
      </c>
      <c r="B447" s="184" t="s">
        <v>648</v>
      </c>
      <c r="C447" s="184" t="s">
        <v>821</v>
      </c>
      <c r="D447" s="185" t="s">
        <v>648</v>
      </c>
      <c r="E447" s="185" t="s">
        <v>33</v>
      </c>
      <c r="F447" s="185" t="s">
        <v>34</v>
      </c>
      <c r="G447" s="185" t="s">
        <v>155</v>
      </c>
      <c r="H447" s="185" t="s">
        <v>156</v>
      </c>
      <c r="I447" s="185" t="s">
        <v>157</v>
      </c>
      <c r="J447" s="185" t="s">
        <v>158</v>
      </c>
      <c r="K447" s="185">
        <v>65</v>
      </c>
      <c r="L447" s="185" t="s">
        <v>38</v>
      </c>
      <c r="M447" s="185" t="s">
        <v>649</v>
      </c>
      <c r="N447" s="185" t="s">
        <v>650</v>
      </c>
      <c r="O447" s="186">
        <v>20</v>
      </c>
      <c r="P447" s="187">
        <v>10</v>
      </c>
      <c r="Q447" s="184" t="s">
        <v>38</v>
      </c>
      <c r="R447" s="191" t="s">
        <v>1270</v>
      </c>
      <c r="S447" s="179" t="s">
        <v>967</v>
      </c>
      <c r="T447" s="179" t="s">
        <v>2449</v>
      </c>
      <c r="U447" s="179">
        <v>100</v>
      </c>
      <c r="V447" s="188" t="s">
        <v>1298</v>
      </c>
      <c r="W447" s="188" t="s">
        <v>1299</v>
      </c>
      <c r="X447" s="188" t="s">
        <v>1103</v>
      </c>
      <c r="Y447" s="188" t="s">
        <v>1300</v>
      </c>
      <c r="Z447" s="188" t="s">
        <v>1301</v>
      </c>
      <c r="AA447" s="269"/>
      <c r="AB447" s="290"/>
      <c r="AC447" s="290"/>
      <c r="AD447" s="187">
        <v>1017</v>
      </c>
      <c r="AE447" s="184" t="s">
        <v>1302</v>
      </c>
      <c r="AF447" s="179" t="s">
        <v>70</v>
      </c>
      <c r="AG447" s="155">
        <v>42401</v>
      </c>
      <c r="AH447" s="190">
        <v>42415</v>
      </c>
      <c r="AI447" s="179">
        <v>20</v>
      </c>
      <c r="AJ447" s="179" t="s">
        <v>1293</v>
      </c>
      <c r="AK447" s="179" t="s">
        <v>104</v>
      </c>
      <c r="AL447" s="179" t="s">
        <v>2449</v>
      </c>
      <c r="AM447" s="187">
        <v>100</v>
      </c>
      <c r="AN447" s="188" t="s">
        <v>1303</v>
      </c>
      <c r="AO447" s="188" t="s">
        <v>1304</v>
      </c>
      <c r="AP447" s="187">
        <v>100</v>
      </c>
      <c r="AQ447" s="188" t="s">
        <v>1305</v>
      </c>
      <c r="AR447" s="184" t="s">
        <v>1306</v>
      </c>
      <c r="AS447" s="157"/>
      <c r="AT447" s="158">
        <f t="shared" si="38"/>
        <v>1</v>
      </c>
      <c r="AU447" s="159"/>
      <c r="AV447" s="159"/>
      <c r="AW447" s="142">
        <f t="shared" si="36"/>
        <v>14</v>
      </c>
      <c r="AX447" s="17">
        <f t="shared" si="37"/>
        <v>14</v>
      </c>
      <c r="AY447" s="223">
        <f t="shared" si="39"/>
        <v>1</v>
      </c>
    </row>
    <row r="448" spans="1:51" s="224" customFormat="1" ht="163.5" thickTop="1" thickBot="1" x14ac:dyDescent="0.3">
      <c r="A448" s="184" t="s">
        <v>821</v>
      </c>
      <c r="B448" s="184" t="s">
        <v>648</v>
      </c>
      <c r="C448" s="184" t="s">
        <v>821</v>
      </c>
      <c r="D448" s="185" t="s">
        <v>648</v>
      </c>
      <c r="E448" s="185" t="s">
        <v>33</v>
      </c>
      <c r="F448" s="185" t="s">
        <v>34</v>
      </c>
      <c r="G448" s="185" t="s">
        <v>155</v>
      </c>
      <c r="H448" s="185" t="s">
        <v>156</v>
      </c>
      <c r="I448" s="185" t="s">
        <v>157</v>
      </c>
      <c r="J448" s="185" t="s">
        <v>158</v>
      </c>
      <c r="K448" s="185">
        <v>65</v>
      </c>
      <c r="L448" s="185" t="s">
        <v>38</v>
      </c>
      <c r="M448" s="185" t="s">
        <v>649</v>
      </c>
      <c r="N448" s="185" t="s">
        <v>650</v>
      </c>
      <c r="O448" s="187">
        <v>20</v>
      </c>
      <c r="P448" s="187">
        <v>10</v>
      </c>
      <c r="Q448" s="184" t="s">
        <v>38</v>
      </c>
      <c r="R448" s="184" t="s">
        <v>1270</v>
      </c>
      <c r="S448" s="184" t="s">
        <v>967</v>
      </c>
      <c r="T448" s="179" t="s">
        <v>2449</v>
      </c>
      <c r="U448" s="184"/>
      <c r="V448" s="188"/>
      <c r="W448" s="188"/>
      <c r="X448" s="188"/>
      <c r="Y448" s="188"/>
      <c r="Z448" s="188"/>
      <c r="AA448" s="269"/>
      <c r="AB448" s="290"/>
      <c r="AC448" s="290"/>
      <c r="AD448" s="187">
        <v>1018</v>
      </c>
      <c r="AE448" s="184" t="s">
        <v>1307</v>
      </c>
      <c r="AF448" s="179" t="s">
        <v>70</v>
      </c>
      <c r="AG448" s="155">
        <v>42401</v>
      </c>
      <c r="AH448" s="190">
        <v>42428</v>
      </c>
      <c r="AI448" s="179">
        <v>20</v>
      </c>
      <c r="AJ448" s="179" t="s">
        <v>1293</v>
      </c>
      <c r="AK448" s="179" t="s">
        <v>967</v>
      </c>
      <c r="AL448" s="179" t="s">
        <v>2449</v>
      </c>
      <c r="AM448" s="187">
        <v>100</v>
      </c>
      <c r="AN448" s="188" t="s">
        <v>1308</v>
      </c>
      <c r="AO448" s="188" t="s">
        <v>1309</v>
      </c>
      <c r="AP448" s="187">
        <v>100</v>
      </c>
      <c r="AQ448" s="188" t="s">
        <v>1308</v>
      </c>
      <c r="AR448" s="184" t="s">
        <v>1310</v>
      </c>
      <c r="AS448" s="157"/>
      <c r="AT448" s="158">
        <f t="shared" si="38"/>
        <v>1</v>
      </c>
      <c r="AU448" s="159"/>
      <c r="AV448" s="159"/>
      <c r="AW448" s="142">
        <f t="shared" si="36"/>
        <v>27</v>
      </c>
      <c r="AX448" s="17">
        <f t="shared" si="37"/>
        <v>27</v>
      </c>
      <c r="AY448" s="223">
        <f t="shared" si="39"/>
        <v>1</v>
      </c>
    </row>
    <row r="449" spans="1:51" s="224" customFormat="1" ht="136.5" thickTop="1" thickBot="1" x14ac:dyDescent="0.3">
      <c r="A449" s="184" t="s">
        <v>821</v>
      </c>
      <c r="B449" s="184" t="s">
        <v>648</v>
      </c>
      <c r="C449" s="184" t="s">
        <v>821</v>
      </c>
      <c r="D449" s="185" t="s">
        <v>648</v>
      </c>
      <c r="E449" s="185" t="s">
        <v>33</v>
      </c>
      <c r="F449" s="185" t="s">
        <v>34</v>
      </c>
      <c r="G449" s="185" t="s">
        <v>155</v>
      </c>
      <c r="H449" s="185" t="s">
        <v>156</v>
      </c>
      <c r="I449" s="185" t="s">
        <v>157</v>
      </c>
      <c r="J449" s="185" t="s">
        <v>158</v>
      </c>
      <c r="K449" s="185">
        <v>65</v>
      </c>
      <c r="L449" s="185" t="s">
        <v>38</v>
      </c>
      <c r="M449" s="185" t="s">
        <v>649</v>
      </c>
      <c r="N449" s="185" t="s">
        <v>650</v>
      </c>
      <c r="O449" s="187">
        <v>20</v>
      </c>
      <c r="P449" s="187">
        <v>10</v>
      </c>
      <c r="Q449" s="184" t="s">
        <v>38</v>
      </c>
      <c r="R449" s="184" t="s">
        <v>1270</v>
      </c>
      <c r="S449" s="184" t="s">
        <v>967</v>
      </c>
      <c r="T449" s="179" t="s">
        <v>2449</v>
      </c>
      <c r="U449" s="184"/>
      <c r="V449" s="188"/>
      <c r="W449" s="188"/>
      <c r="X449" s="188"/>
      <c r="Y449" s="188"/>
      <c r="Z449" s="188"/>
      <c r="AA449" s="269"/>
      <c r="AB449" s="290"/>
      <c r="AC449" s="290"/>
      <c r="AD449" s="187">
        <v>1019</v>
      </c>
      <c r="AE449" s="184" t="s">
        <v>1311</v>
      </c>
      <c r="AF449" s="179" t="s">
        <v>70</v>
      </c>
      <c r="AG449" s="190">
        <v>42430</v>
      </c>
      <c r="AH449" s="190">
        <v>42439</v>
      </c>
      <c r="AI449" s="179">
        <v>20</v>
      </c>
      <c r="AJ449" s="179" t="s">
        <v>1293</v>
      </c>
      <c r="AK449" s="179" t="s">
        <v>104</v>
      </c>
      <c r="AL449" s="179" t="s">
        <v>2449</v>
      </c>
      <c r="AM449" s="187">
        <v>100</v>
      </c>
      <c r="AN449" s="188" t="s">
        <v>1312</v>
      </c>
      <c r="AO449" s="188" t="s">
        <v>1313</v>
      </c>
      <c r="AP449" s="187">
        <v>100</v>
      </c>
      <c r="AQ449" s="188" t="s">
        <v>1314</v>
      </c>
      <c r="AR449" s="184" t="s">
        <v>1315</v>
      </c>
      <c r="AS449" s="157"/>
      <c r="AT449" s="158">
        <f t="shared" si="38"/>
        <v>1</v>
      </c>
      <c r="AU449" s="159"/>
      <c r="AV449" s="159"/>
      <c r="AW449" s="142">
        <f t="shared" si="36"/>
        <v>9</v>
      </c>
      <c r="AX449" s="17">
        <f t="shared" si="37"/>
        <v>9</v>
      </c>
      <c r="AY449" s="223">
        <f t="shared" si="39"/>
        <v>1</v>
      </c>
    </row>
    <row r="450" spans="1:51" s="224" customFormat="1" ht="136.5" thickTop="1" thickBot="1" x14ac:dyDescent="0.3">
      <c r="A450" s="184" t="s">
        <v>821</v>
      </c>
      <c r="B450" s="184" t="s">
        <v>648</v>
      </c>
      <c r="C450" s="184" t="s">
        <v>821</v>
      </c>
      <c r="D450" s="185" t="s">
        <v>648</v>
      </c>
      <c r="E450" s="185" t="s">
        <v>33</v>
      </c>
      <c r="F450" s="185" t="s">
        <v>34</v>
      </c>
      <c r="G450" s="185" t="s">
        <v>155</v>
      </c>
      <c r="H450" s="185" t="s">
        <v>156</v>
      </c>
      <c r="I450" s="185" t="s">
        <v>157</v>
      </c>
      <c r="J450" s="185" t="s">
        <v>158</v>
      </c>
      <c r="K450" s="185">
        <v>65</v>
      </c>
      <c r="L450" s="185" t="s">
        <v>38</v>
      </c>
      <c r="M450" s="185" t="s">
        <v>649</v>
      </c>
      <c r="N450" s="185" t="s">
        <v>650</v>
      </c>
      <c r="O450" s="187">
        <v>20</v>
      </c>
      <c r="P450" s="187">
        <v>10</v>
      </c>
      <c r="Q450" s="184" t="s">
        <v>38</v>
      </c>
      <c r="R450" s="184" t="s">
        <v>1270</v>
      </c>
      <c r="S450" s="184" t="s">
        <v>967</v>
      </c>
      <c r="T450" s="179" t="s">
        <v>2449</v>
      </c>
      <c r="U450" s="184"/>
      <c r="V450" s="188"/>
      <c r="W450" s="188"/>
      <c r="X450" s="188"/>
      <c r="Y450" s="188"/>
      <c r="Z450" s="188"/>
      <c r="AA450" s="269"/>
      <c r="AB450" s="290"/>
      <c r="AC450" s="290"/>
      <c r="AD450" s="187">
        <v>1020</v>
      </c>
      <c r="AE450" s="184" t="s">
        <v>1316</v>
      </c>
      <c r="AF450" s="179" t="s">
        <v>70</v>
      </c>
      <c r="AG450" s="204">
        <v>42501</v>
      </c>
      <c r="AH450" s="190">
        <v>42551</v>
      </c>
      <c r="AI450" s="179">
        <v>20</v>
      </c>
      <c r="AJ450" s="179" t="s">
        <v>1293</v>
      </c>
      <c r="AK450" s="179" t="s">
        <v>967</v>
      </c>
      <c r="AL450" s="179" t="s">
        <v>2449</v>
      </c>
      <c r="AM450" s="187"/>
      <c r="AN450" s="188"/>
      <c r="AO450" s="188"/>
      <c r="AP450" s="187">
        <v>0</v>
      </c>
      <c r="AQ450" s="188" t="s">
        <v>1317</v>
      </c>
      <c r="AR450" s="184"/>
      <c r="AS450" s="157"/>
      <c r="AT450" s="158">
        <f t="shared" si="38"/>
        <v>1</v>
      </c>
      <c r="AU450" s="159"/>
      <c r="AV450" s="159"/>
      <c r="AW450" s="142">
        <f t="shared" si="36"/>
        <v>50</v>
      </c>
      <c r="AX450" s="17">
        <f t="shared" si="37"/>
        <v>50</v>
      </c>
      <c r="AY450" s="223">
        <f t="shared" si="39"/>
        <v>1</v>
      </c>
    </row>
    <row r="451" spans="1:51" s="224" customFormat="1" ht="55.5" thickTop="1" thickBot="1" x14ac:dyDescent="0.3">
      <c r="A451" s="184" t="s">
        <v>821</v>
      </c>
      <c r="B451" s="184" t="s">
        <v>648</v>
      </c>
      <c r="C451" s="184" t="s">
        <v>821</v>
      </c>
      <c r="D451" s="185" t="s">
        <v>648</v>
      </c>
      <c r="E451" s="185" t="s">
        <v>33</v>
      </c>
      <c r="F451" s="185" t="s">
        <v>34</v>
      </c>
      <c r="G451" s="185" t="s">
        <v>155</v>
      </c>
      <c r="H451" s="185" t="s">
        <v>156</v>
      </c>
      <c r="I451" s="185" t="s">
        <v>157</v>
      </c>
      <c r="J451" s="185" t="s">
        <v>158</v>
      </c>
      <c r="K451" s="185">
        <v>65</v>
      </c>
      <c r="L451" s="185" t="s">
        <v>38</v>
      </c>
      <c r="M451" s="184" t="s">
        <v>649</v>
      </c>
      <c r="N451" s="184" t="s">
        <v>650</v>
      </c>
      <c r="O451" s="187">
        <v>20</v>
      </c>
      <c r="P451" s="187">
        <v>10</v>
      </c>
      <c r="Q451" s="184" t="s">
        <v>38</v>
      </c>
      <c r="R451" s="184" t="s">
        <v>1270</v>
      </c>
      <c r="S451" s="184" t="s">
        <v>967</v>
      </c>
      <c r="T451" s="179" t="s">
        <v>2449</v>
      </c>
      <c r="U451" s="184"/>
      <c r="V451" s="188"/>
      <c r="W451" s="188"/>
      <c r="X451" s="188"/>
      <c r="Y451" s="188"/>
      <c r="Z451" s="188"/>
      <c r="AA451" s="269"/>
      <c r="AB451" s="290"/>
      <c r="AC451" s="290"/>
      <c r="AD451" s="187">
        <v>1021</v>
      </c>
      <c r="AE451" s="184" t="s">
        <v>1318</v>
      </c>
      <c r="AF451" s="179" t="s">
        <v>70</v>
      </c>
      <c r="AG451" s="190">
        <v>42494</v>
      </c>
      <c r="AH451" s="205">
        <v>42704</v>
      </c>
      <c r="AI451" s="179">
        <v>20</v>
      </c>
      <c r="AJ451" s="179" t="s">
        <v>1277</v>
      </c>
      <c r="AK451" s="179" t="s">
        <v>104</v>
      </c>
      <c r="AL451" s="179" t="s">
        <v>2449</v>
      </c>
      <c r="AM451" s="187"/>
      <c r="AN451" s="188"/>
      <c r="AO451" s="188"/>
      <c r="AP451" s="187">
        <v>0</v>
      </c>
      <c r="AQ451" s="188" t="s">
        <v>1319</v>
      </c>
      <c r="AR451" s="184"/>
      <c r="AS451" s="157">
        <v>71</v>
      </c>
      <c r="AT451" s="158">
        <f t="shared" si="38"/>
        <v>0.70952380952380956</v>
      </c>
      <c r="AU451" s="159" t="s">
        <v>1319</v>
      </c>
      <c r="AV451" s="159"/>
      <c r="AW451" s="142">
        <f t="shared" ref="AW451:AW505" si="40">+AH451-AG451</f>
        <v>210</v>
      </c>
      <c r="AX451" s="17">
        <f t="shared" ref="AX451:AX505" si="41">IF($AX$6-AG451&gt;AW451,AW451,IF($AX$6-AG451&lt;=0,"Actividad no ha iniciado",$AX$6-AG451))</f>
        <v>149</v>
      </c>
      <c r="AY451" s="223">
        <f t="shared" si="39"/>
        <v>0.70952380952380956</v>
      </c>
    </row>
    <row r="452" spans="1:51" s="224" customFormat="1" ht="258" thickTop="1" thickBot="1" x14ac:dyDescent="0.3">
      <c r="A452" s="184" t="s">
        <v>821</v>
      </c>
      <c r="B452" s="184" t="s">
        <v>648</v>
      </c>
      <c r="C452" s="184" t="s">
        <v>821</v>
      </c>
      <c r="D452" s="185" t="s">
        <v>648</v>
      </c>
      <c r="E452" s="185" t="s">
        <v>33</v>
      </c>
      <c r="F452" s="185" t="s">
        <v>34</v>
      </c>
      <c r="G452" s="185" t="s">
        <v>155</v>
      </c>
      <c r="H452" s="185" t="s">
        <v>156</v>
      </c>
      <c r="I452" s="185" t="s">
        <v>157</v>
      </c>
      <c r="J452" s="185" t="s">
        <v>158</v>
      </c>
      <c r="K452" s="185">
        <v>65</v>
      </c>
      <c r="L452" s="185" t="s">
        <v>38</v>
      </c>
      <c r="M452" s="185" t="s">
        <v>651</v>
      </c>
      <c r="N452" s="185" t="s">
        <v>652</v>
      </c>
      <c r="O452" s="187">
        <v>60</v>
      </c>
      <c r="P452" s="187">
        <v>100</v>
      </c>
      <c r="Q452" s="184" t="s">
        <v>38</v>
      </c>
      <c r="R452" s="191" t="s">
        <v>1270</v>
      </c>
      <c r="S452" s="179" t="s">
        <v>967</v>
      </c>
      <c r="T452" s="179" t="s">
        <v>2449</v>
      </c>
      <c r="U452" s="179">
        <v>100</v>
      </c>
      <c r="V452" s="188" t="s">
        <v>1320</v>
      </c>
      <c r="W452" s="188" t="s">
        <v>1321</v>
      </c>
      <c r="X452" s="188" t="s">
        <v>1043</v>
      </c>
      <c r="Y452" s="188" t="s">
        <v>1322</v>
      </c>
      <c r="Z452" s="188" t="s">
        <v>1323</v>
      </c>
      <c r="AA452" s="269"/>
      <c r="AB452" s="287" t="s">
        <v>2690</v>
      </c>
      <c r="AC452" s="287"/>
      <c r="AD452" s="187">
        <v>1022</v>
      </c>
      <c r="AE452" s="184" t="s">
        <v>1324</v>
      </c>
      <c r="AF452" s="179" t="s">
        <v>47</v>
      </c>
      <c r="AG452" s="190">
        <v>42371</v>
      </c>
      <c r="AH452" s="190">
        <v>42400</v>
      </c>
      <c r="AI452" s="179">
        <v>15</v>
      </c>
      <c r="AJ452" s="179" t="s">
        <v>1293</v>
      </c>
      <c r="AK452" s="179" t="s">
        <v>104</v>
      </c>
      <c r="AL452" s="179" t="s">
        <v>2449</v>
      </c>
      <c r="AM452" s="187">
        <v>100</v>
      </c>
      <c r="AN452" s="188" t="s">
        <v>1325</v>
      </c>
      <c r="AO452" s="188" t="s">
        <v>1326</v>
      </c>
      <c r="AP452" s="187" t="s">
        <v>1043</v>
      </c>
      <c r="AQ452" s="188" t="s">
        <v>1325</v>
      </c>
      <c r="AR452" s="188" t="s">
        <v>1326</v>
      </c>
      <c r="AS452" s="292"/>
      <c r="AT452" s="158">
        <f t="shared" si="38"/>
        <v>1</v>
      </c>
      <c r="AU452" s="153"/>
      <c r="AV452" s="153"/>
      <c r="AW452" s="142">
        <f t="shared" si="40"/>
        <v>29</v>
      </c>
      <c r="AX452" s="17">
        <f t="shared" si="41"/>
        <v>29</v>
      </c>
      <c r="AY452" s="223">
        <f t="shared" si="39"/>
        <v>1</v>
      </c>
    </row>
    <row r="453" spans="1:51" s="224" customFormat="1" ht="109.5" thickTop="1" thickBot="1" x14ac:dyDescent="0.3">
      <c r="A453" s="184" t="s">
        <v>821</v>
      </c>
      <c r="B453" s="184" t="s">
        <v>648</v>
      </c>
      <c r="C453" s="184" t="s">
        <v>821</v>
      </c>
      <c r="D453" s="185" t="s">
        <v>648</v>
      </c>
      <c r="E453" s="185" t="s">
        <v>33</v>
      </c>
      <c r="F453" s="185" t="s">
        <v>34</v>
      </c>
      <c r="G453" s="185" t="s">
        <v>155</v>
      </c>
      <c r="H453" s="185" t="s">
        <v>156</v>
      </c>
      <c r="I453" s="185" t="s">
        <v>157</v>
      </c>
      <c r="J453" s="185" t="s">
        <v>158</v>
      </c>
      <c r="K453" s="185">
        <v>65</v>
      </c>
      <c r="L453" s="185" t="s">
        <v>38</v>
      </c>
      <c r="M453" s="184" t="s">
        <v>651</v>
      </c>
      <c r="N453" s="184" t="s">
        <v>652</v>
      </c>
      <c r="O453" s="187">
        <v>60</v>
      </c>
      <c r="P453" s="187">
        <v>100</v>
      </c>
      <c r="Q453" s="184" t="s">
        <v>38</v>
      </c>
      <c r="R453" s="184" t="s">
        <v>1270</v>
      </c>
      <c r="S453" s="184" t="s">
        <v>967</v>
      </c>
      <c r="T453" s="179" t="s">
        <v>2449</v>
      </c>
      <c r="U453" s="184"/>
      <c r="V453" s="188"/>
      <c r="W453" s="188"/>
      <c r="X453" s="188"/>
      <c r="Y453" s="188"/>
      <c r="Z453" s="188"/>
      <c r="AA453" s="269"/>
      <c r="AB453" s="287" t="s">
        <v>2690</v>
      </c>
      <c r="AC453" s="287"/>
      <c r="AD453" s="187">
        <v>1023</v>
      </c>
      <c r="AE453" s="184" t="s">
        <v>1327</v>
      </c>
      <c r="AF453" s="179" t="s">
        <v>47</v>
      </c>
      <c r="AG453" s="190">
        <v>42430</v>
      </c>
      <c r="AH453" s="190">
        <v>42459</v>
      </c>
      <c r="AI453" s="179">
        <v>15</v>
      </c>
      <c r="AJ453" s="179" t="s">
        <v>1293</v>
      </c>
      <c r="AK453" s="179" t="s">
        <v>104</v>
      </c>
      <c r="AL453" s="179" t="s">
        <v>2449</v>
      </c>
      <c r="AM453" s="187">
        <v>100</v>
      </c>
      <c r="AN453" s="188" t="s">
        <v>1283</v>
      </c>
      <c r="AO453" s="188" t="s">
        <v>1328</v>
      </c>
      <c r="AP453" s="187" t="s">
        <v>1043</v>
      </c>
      <c r="AQ453" s="188" t="s">
        <v>1283</v>
      </c>
      <c r="AR453" s="188" t="s">
        <v>1328</v>
      </c>
      <c r="AS453" s="292"/>
      <c r="AT453" s="158">
        <f t="shared" si="38"/>
        <v>1</v>
      </c>
      <c r="AU453" s="153"/>
      <c r="AV453" s="153"/>
      <c r="AW453" s="142">
        <f t="shared" si="40"/>
        <v>29</v>
      </c>
      <c r="AX453" s="17">
        <f t="shared" si="41"/>
        <v>29</v>
      </c>
      <c r="AY453" s="223">
        <f t="shared" si="39"/>
        <v>1</v>
      </c>
    </row>
    <row r="454" spans="1:51" s="224" customFormat="1" ht="123" thickTop="1" thickBot="1" x14ac:dyDescent="0.3">
      <c r="A454" s="184" t="s">
        <v>821</v>
      </c>
      <c r="B454" s="184" t="s">
        <v>648</v>
      </c>
      <c r="C454" s="184" t="s">
        <v>821</v>
      </c>
      <c r="D454" s="185" t="s">
        <v>648</v>
      </c>
      <c r="E454" s="185" t="s">
        <v>33</v>
      </c>
      <c r="F454" s="185" t="s">
        <v>34</v>
      </c>
      <c r="G454" s="185" t="s">
        <v>155</v>
      </c>
      <c r="H454" s="185" t="s">
        <v>156</v>
      </c>
      <c r="I454" s="185" t="s">
        <v>157</v>
      </c>
      <c r="J454" s="185" t="s">
        <v>158</v>
      </c>
      <c r="K454" s="185">
        <v>65</v>
      </c>
      <c r="L454" s="185" t="s">
        <v>38</v>
      </c>
      <c r="M454" s="184" t="s">
        <v>651</v>
      </c>
      <c r="N454" s="184" t="s">
        <v>652</v>
      </c>
      <c r="O454" s="187">
        <v>60</v>
      </c>
      <c r="P454" s="187">
        <v>100</v>
      </c>
      <c r="Q454" s="184" t="s">
        <v>38</v>
      </c>
      <c r="R454" s="184" t="s">
        <v>1270</v>
      </c>
      <c r="S454" s="184" t="s">
        <v>967</v>
      </c>
      <c r="T454" s="179" t="s">
        <v>2449</v>
      </c>
      <c r="U454" s="184"/>
      <c r="V454" s="188"/>
      <c r="W454" s="188"/>
      <c r="X454" s="188"/>
      <c r="Y454" s="188"/>
      <c r="Z454" s="188"/>
      <c r="AA454" s="269"/>
      <c r="AB454" s="287" t="s">
        <v>2690</v>
      </c>
      <c r="AC454" s="287"/>
      <c r="AD454" s="187">
        <v>1024</v>
      </c>
      <c r="AE454" s="184" t="s">
        <v>1329</v>
      </c>
      <c r="AF454" s="179" t="s">
        <v>47</v>
      </c>
      <c r="AG454" s="190">
        <v>42440</v>
      </c>
      <c r="AH454" s="190">
        <v>42685</v>
      </c>
      <c r="AI454" s="179">
        <v>15</v>
      </c>
      <c r="AJ454" s="179" t="s">
        <v>1293</v>
      </c>
      <c r="AK454" s="179" t="s">
        <v>104</v>
      </c>
      <c r="AL454" s="179" t="s">
        <v>2449</v>
      </c>
      <c r="AM454" s="187">
        <v>100</v>
      </c>
      <c r="AN454" s="188" t="s">
        <v>1330</v>
      </c>
      <c r="AO454" s="188" t="s">
        <v>1331</v>
      </c>
      <c r="AP454" s="187">
        <v>100</v>
      </c>
      <c r="AQ454" s="188" t="s">
        <v>1332</v>
      </c>
      <c r="AR454" s="184"/>
      <c r="AS454" s="161"/>
      <c r="AT454" s="158">
        <f t="shared" si="38"/>
        <v>0.82857142857142863</v>
      </c>
      <c r="AU454" s="153"/>
      <c r="AV454" s="153"/>
      <c r="AW454" s="142">
        <f t="shared" si="40"/>
        <v>245</v>
      </c>
      <c r="AX454" s="17">
        <f t="shared" si="41"/>
        <v>203</v>
      </c>
      <c r="AY454" s="223">
        <f t="shared" si="39"/>
        <v>0.82857142857142863</v>
      </c>
    </row>
    <row r="455" spans="1:51" s="224" customFormat="1" ht="109.5" thickTop="1" thickBot="1" x14ac:dyDescent="0.3">
      <c r="A455" s="184" t="s">
        <v>821</v>
      </c>
      <c r="B455" s="184" t="s">
        <v>648</v>
      </c>
      <c r="C455" s="184" t="s">
        <v>821</v>
      </c>
      <c r="D455" s="185" t="s">
        <v>648</v>
      </c>
      <c r="E455" s="185" t="s">
        <v>33</v>
      </c>
      <c r="F455" s="185" t="s">
        <v>34</v>
      </c>
      <c r="G455" s="185" t="s">
        <v>155</v>
      </c>
      <c r="H455" s="185" t="s">
        <v>156</v>
      </c>
      <c r="I455" s="185" t="s">
        <v>157</v>
      </c>
      <c r="J455" s="185" t="s">
        <v>158</v>
      </c>
      <c r="K455" s="185">
        <v>65</v>
      </c>
      <c r="L455" s="185" t="s">
        <v>38</v>
      </c>
      <c r="M455" s="184" t="s">
        <v>651</v>
      </c>
      <c r="N455" s="184" t="s">
        <v>652</v>
      </c>
      <c r="O455" s="187">
        <v>60</v>
      </c>
      <c r="P455" s="187">
        <v>100</v>
      </c>
      <c r="Q455" s="184" t="s">
        <v>38</v>
      </c>
      <c r="R455" s="184" t="s">
        <v>1270</v>
      </c>
      <c r="S455" s="184" t="s">
        <v>967</v>
      </c>
      <c r="T455" s="179" t="s">
        <v>2449</v>
      </c>
      <c r="U455" s="184"/>
      <c r="V455" s="188"/>
      <c r="W455" s="188"/>
      <c r="X455" s="188"/>
      <c r="Y455" s="188"/>
      <c r="Z455" s="188"/>
      <c r="AA455" s="269"/>
      <c r="AB455" s="287" t="s">
        <v>2690</v>
      </c>
      <c r="AC455" s="287"/>
      <c r="AD455" s="187">
        <v>1025</v>
      </c>
      <c r="AE455" s="184" t="s">
        <v>1333</v>
      </c>
      <c r="AF455" s="179" t="s">
        <v>47</v>
      </c>
      <c r="AG455" s="190">
        <v>42440</v>
      </c>
      <c r="AH455" s="190">
        <v>42685</v>
      </c>
      <c r="AI455" s="179">
        <v>15</v>
      </c>
      <c r="AJ455" s="179" t="s">
        <v>1293</v>
      </c>
      <c r="AK455" s="179" t="s">
        <v>104</v>
      </c>
      <c r="AL455" s="179" t="s">
        <v>2449</v>
      </c>
      <c r="AM455" s="187">
        <v>100</v>
      </c>
      <c r="AN455" s="188" t="s">
        <v>1334</v>
      </c>
      <c r="AO455" s="188" t="s">
        <v>1335</v>
      </c>
      <c r="AP455" s="187">
        <v>100</v>
      </c>
      <c r="AQ455" s="188" t="s">
        <v>1336</v>
      </c>
      <c r="AR455" s="184"/>
      <c r="AS455" s="161"/>
      <c r="AT455" s="158">
        <f t="shared" si="38"/>
        <v>0.82857142857142863</v>
      </c>
      <c r="AU455" s="153"/>
      <c r="AV455" s="153"/>
      <c r="AW455" s="142">
        <f t="shared" si="40"/>
        <v>245</v>
      </c>
      <c r="AX455" s="17">
        <f t="shared" si="41"/>
        <v>203</v>
      </c>
      <c r="AY455" s="223">
        <f t="shared" si="39"/>
        <v>0.82857142857142863</v>
      </c>
    </row>
    <row r="456" spans="1:51" s="224" customFormat="1" ht="150" thickTop="1" thickBot="1" x14ac:dyDescent="0.3">
      <c r="A456" s="184" t="s">
        <v>821</v>
      </c>
      <c r="B456" s="184" t="s">
        <v>648</v>
      </c>
      <c r="C456" s="184" t="s">
        <v>821</v>
      </c>
      <c r="D456" s="185" t="s">
        <v>648</v>
      </c>
      <c r="E456" s="185" t="s">
        <v>33</v>
      </c>
      <c r="F456" s="185" t="s">
        <v>34</v>
      </c>
      <c r="G456" s="185" t="s">
        <v>155</v>
      </c>
      <c r="H456" s="185" t="s">
        <v>156</v>
      </c>
      <c r="I456" s="185" t="s">
        <v>157</v>
      </c>
      <c r="J456" s="185" t="s">
        <v>158</v>
      </c>
      <c r="K456" s="185">
        <v>65</v>
      </c>
      <c r="L456" s="185" t="s">
        <v>38</v>
      </c>
      <c r="M456" s="184" t="s">
        <v>651</v>
      </c>
      <c r="N456" s="184" t="s">
        <v>652</v>
      </c>
      <c r="O456" s="187">
        <v>60</v>
      </c>
      <c r="P456" s="187">
        <v>100</v>
      </c>
      <c r="Q456" s="184" t="s">
        <v>38</v>
      </c>
      <c r="R456" s="184" t="s">
        <v>1270</v>
      </c>
      <c r="S456" s="184" t="s">
        <v>967</v>
      </c>
      <c r="T456" s="179" t="s">
        <v>2449</v>
      </c>
      <c r="U456" s="184"/>
      <c r="V456" s="188"/>
      <c r="W456" s="188"/>
      <c r="X456" s="188"/>
      <c r="Y456" s="188"/>
      <c r="Z456" s="188"/>
      <c r="AA456" s="269"/>
      <c r="AB456" s="287" t="s">
        <v>2690</v>
      </c>
      <c r="AC456" s="287"/>
      <c r="AD456" s="187">
        <v>1026</v>
      </c>
      <c r="AE456" s="184" t="s">
        <v>1337</v>
      </c>
      <c r="AF456" s="179" t="s">
        <v>47</v>
      </c>
      <c r="AG456" s="190">
        <v>42371</v>
      </c>
      <c r="AH456" s="190">
        <v>42428</v>
      </c>
      <c r="AI456" s="179">
        <v>20</v>
      </c>
      <c r="AJ456" s="179" t="s">
        <v>1293</v>
      </c>
      <c r="AK456" s="179" t="s">
        <v>104</v>
      </c>
      <c r="AL456" s="179" t="s">
        <v>2449</v>
      </c>
      <c r="AM456" s="187">
        <v>100</v>
      </c>
      <c r="AN456" s="188" t="s">
        <v>1338</v>
      </c>
      <c r="AO456" s="188" t="s">
        <v>1339</v>
      </c>
      <c r="AP456" s="187" t="s">
        <v>1043</v>
      </c>
      <c r="AQ456" s="188" t="s">
        <v>1338</v>
      </c>
      <c r="AR456" s="188" t="s">
        <v>1339</v>
      </c>
      <c r="AS456" s="292"/>
      <c r="AT456" s="158">
        <f t="shared" ref="AT456:AT519" si="42">+AY456</f>
        <v>1</v>
      </c>
      <c r="AU456" s="153"/>
      <c r="AV456" s="153"/>
      <c r="AW456" s="142">
        <f t="shared" si="40"/>
        <v>57</v>
      </c>
      <c r="AX456" s="17">
        <f t="shared" si="41"/>
        <v>57</v>
      </c>
      <c r="AY456" s="223">
        <f t="shared" si="39"/>
        <v>1</v>
      </c>
    </row>
    <row r="457" spans="1:51" s="224" customFormat="1" ht="339" thickTop="1" thickBot="1" x14ac:dyDescent="0.3">
      <c r="A457" s="184" t="s">
        <v>821</v>
      </c>
      <c r="B457" s="184" t="s">
        <v>648</v>
      </c>
      <c r="C457" s="184" t="s">
        <v>821</v>
      </c>
      <c r="D457" s="185" t="s">
        <v>648</v>
      </c>
      <c r="E457" s="185" t="s">
        <v>33</v>
      </c>
      <c r="F457" s="185" t="s">
        <v>34</v>
      </c>
      <c r="G457" s="185" t="s">
        <v>155</v>
      </c>
      <c r="H457" s="185" t="s">
        <v>156</v>
      </c>
      <c r="I457" s="185" t="s">
        <v>157</v>
      </c>
      <c r="J457" s="185" t="s">
        <v>158</v>
      </c>
      <c r="K457" s="185">
        <v>65</v>
      </c>
      <c r="L457" s="185" t="s">
        <v>38</v>
      </c>
      <c r="M457" s="184" t="s">
        <v>651</v>
      </c>
      <c r="N457" s="184" t="s">
        <v>652</v>
      </c>
      <c r="O457" s="187">
        <v>60</v>
      </c>
      <c r="P457" s="187">
        <v>100</v>
      </c>
      <c r="Q457" s="184" t="s">
        <v>38</v>
      </c>
      <c r="R457" s="184" t="s">
        <v>1270</v>
      </c>
      <c r="S457" s="184" t="s">
        <v>967</v>
      </c>
      <c r="T457" s="179" t="s">
        <v>2449</v>
      </c>
      <c r="U457" s="184"/>
      <c r="V457" s="188"/>
      <c r="W457" s="188"/>
      <c r="X457" s="188"/>
      <c r="Y457" s="188"/>
      <c r="Z457" s="188"/>
      <c r="AA457" s="269"/>
      <c r="AB457" s="287" t="s">
        <v>2690</v>
      </c>
      <c r="AC457" s="287"/>
      <c r="AD457" s="187">
        <v>1174</v>
      </c>
      <c r="AE457" s="184" t="s">
        <v>1340</v>
      </c>
      <c r="AF457" s="179" t="s">
        <v>47</v>
      </c>
      <c r="AG457" s="190">
        <v>42387</v>
      </c>
      <c r="AH457" s="190">
        <v>42627</v>
      </c>
      <c r="AI457" s="179">
        <v>20</v>
      </c>
      <c r="AJ457" s="179" t="s">
        <v>1293</v>
      </c>
      <c r="AK457" s="179" t="s">
        <v>104</v>
      </c>
      <c r="AL457" s="179" t="s">
        <v>2449</v>
      </c>
      <c r="AM457" s="187">
        <v>0</v>
      </c>
      <c r="AN457" s="188"/>
      <c r="AO457" s="188"/>
      <c r="AP457" s="187">
        <v>100</v>
      </c>
      <c r="AQ457" s="188" t="s">
        <v>1341</v>
      </c>
      <c r="AR457" s="184" t="s">
        <v>1342</v>
      </c>
      <c r="AS457" s="161">
        <v>100</v>
      </c>
      <c r="AT457" s="158">
        <f t="shared" si="42"/>
        <v>1</v>
      </c>
      <c r="AU457" s="153" t="s">
        <v>2712</v>
      </c>
      <c r="AV457" s="153" t="s">
        <v>2713</v>
      </c>
      <c r="AW457" s="142">
        <f t="shared" si="40"/>
        <v>240</v>
      </c>
      <c r="AX457" s="17">
        <f t="shared" si="41"/>
        <v>240</v>
      </c>
      <c r="AY457" s="223">
        <f t="shared" ref="AY457:AY511" si="43">IF(AX457="Actividad no ha iniciado","Actividad no ha iniciado",IF(AL457="Inactivo","Actividad inactiva",AX457/AW457))</f>
        <v>1</v>
      </c>
    </row>
    <row r="458" spans="1:51" s="224" customFormat="1" ht="55.5" thickTop="1" thickBot="1" x14ac:dyDescent="0.3">
      <c r="A458" s="147" t="s">
        <v>825</v>
      </c>
      <c r="B458" s="147" t="s">
        <v>683</v>
      </c>
      <c r="C458" s="147" t="s">
        <v>825</v>
      </c>
      <c r="D458" s="148" t="s">
        <v>683</v>
      </c>
      <c r="E458" s="148" t="s">
        <v>677</v>
      </c>
      <c r="F458" s="148" t="s">
        <v>678</v>
      </c>
      <c r="G458" s="148" t="s">
        <v>824</v>
      </c>
      <c r="H458" s="148" t="s">
        <v>680</v>
      </c>
      <c r="I458" s="148" t="s">
        <v>681</v>
      </c>
      <c r="J458" s="148" t="s">
        <v>682</v>
      </c>
      <c r="K458" s="148">
        <v>88</v>
      </c>
      <c r="L458" s="148" t="s">
        <v>38</v>
      </c>
      <c r="M458" s="148" t="s">
        <v>699</v>
      </c>
      <c r="N458" s="148" t="s">
        <v>700</v>
      </c>
      <c r="O458" s="149">
        <v>60</v>
      </c>
      <c r="P458" s="150">
        <v>25</v>
      </c>
      <c r="Q458" s="147" t="s">
        <v>38</v>
      </c>
      <c r="R458" s="151" t="s">
        <v>1144</v>
      </c>
      <c r="S458" s="152" t="s">
        <v>967</v>
      </c>
      <c r="T458" s="152" t="s">
        <v>2449</v>
      </c>
      <c r="U458" s="152">
        <v>0</v>
      </c>
      <c r="V458" s="152"/>
      <c r="W458" s="152"/>
      <c r="X458" s="152">
        <v>0</v>
      </c>
      <c r="Y458" s="152"/>
      <c r="Z458" s="152"/>
      <c r="AA458" s="269"/>
      <c r="AB458" s="280" t="s">
        <v>2690</v>
      </c>
      <c r="AC458" s="279"/>
      <c r="AD458" s="150">
        <v>1027</v>
      </c>
      <c r="AE458" s="152" t="s">
        <v>1145</v>
      </c>
      <c r="AF458" s="152" t="s">
        <v>47</v>
      </c>
      <c r="AG458" s="155">
        <v>42387</v>
      </c>
      <c r="AH458" s="155">
        <v>42391</v>
      </c>
      <c r="AI458" s="152">
        <v>30</v>
      </c>
      <c r="AJ458" s="152" t="s">
        <v>1146</v>
      </c>
      <c r="AK458" s="152" t="s">
        <v>967</v>
      </c>
      <c r="AL458" s="152" t="s">
        <v>2449</v>
      </c>
      <c r="AM458" s="150">
        <v>100</v>
      </c>
      <c r="AN458" s="153" t="s">
        <v>1147</v>
      </c>
      <c r="AO458" s="153" t="s">
        <v>1148</v>
      </c>
      <c r="AP458" s="150">
        <v>100</v>
      </c>
      <c r="AQ458" s="153" t="s">
        <v>1147</v>
      </c>
      <c r="AR458" s="152" t="s">
        <v>1149</v>
      </c>
      <c r="AS458" s="161">
        <f>+AP458</f>
        <v>100</v>
      </c>
      <c r="AT458" s="158">
        <f t="shared" si="42"/>
        <v>1</v>
      </c>
      <c r="AU458" s="153" t="str">
        <f>+AQ458</f>
        <v>Cronograma elaborado de actividades para el impulso de 7 expedientes vigencia 2011</v>
      </c>
      <c r="AV458" s="153" t="str">
        <f>+AR458</f>
        <v>Archivo fisico OFIDI GRUVE Carpeta Plan de acciòn y carpeta virtual PC/Doris Sanchez/mis documentos/plan de acciòn Cronograma paraimpulso y seguimiento expedientes 2011.</v>
      </c>
      <c r="AW458" s="142">
        <f t="shared" si="40"/>
        <v>4</v>
      </c>
      <c r="AX458" s="17">
        <f t="shared" si="41"/>
        <v>4</v>
      </c>
      <c r="AY458" s="223">
        <f t="shared" si="43"/>
        <v>1</v>
      </c>
    </row>
    <row r="459" spans="1:51" s="224" customFormat="1" ht="42" thickTop="1" thickBot="1" x14ac:dyDescent="0.3">
      <c r="A459" s="147" t="s">
        <v>825</v>
      </c>
      <c r="B459" s="147" t="s">
        <v>683</v>
      </c>
      <c r="C459" s="147" t="s">
        <v>825</v>
      </c>
      <c r="D459" s="148" t="s">
        <v>683</v>
      </c>
      <c r="E459" s="148" t="s">
        <v>677</v>
      </c>
      <c r="F459" s="148" t="s">
        <v>678</v>
      </c>
      <c r="G459" s="148" t="s">
        <v>824</v>
      </c>
      <c r="H459" s="148" t="s">
        <v>680</v>
      </c>
      <c r="I459" s="148" t="s">
        <v>681</v>
      </c>
      <c r="J459" s="148" t="s">
        <v>682</v>
      </c>
      <c r="K459" s="148">
        <v>88</v>
      </c>
      <c r="L459" s="148" t="s">
        <v>38</v>
      </c>
      <c r="M459" s="148" t="s">
        <v>699</v>
      </c>
      <c r="N459" s="148" t="s">
        <v>700</v>
      </c>
      <c r="O459" s="150">
        <v>60</v>
      </c>
      <c r="P459" s="150">
        <v>25</v>
      </c>
      <c r="Q459" s="147" t="s">
        <v>38</v>
      </c>
      <c r="R459" s="147" t="s">
        <v>1144</v>
      </c>
      <c r="S459" s="147" t="s">
        <v>967</v>
      </c>
      <c r="T459" s="152" t="s">
        <v>2449</v>
      </c>
      <c r="U459" s="152">
        <v>0</v>
      </c>
      <c r="V459" s="147"/>
      <c r="W459" s="147"/>
      <c r="X459" s="147">
        <v>0</v>
      </c>
      <c r="Y459" s="147"/>
      <c r="Z459" s="147"/>
      <c r="AA459" s="269"/>
      <c r="AB459" s="280" t="s">
        <v>2690</v>
      </c>
      <c r="AC459" s="175"/>
      <c r="AD459" s="150">
        <v>1028</v>
      </c>
      <c r="AE459" s="152" t="s">
        <v>1150</v>
      </c>
      <c r="AF459" s="152" t="s">
        <v>47</v>
      </c>
      <c r="AG459" s="155">
        <v>42394</v>
      </c>
      <c r="AH459" s="155">
        <v>42716</v>
      </c>
      <c r="AI459" s="152">
        <v>30</v>
      </c>
      <c r="AJ459" s="152" t="s">
        <v>1146</v>
      </c>
      <c r="AK459" s="152" t="s">
        <v>967</v>
      </c>
      <c r="AL459" s="152" t="s">
        <v>2449</v>
      </c>
      <c r="AM459" s="150"/>
      <c r="AN459" s="153" t="s">
        <v>1151</v>
      </c>
      <c r="AO459" s="153" t="s">
        <v>1148</v>
      </c>
      <c r="AP459" s="150">
        <v>100</v>
      </c>
      <c r="AQ459" s="153" t="s">
        <v>1152</v>
      </c>
      <c r="AR459" s="152" t="s">
        <v>1153</v>
      </c>
      <c r="AS459" s="161">
        <f>+AP459</f>
        <v>100</v>
      </c>
      <c r="AT459" s="158">
        <f t="shared" si="42"/>
        <v>0.77329192546583847</v>
      </c>
      <c r="AU459" s="153" t="str">
        <f>+AQ459</f>
        <v>Seguimiento realizado con oficios OFIDI-GOPEV-1235-2016 dirigidos a Dr. Nancy Mazuera y Germán Maldonado solicitud estado procesos casos 2011.</v>
      </c>
      <c r="AV459" s="153" t="str">
        <f>+AR459</f>
        <v xml:space="preserve">Archivo fisico OFIDI GRUVE Carpeta Plan de acciòn </v>
      </c>
      <c r="AW459" s="142">
        <f t="shared" si="40"/>
        <v>322</v>
      </c>
      <c r="AX459" s="17">
        <f t="shared" si="41"/>
        <v>249</v>
      </c>
      <c r="AY459" s="223">
        <f t="shared" si="43"/>
        <v>0.77329192546583847</v>
      </c>
    </row>
    <row r="460" spans="1:51" s="224" customFormat="1" ht="55.5" thickTop="1" thickBot="1" x14ac:dyDescent="0.3">
      <c r="A460" s="147" t="s">
        <v>825</v>
      </c>
      <c r="B460" s="147" t="s">
        <v>683</v>
      </c>
      <c r="C460" s="147" t="s">
        <v>825</v>
      </c>
      <c r="D460" s="148" t="s">
        <v>683</v>
      </c>
      <c r="E460" s="148" t="s">
        <v>677</v>
      </c>
      <c r="F460" s="148" t="s">
        <v>678</v>
      </c>
      <c r="G460" s="148" t="s">
        <v>824</v>
      </c>
      <c r="H460" s="148" t="s">
        <v>680</v>
      </c>
      <c r="I460" s="148" t="s">
        <v>681</v>
      </c>
      <c r="J460" s="148" t="s">
        <v>682</v>
      </c>
      <c r="K460" s="148">
        <v>88</v>
      </c>
      <c r="L460" s="148" t="s">
        <v>38</v>
      </c>
      <c r="M460" s="148" t="s">
        <v>699</v>
      </c>
      <c r="N460" s="148" t="s">
        <v>700</v>
      </c>
      <c r="O460" s="150">
        <v>60</v>
      </c>
      <c r="P460" s="150">
        <v>25</v>
      </c>
      <c r="Q460" s="147" t="s">
        <v>38</v>
      </c>
      <c r="R460" s="147" t="s">
        <v>1144</v>
      </c>
      <c r="S460" s="147" t="s">
        <v>967</v>
      </c>
      <c r="T460" s="152" t="s">
        <v>2449</v>
      </c>
      <c r="U460" s="152">
        <v>0</v>
      </c>
      <c r="V460" s="147"/>
      <c r="W460" s="152"/>
      <c r="X460" s="147">
        <v>0</v>
      </c>
      <c r="Y460" s="147"/>
      <c r="Z460" s="147"/>
      <c r="AA460" s="269"/>
      <c r="AB460" s="280" t="s">
        <v>2690</v>
      </c>
      <c r="AC460" s="175"/>
      <c r="AD460" s="150">
        <v>1029</v>
      </c>
      <c r="AE460" s="152" t="s">
        <v>1154</v>
      </c>
      <c r="AF460" s="152" t="s">
        <v>47</v>
      </c>
      <c r="AG460" s="155">
        <v>42716</v>
      </c>
      <c r="AH460" s="155">
        <v>42719</v>
      </c>
      <c r="AI460" s="152">
        <v>40</v>
      </c>
      <c r="AJ460" s="152" t="s">
        <v>1146</v>
      </c>
      <c r="AK460" s="152" t="s">
        <v>967</v>
      </c>
      <c r="AL460" s="152" t="s">
        <v>2449</v>
      </c>
      <c r="AM460" s="150"/>
      <c r="AN460" s="153"/>
      <c r="AO460" s="153"/>
      <c r="AP460" s="150"/>
      <c r="AQ460" s="153" t="s">
        <v>1155</v>
      </c>
      <c r="AR460" s="152"/>
      <c r="AS460" s="163"/>
      <c r="AT460" s="158" t="str">
        <f t="shared" si="42"/>
        <v>Actividad no ha iniciado</v>
      </c>
      <c r="AU460" s="163"/>
      <c r="AV460" s="163"/>
      <c r="AW460" s="142">
        <f t="shared" si="40"/>
        <v>3</v>
      </c>
      <c r="AX460" s="17" t="str">
        <f t="shared" si="41"/>
        <v>Actividad no ha iniciado</v>
      </c>
      <c r="AY460" s="223" t="str">
        <f t="shared" si="43"/>
        <v>Actividad no ha iniciado</v>
      </c>
    </row>
    <row r="461" spans="1:51" s="224" customFormat="1" ht="96" thickTop="1" thickBot="1" x14ac:dyDescent="0.3">
      <c r="A461" s="147" t="s">
        <v>825</v>
      </c>
      <c r="B461" s="147" t="s">
        <v>683</v>
      </c>
      <c r="C461" s="147" t="s">
        <v>825</v>
      </c>
      <c r="D461" s="148" t="s">
        <v>683</v>
      </c>
      <c r="E461" s="148" t="s">
        <v>677</v>
      </c>
      <c r="F461" s="148" t="s">
        <v>678</v>
      </c>
      <c r="G461" s="148" t="s">
        <v>824</v>
      </c>
      <c r="H461" s="148" t="s">
        <v>680</v>
      </c>
      <c r="I461" s="148" t="s">
        <v>681</v>
      </c>
      <c r="J461" s="148" t="s">
        <v>682</v>
      </c>
      <c r="K461" s="148">
        <v>88</v>
      </c>
      <c r="L461" s="148" t="s">
        <v>38</v>
      </c>
      <c r="M461" s="148" t="s">
        <v>701</v>
      </c>
      <c r="N461" s="148" t="s">
        <v>702</v>
      </c>
      <c r="O461" s="149">
        <v>15</v>
      </c>
      <c r="P461" s="150">
        <v>100</v>
      </c>
      <c r="Q461" s="147" t="s">
        <v>38</v>
      </c>
      <c r="R461" s="151" t="s">
        <v>1144</v>
      </c>
      <c r="S461" s="152" t="s">
        <v>967</v>
      </c>
      <c r="T461" s="152" t="s">
        <v>2449</v>
      </c>
      <c r="U461" s="152">
        <v>100</v>
      </c>
      <c r="V461" s="152" t="s">
        <v>1156</v>
      </c>
      <c r="W461" s="156" t="s">
        <v>1157</v>
      </c>
      <c r="X461" s="152">
        <v>100</v>
      </c>
      <c r="Y461" s="152" t="s">
        <v>1158</v>
      </c>
      <c r="Z461" s="156" t="s">
        <v>1159</v>
      </c>
      <c r="AA461" s="269"/>
      <c r="AB461" s="280" t="s">
        <v>2690</v>
      </c>
      <c r="AC461" s="280"/>
      <c r="AD461" s="150">
        <v>1030</v>
      </c>
      <c r="AE461" s="152" t="s">
        <v>1160</v>
      </c>
      <c r="AF461" s="152" t="s">
        <v>70</v>
      </c>
      <c r="AG461" s="155">
        <v>42381</v>
      </c>
      <c r="AH461" s="155">
        <v>42716</v>
      </c>
      <c r="AI461" s="152">
        <v>30</v>
      </c>
      <c r="AJ461" s="152" t="s">
        <v>1146</v>
      </c>
      <c r="AK461" s="152" t="s">
        <v>967</v>
      </c>
      <c r="AL461" s="152" t="s">
        <v>2449</v>
      </c>
      <c r="AM461" s="150">
        <v>100</v>
      </c>
      <c r="AN461" s="153" t="s">
        <v>1156</v>
      </c>
      <c r="AO461" s="153" t="s">
        <v>1157</v>
      </c>
      <c r="AP461" s="150">
        <v>100</v>
      </c>
      <c r="AQ461" s="153" t="s">
        <v>1158</v>
      </c>
      <c r="AR461" s="156" t="s">
        <v>2439</v>
      </c>
      <c r="AS461" s="283">
        <v>100</v>
      </c>
      <c r="AT461" s="158">
        <f t="shared" si="42"/>
        <v>0.78208955223880594</v>
      </c>
      <c r="AU461" s="159" t="s">
        <v>2687</v>
      </c>
      <c r="AV461" s="159" t="s">
        <v>2687</v>
      </c>
      <c r="AW461" s="142">
        <f t="shared" si="40"/>
        <v>335</v>
      </c>
      <c r="AX461" s="17">
        <f t="shared" si="41"/>
        <v>262</v>
      </c>
      <c r="AY461" s="223">
        <f t="shared" si="43"/>
        <v>0.78208955223880594</v>
      </c>
    </row>
    <row r="462" spans="1:51" s="224" customFormat="1" ht="109.5" thickTop="1" thickBot="1" x14ac:dyDescent="0.3">
      <c r="A462" s="147" t="s">
        <v>825</v>
      </c>
      <c r="B462" s="147" t="s">
        <v>683</v>
      </c>
      <c r="C462" s="147" t="s">
        <v>825</v>
      </c>
      <c r="D462" s="148" t="s">
        <v>683</v>
      </c>
      <c r="E462" s="148" t="s">
        <v>677</v>
      </c>
      <c r="F462" s="148" t="s">
        <v>678</v>
      </c>
      <c r="G462" s="148" t="s">
        <v>824</v>
      </c>
      <c r="H462" s="148" t="s">
        <v>680</v>
      </c>
      <c r="I462" s="148" t="s">
        <v>681</v>
      </c>
      <c r="J462" s="148" t="s">
        <v>682</v>
      </c>
      <c r="K462" s="148">
        <v>88</v>
      </c>
      <c r="L462" s="148" t="s">
        <v>38</v>
      </c>
      <c r="M462" s="148" t="s">
        <v>701</v>
      </c>
      <c r="N462" s="148" t="s">
        <v>702</v>
      </c>
      <c r="O462" s="150">
        <v>15</v>
      </c>
      <c r="P462" s="150">
        <v>100</v>
      </c>
      <c r="Q462" s="147" t="s">
        <v>38</v>
      </c>
      <c r="R462" s="147" t="s">
        <v>1144</v>
      </c>
      <c r="S462" s="147" t="s">
        <v>967</v>
      </c>
      <c r="T462" s="152" t="s">
        <v>2449</v>
      </c>
      <c r="U462" s="152">
        <v>100</v>
      </c>
      <c r="V462" s="152" t="s">
        <v>1156</v>
      </c>
      <c r="W462" s="156" t="s">
        <v>1157</v>
      </c>
      <c r="X462" s="152">
        <v>100</v>
      </c>
      <c r="Y462" s="152" t="s">
        <v>1158</v>
      </c>
      <c r="Z462" s="156" t="s">
        <v>1159</v>
      </c>
      <c r="AA462" s="269"/>
      <c r="AB462" s="280" t="s">
        <v>2690</v>
      </c>
      <c r="AC462" s="281"/>
      <c r="AD462" s="150">
        <v>1031</v>
      </c>
      <c r="AE462" s="152" t="s">
        <v>1161</v>
      </c>
      <c r="AF462" s="152" t="s">
        <v>70</v>
      </c>
      <c r="AG462" s="155">
        <v>42381</v>
      </c>
      <c r="AH462" s="155">
        <v>42716</v>
      </c>
      <c r="AI462" s="152">
        <v>30</v>
      </c>
      <c r="AJ462" s="152" t="s">
        <v>1146</v>
      </c>
      <c r="AK462" s="152" t="s">
        <v>967</v>
      </c>
      <c r="AL462" s="152" t="s">
        <v>2449</v>
      </c>
      <c r="AM462" s="150">
        <v>100</v>
      </c>
      <c r="AN462" s="153" t="s">
        <v>1162</v>
      </c>
      <c r="AO462" s="153" t="s">
        <v>1163</v>
      </c>
      <c r="AP462" s="150">
        <v>100</v>
      </c>
      <c r="AQ462" s="153" t="s">
        <v>1164</v>
      </c>
      <c r="AR462" s="156" t="s">
        <v>1165</v>
      </c>
      <c r="AS462" s="283">
        <v>100</v>
      </c>
      <c r="AT462" s="158">
        <f t="shared" si="42"/>
        <v>0.78208955223880594</v>
      </c>
      <c r="AU462" s="159" t="s">
        <v>2688</v>
      </c>
      <c r="AV462" s="159" t="s">
        <v>2689</v>
      </c>
      <c r="AW462" s="142">
        <f t="shared" si="40"/>
        <v>335</v>
      </c>
      <c r="AX462" s="17">
        <f t="shared" si="41"/>
        <v>262</v>
      </c>
      <c r="AY462" s="223">
        <f t="shared" si="43"/>
        <v>0.78208955223880594</v>
      </c>
    </row>
    <row r="463" spans="1:51" s="224" customFormat="1" ht="82.5" thickTop="1" thickBot="1" x14ac:dyDescent="0.3">
      <c r="A463" s="147" t="s">
        <v>825</v>
      </c>
      <c r="B463" s="147" t="s">
        <v>683</v>
      </c>
      <c r="C463" s="147" t="s">
        <v>825</v>
      </c>
      <c r="D463" s="148" t="s">
        <v>683</v>
      </c>
      <c r="E463" s="148" t="s">
        <v>677</v>
      </c>
      <c r="F463" s="148" t="s">
        <v>678</v>
      </c>
      <c r="G463" s="148" t="s">
        <v>824</v>
      </c>
      <c r="H463" s="148" t="s">
        <v>680</v>
      </c>
      <c r="I463" s="148" t="s">
        <v>681</v>
      </c>
      <c r="J463" s="148" t="s">
        <v>682</v>
      </c>
      <c r="K463" s="148">
        <v>88</v>
      </c>
      <c r="L463" s="148" t="s">
        <v>38</v>
      </c>
      <c r="M463" s="148" t="s">
        <v>701</v>
      </c>
      <c r="N463" s="148" t="s">
        <v>702</v>
      </c>
      <c r="O463" s="150">
        <v>15</v>
      </c>
      <c r="P463" s="150">
        <v>100</v>
      </c>
      <c r="Q463" s="147" t="s">
        <v>38</v>
      </c>
      <c r="R463" s="147" t="s">
        <v>1144</v>
      </c>
      <c r="S463" s="147" t="s">
        <v>967</v>
      </c>
      <c r="T463" s="152" t="s">
        <v>2449</v>
      </c>
      <c r="U463" s="152">
        <v>100</v>
      </c>
      <c r="V463" s="152" t="s">
        <v>1156</v>
      </c>
      <c r="W463" s="156" t="s">
        <v>1157</v>
      </c>
      <c r="X463" s="152">
        <v>100</v>
      </c>
      <c r="Y463" s="152" t="s">
        <v>1158</v>
      </c>
      <c r="Z463" s="156" t="s">
        <v>1159</v>
      </c>
      <c r="AA463" s="269"/>
      <c r="AB463" s="280" t="s">
        <v>2690</v>
      </c>
      <c r="AC463" s="175"/>
      <c r="AD463" s="150">
        <v>1032</v>
      </c>
      <c r="AE463" s="152" t="s">
        <v>1166</v>
      </c>
      <c r="AF463" s="152" t="s">
        <v>47</v>
      </c>
      <c r="AG463" s="155">
        <v>42381</v>
      </c>
      <c r="AH463" s="155">
        <v>42716</v>
      </c>
      <c r="AI463" s="152">
        <v>40</v>
      </c>
      <c r="AJ463" s="152" t="s">
        <v>1146</v>
      </c>
      <c r="AK463" s="152" t="s">
        <v>967</v>
      </c>
      <c r="AL463" s="152" t="s">
        <v>2449</v>
      </c>
      <c r="AM463" s="150">
        <v>100</v>
      </c>
      <c r="AN463" s="153" t="s">
        <v>1167</v>
      </c>
      <c r="AO463" s="153" t="s">
        <v>1168</v>
      </c>
      <c r="AP463" s="150">
        <v>100</v>
      </c>
      <c r="AQ463" s="153" t="s">
        <v>1169</v>
      </c>
      <c r="AR463" s="152" t="s">
        <v>1170</v>
      </c>
      <c r="AS463" s="157">
        <v>100</v>
      </c>
      <c r="AT463" s="158">
        <f t="shared" si="42"/>
        <v>0.78208955223880594</v>
      </c>
      <c r="AU463" s="153" t="str">
        <f>+AQ463</f>
        <v xml:space="preserve">Revisiòn y aprobaciòn a través del visto bueno por parte del Coordinador del GINDI en los Proyectos de Autos.  Actuaciones registradas en el libro de Autos y en el SIID </v>
      </c>
      <c r="AV463" s="153" t="str">
        <f>+AR463</f>
        <v>Libro radicador de Expedientes folios 384 en adelante ubicado en la Secretaría del Despacho.</v>
      </c>
      <c r="AW463" s="142">
        <f t="shared" si="40"/>
        <v>335</v>
      </c>
      <c r="AX463" s="17">
        <f t="shared" si="41"/>
        <v>262</v>
      </c>
      <c r="AY463" s="223">
        <f t="shared" si="43"/>
        <v>0.78208955223880594</v>
      </c>
    </row>
    <row r="464" spans="1:51" s="224" customFormat="1" ht="82.5" thickTop="1" thickBot="1" x14ac:dyDescent="0.3">
      <c r="A464" s="147" t="s">
        <v>825</v>
      </c>
      <c r="B464" s="147" t="s">
        <v>683</v>
      </c>
      <c r="C464" s="147" t="s">
        <v>825</v>
      </c>
      <c r="D464" s="148" t="s">
        <v>683</v>
      </c>
      <c r="E464" s="148" t="s">
        <v>677</v>
      </c>
      <c r="F464" s="148" t="s">
        <v>678</v>
      </c>
      <c r="G464" s="148" t="s">
        <v>824</v>
      </c>
      <c r="H464" s="148" t="s">
        <v>680</v>
      </c>
      <c r="I464" s="148" t="s">
        <v>681</v>
      </c>
      <c r="J464" s="148">
        <v>0</v>
      </c>
      <c r="K464" s="148">
        <v>88</v>
      </c>
      <c r="L464" s="148" t="s">
        <v>38</v>
      </c>
      <c r="M464" s="148" t="s">
        <v>705</v>
      </c>
      <c r="N464" s="148" t="s">
        <v>1171</v>
      </c>
      <c r="O464" s="149">
        <v>15</v>
      </c>
      <c r="P464" s="150">
        <v>100</v>
      </c>
      <c r="Q464" s="147" t="s">
        <v>38</v>
      </c>
      <c r="R464" s="151" t="s">
        <v>1144</v>
      </c>
      <c r="S464" s="152" t="s">
        <v>967</v>
      </c>
      <c r="T464" s="152" t="s">
        <v>2449</v>
      </c>
      <c r="U464" s="152">
        <v>0</v>
      </c>
      <c r="V464" s="152"/>
      <c r="W464" s="152"/>
      <c r="X464" s="152">
        <v>35</v>
      </c>
      <c r="Y464" s="152" t="s">
        <v>1172</v>
      </c>
      <c r="Z464" s="152" t="s">
        <v>1173</v>
      </c>
      <c r="AA464" s="269"/>
      <c r="AB464" s="152" t="s">
        <v>2691</v>
      </c>
      <c r="AC464" s="152" t="s">
        <v>2692</v>
      </c>
      <c r="AD464" s="150">
        <v>1033</v>
      </c>
      <c r="AE464" s="152" t="s">
        <v>1174</v>
      </c>
      <c r="AF464" s="152" t="s">
        <v>47</v>
      </c>
      <c r="AG464" s="155">
        <v>42387</v>
      </c>
      <c r="AH464" s="155">
        <v>42391</v>
      </c>
      <c r="AI464" s="152">
        <v>30</v>
      </c>
      <c r="AJ464" s="152" t="s">
        <v>1146</v>
      </c>
      <c r="AK464" s="152" t="s">
        <v>967</v>
      </c>
      <c r="AL464" s="152" t="s">
        <v>2449</v>
      </c>
      <c r="AM464" s="150">
        <v>25</v>
      </c>
      <c r="AN464" s="153" t="s">
        <v>1175</v>
      </c>
      <c r="AO464" s="153" t="s">
        <v>1176</v>
      </c>
      <c r="AP464" s="150">
        <v>100</v>
      </c>
      <c r="AQ464" s="153" t="s">
        <v>1175</v>
      </c>
      <c r="AR464" s="152" t="s">
        <v>1176</v>
      </c>
      <c r="AS464" s="161">
        <v>100</v>
      </c>
      <c r="AT464" s="158">
        <f t="shared" si="42"/>
        <v>1</v>
      </c>
      <c r="AU464" s="153" t="s">
        <v>2695</v>
      </c>
      <c r="AV464" s="153" t="s">
        <v>2692</v>
      </c>
      <c r="AW464" s="142">
        <f t="shared" si="40"/>
        <v>4</v>
      </c>
      <c r="AX464" s="17">
        <f t="shared" si="41"/>
        <v>4</v>
      </c>
      <c r="AY464" s="223">
        <f t="shared" si="43"/>
        <v>1</v>
      </c>
    </row>
    <row r="465" spans="1:51" s="224" customFormat="1" ht="96" thickTop="1" thickBot="1" x14ac:dyDescent="0.3">
      <c r="A465" s="147" t="s">
        <v>825</v>
      </c>
      <c r="B465" s="147" t="s">
        <v>683</v>
      </c>
      <c r="C465" s="147" t="s">
        <v>825</v>
      </c>
      <c r="D465" s="148" t="s">
        <v>683</v>
      </c>
      <c r="E465" s="148" t="s">
        <v>677</v>
      </c>
      <c r="F465" s="148" t="s">
        <v>678</v>
      </c>
      <c r="G465" s="148" t="s">
        <v>824</v>
      </c>
      <c r="H465" s="148" t="s">
        <v>680</v>
      </c>
      <c r="I465" s="148" t="s">
        <v>681</v>
      </c>
      <c r="J465" s="148">
        <v>0</v>
      </c>
      <c r="K465" s="148">
        <v>88</v>
      </c>
      <c r="L465" s="148" t="s">
        <v>38</v>
      </c>
      <c r="M465" s="148" t="s">
        <v>705</v>
      </c>
      <c r="N465" s="148" t="s">
        <v>1171</v>
      </c>
      <c r="O465" s="150">
        <v>15</v>
      </c>
      <c r="P465" s="150">
        <v>100</v>
      </c>
      <c r="Q465" s="147" t="s">
        <v>38</v>
      </c>
      <c r="R465" s="147" t="s">
        <v>1144</v>
      </c>
      <c r="S465" s="147" t="s">
        <v>967</v>
      </c>
      <c r="T465" s="152" t="s">
        <v>2449</v>
      </c>
      <c r="U465" s="147"/>
      <c r="V465" s="147"/>
      <c r="W465" s="147"/>
      <c r="X465" s="147"/>
      <c r="Y465" s="147"/>
      <c r="Z465" s="147"/>
      <c r="AA465" s="269"/>
      <c r="AB465" s="159" t="s">
        <v>2691</v>
      </c>
      <c r="AC465" s="159" t="s">
        <v>2692</v>
      </c>
      <c r="AD465" s="150">
        <v>1034</v>
      </c>
      <c r="AE465" s="152" t="s">
        <v>1177</v>
      </c>
      <c r="AF465" s="152" t="s">
        <v>47</v>
      </c>
      <c r="AG465" s="155">
        <v>42387</v>
      </c>
      <c r="AH465" s="155">
        <v>42391</v>
      </c>
      <c r="AI465" s="152">
        <v>30</v>
      </c>
      <c r="AJ465" s="152" t="s">
        <v>1146</v>
      </c>
      <c r="AK465" s="152" t="s">
        <v>967</v>
      </c>
      <c r="AL465" s="152" t="s">
        <v>2449</v>
      </c>
      <c r="AM465" s="150">
        <v>0</v>
      </c>
      <c r="AN465" s="153" t="s">
        <v>1178</v>
      </c>
      <c r="AO465" s="153"/>
      <c r="AP465" s="150">
        <v>33.299999999999997</v>
      </c>
      <c r="AQ465" s="153" t="s">
        <v>1179</v>
      </c>
      <c r="AR465" s="152" t="s">
        <v>1173</v>
      </c>
      <c r="AS465" s="157">
        <v>84</v>
      </c>
      <c r="AT465" s="158">
        <f t="shared" si="42"/>
        <v>1</v>
      </c>
      <c r="AU465" s="159" t="s">
        <v>2696</v>
      </c>
      <c r="AV465" s="159" t="s">
        <v>2697</v>
      </c>
      <c r="AW465" s="142">
        <f t="shared" si="40"/>
        <v>4</v>
      </c>
      <c r="AX465" s="17">
        <f t="shared" si="41"/>
        <v>4</v>
      </c>
      <c r="AY465" s="223">
        <f t="shared" si="43"/>
        <v>1</v>
      </c>
    </row>
    <row r="466" spans="1:51" s="224" customFormat="1" ht="96" thickTop="1" thickBot="1" x14ac:dyDescent="0.3">
      <c r="A466" s="147" t="s">
        <v>825</v>
      </c>
      <c r="B466" s="147" t="s">
        <v>683</v>
      </c>
      <c r="C466" s="147" t="s">
        <v>825</v>
      </c>
      <c r="D466" s="148" t="s">
        <v>683</v>
      </c>
      <c r="E466" s="148" t="s">
        <v>677</v>
      </c>
      <c r="F466" s="148" t="s">
        <v>678</v>
      </c>
      <c r="G466" s="148" t="s">
        <v>824</v>
      </c>
      <c r="H466" s="148" t="s">
        <v>680</v>
      </c>
      <c r="I466" s="148" t="s">
        <v>681</v>
      </c>
      <c r="J466" s="148">
        <v>0</v>
      </c>
      <c r="K466" s="148">
        <v>88</v>
      </c>
      <c r="L466" s="148" t="s">
        <v>38</v>
      </c>
      <c r="M466" s="148" t="s">
        <v>705</v>
      </c>
      <c r="N466" s="148" t="s">
        <v>1171</v>
      </c>
      <c r="O466" s="150">
        <v>15</v>
      </c>
      <c r="P466" s="150">
        <v>100</v>
      </c>
      <c r="Q466" s="147" t="s">
        <v>38</v>
      </c>
      <c r="R466" s="147" t="s">
        <v>1144</v>
      </c>
      <c r="S466" s="147" t="s">
        <v>967</v>
      </c>
      <c r="T466" s="152" t="s">
        <v>2449</v>
      </c>
      <c r="U466" s="147"/>
      <c r="V466" s="147"/>
      <c r="W466" s="147"/>
      <c r="X466" s="147"/>
      <c r="Y466" s="147"/>
      <c r="Z466" s="147"/>
      <c r="AA466" s="269"/>
      <c r="AB466" s="159" t="s">
        <v>2693</v>
      </c>
      <c r="AC466" s="159" t="s">
        <v>2694</v>
      </c>
      <c r="AD466" s="150">
        <v>1035</v>
      </c>
      <c r="AE466" s="152" t="s">
        <v>1180</v>
      </c>
      <c r="AF466" s="152" t="s">
        <v>47</v>
      </c>
      <c r="AG466" s="155">
        <v>42387</v>
      </c>
      <c r="AH466" s="155">
        <v>42716</v>
      </c>
      <c r="AI466" s="152">
        <v>40</v>
      </c>
      <c r="AJ466" s="152" t="s">
        <v>1146</v>
      </c>
      <c r="AK466" s="152" t="s">
        <v>967</v>
      </c>
      <c r="AL466" s="152" t="s">
        <v>2449</v>
      </c>
      <c r="AM466" s="150"/>
      <c r="AN466" s="153" t="s">
        <v>1178</v>
      </c>
      <c r="AO466" s="153"/>
      <c r="AP466" s="150">
        <v>40</v>
      </c>
      <c r="AQ466" s="153" t="s">
        <v>1181</v>
      </c>
      <c r="AR466" s="156" t="s">
        <v>1182</v>
      </c>
      <c r="AS466" s="157">
        <v>50</v>
      </c>
      <c r="AT466" s="158">
        <f t="shared" si="42"/>
        <v>0.77811550151975684</v>
      </c>
      <c r="AU466" s="159" t="s">
        <v>1181</v>
      </c>
      <c r="AV466" s="159" t="s">
        <v>2698</v>
      </c>
      <c r="AW466" s="142">
        <f t="shared" si="40"/>
        <v>329</v>
      </c>
      <c r="AX466" s="17">
        <f t="shared" si="41"/>
        <v>256</v>
      </c>
      <c r="AY466" s="223">
        <f t="shared" si="43"/>
        <v>0.77811550151975684</v>
      </c>
    </row>
    <row r="467" spans="1:51" s="224" customFormat="1" ht="150" thickTop="1" thickBot="1" x14ac:dyDescent="0.3">
      <c r="A467" s="192" t="s">
        <v>30</v>
      </c>
      <c r="B467" s="192" t="s">
        <v>31</v>
      </c>
      <c r="C467" s="192" t="s">
        <v>30</v>
      </c>
      <c r="D467" s="193" t="s">
        <v>31</v>
      </c>
      <c r="E467" s="148" t="s">
        <v>33</v>
      </c>
      <c r="F467" s="148" t="s">
        <v>34</v>
      </c>
      <c r="G467" s="148" t="s">
        <v>155</v>
      </c>
      <c r="H467" s="148" t="s">
        <v>156</v>
      </c>
      <c r="I467" s="148" t="s">
        <v>740</v>
      </c>
      <c r="J467" s="148" t="s">
        <v>2556</v>
      </c>
      <c r="K467" s="148">
        <v>60</v>
      </c>
      <c r="L467" s="148" t="s">
        <v>38</v>
      </c>
      <c r="M467" s="148" t="s">
        <v>182</v>
      </c>
      <c r="N467" s="148" t="s">
        <v>183</v>
      </c>
      <c r="O467" s="149">
        <v>6</v>
      </c>
      <c r="P467" s="150">
        <v>53</v>
      </c>
      <c r="Q467" s="147" t="s">
        <v>38</v>
      </c>
      <c r="R467" s="195" t="s">
        <v>42</v>
      </c>
      <c r="S467" s="196" t="s">
        <v>43</v>
      </c>
      <c r="T467" s="196" t="s">
        <v>2449</v>
      </c>
      <c r="U467" s="152"/>
      <c r="V467" s="152"/>
      <c r="W467" s="152"/>
      <c r="X467" s="147">
        <v>20</v>
      </c>
      <c r="Y467" s="147" t="s">
        <v>184</v>
      </c>
      <c r="Z467" s="147" t="s">
        <v>45</v>
      </c>
      <c r="AA467" s="243">
        <v>33</v>
      </c>
      <c r="AB467" s="147" t="s">
        <v>3078</v>
      </c>
      <c r="AC467" s="147" t="s">
        <v>2625</v>
      </c>
      <c r="AD467" s="150">
        <v>643</v>
      </c>
      <c r="AE467" s="152" t="s">
        <v>185</v>
      </c>
      <c r="AF467" s="152" t="s">
        <v>47</v>
      </c>
      <c r="AG467" s="155">
        <v>42371</v>
      </c>
      <c r="AH467" s="155">
        <v>42415</v>
      </c>
      <c r="AI467" s="152">
        <v>11</v>
      </c>
      <c r="AJ467" s="152" t="s">
        <v>125</v>
      </c>
      <c r="AK467" s="152" t="s">
        <v>104</v>
      </c>
      <c r="AL467" s="152" t="s">
        <v>2449</v>
      </c>
      <c r="AM467" s="150">
        <v>100</v>
      </c>
      <c r="AN467" s="153" t="s">
        <v>186</v>
      </c>
      <c r="AO467" s="207" t="s">
        <v>187</v>
      </c>
      <c r="AP467" s="150">
        <v>100</v>
      </c>
      <c r="AQ467" s="153" t="s">
        <v>186</v>
      </c>
      <c r="AR467" s="207" t="s">
        <v>187</v>
      </c>
      <c r="AS467" s="161">
        <f>+AP467</f>
        <v>100</v>
      </c>
      <c r="AT467" s="158">
        <f t="shared" si="42"/>
        <v>1</v>
      </c>
      <c r="AU467" s="153" t="str">
        <f t="shared" ref="AU467:AV470" si="44">+AQ467</f>
        <v>Acta N° 03del 03 de marzo de 2016 el comite institucional de desarrollo administrativo se reune con el proposito de revisar los lineamientos del esquema de Publicación y acceso a la información publica con el fin de delegar mediante compromisos las responsabilidades, para su implementación a GEL</v>
      </c>
      <c r="AV467" s="153" t="str">
        <f t="shared" si="44"/>
        <v>http://www.inpec.gov.co/portal/page/portal/Inpec/Institucion/PlanesInstitucionales/Plan_Accion_2014/MIPG</v>
      </c>
      <c r="AW467" s="142">
        <f t="shared" si="40"/>
        <v>44</v>
      </c>
      <c r="AX467" s="17">
        <f t="shared" si="41"/>
        <v>44</v>
      </c>
      <c r="AY467" s="223">
        <f t="shared" si="43"/>
        <v>1</v>
      </c>
    </row>
    <row r="468" spans="1:51" s="224" customFormat="1" ht="150" thickTop="1" thickBot="1" x14ac:dyDescent="0.3">
      <c r="A468" s="192" t="s">
        <v>30</v>
      </c>
      <c r="B468" s="192" t="s">
        <v>31</v>
      </c>
      <c r="C468" s="192" t="s">
        <v>30</v>
      </c>
      <c r="D468" s="193" t="s">
        <v>31</v>
      </c>
      <c r="E468" s="148" t="s">
        <v>33</v>
      </c>
      <c r="F468" s="148" t="s">
        <v>34</v>
      </c>
      <c r="G468" s="148" t="s">
        <v>155</v>
      </c>
      <c r="H468" s="148" t="s">
        <v>156</v>
      </c>
      <c r="I468" s="148" t="s">
        <v>740</v>
      </c>
      <c r="J468" s="148" t="s">
        <v>2556</v>
      </c>
      <c r="K468" s="148">
        <v>60</v>
      </c>
      <c r="L468" s="148" t="s">
        <v>38</v>
      </c>
      <c r="M468" s="148" t="s">
        <v>182</v>
      </c>
      <c r="N468" s="148" t="s">
        <v>183</v>
      </c>
      <c r="O468" s="150">
        <v>6</v>
      </c>
      <c r="P468" s="150">
        <v>53</v>
      </c>
      <c r="Q468" s="147" t="s">
        <v>38</v>
      </c>
      <c r="R468" s="195" t="s">
        <v>42</v>
      </c>
      <c r="S468" s="196" t="s">
        <v>43</v>
      </c>
      <c r="T468" s="196" t="s">
        <v>2449</v>
      </c>
      <c r="U468" s="147"/>
      <c r="V468" s="147"/>
      <c r="W468" s="147"/>
      <c r="X468" s="147">
        <v>20</v>
      </c>
      <c r="Y468" s="147" t="s">
        <v>184</v>
      </c>
      <c r="Z468" s="147" t="s">
        <v>45</v>
      </c>
      <c r="AA468" s="243">
        <v>33</v>
      </c>
      <c r="AB468" s="147" t="s">
        <v>3078</v>
      </c>
      <c r="AC468" s="147" t="s">
        <v>2625</v>
      </c>
      <c r="AD468" s="150">
        <v>644</v>
      </c>
      <c r="AE468" s="152" t="s">
        <v>190</v>
      </c>
      <c r="AF468" s="152" t="s">
        <v>47</v>
      </c>
      <c r="AG468" s="155">
        <v>42551</v>
      </c>
      <c r="AH468" s="155">
        <v>42716</v>
      </c>
      <c r="AI468" s="152">
        <v>11</v>
      </c>
      <c r="AJ468" s="152" t="s">
        <v>170</v>
      </c>
      <c r="AK468" s="152" t="s">
        <v>104</v>
      </c>
      <c r="AL468" s="152" t="s">
        <v>2449</v>
      </c>
      <c r="AM468" s="150">
        <v>70</v>
      </c>
      <c r="AN468" s="153" t="s">
        <v>192</v>
      </c>
      <c r="AO468" s="152"/>
      <c r="AP468" s="150">
        <v>100</v>
      </c>
      <c r="AQ468" s="153" t="s">
        <v>193</v>
      </c>
      <c r="AR468" s="207" t="s">
        <v>194</v>
      </c>
      <c r="AS468" s="161">
        <f>+AP468</f>
        <v>100</v>
      </c>
      <c r="AT468" s="158">
        <f t="shared" si="42"/>
        <v>0.55757575757575761</v>
      </c>
      <c r="AU468" s="153" t="str">
        <f t="shared" si="44"/>
        <v>Publicación en el link de rendicion de cuentas la información correspondiente a: Cronograma propuesto rendición de cuentas 2015
 2. Información de consulta para ciudadania y grupos de interes
 3. información correspondiente al analisis del estado de la rendición de cuentas 2014</v>
      </c>
      <c r="AV468" s="153" t="str">
        <f t="shared" si="44"/>
        <v>URL:http://www.inpec.gov.co/portal/page/portal/Inpec/Institucion/InformesDeGestion/RendicionDeCuentas/Informe</v>
      </c>
      <c r="AW468" s="142">
        <f t="shared" si="40"/>
        <v>165</v>
      </c>
      <c r="AX468" s="17">
        <f t="shared" si="41"/>
        <v>92</v>
      </c>
      <c r="AY468" s="223">
        <f t="shared" si="43"/>
        <v>0.55757575757575761</v>
      </c>
    </row>
    <row r="469" spans="1:51" s="224" customFormat="1" ht="150" thickTop="1" thickBot="1" x14ac:dyDescent="0.3">
      <c r="A469" s="192" t="s">
        <v>30</v>
      </c>
      <c r="B469" s="192" t="s">
        <v>31</v>
      </c>
      <c r="C469" s="192" t="s">
        <v>30</v>
      </c>
      <c r="D469" s="193" t="s">
        <v>31</v>
      </c>
      <c r="E469" s="148" t="s">
        <v>33</v>
      </c>
      <c r="F469" s="148" t="s">
        <v>34</v>
      </c>
      <c r="G469" s="148" t="s">
        <v>155</v>
      </c>
      <c r="H469" s="148" t="s">
        <v>156</v>
      </c>
      <c r="I469" s="148" t="s">
        <v>740</v>
      </c>
      <c r="J469" s="148" t="s">
        <v>2556</v>
      </c>
      <c r="K469" s="148">
        <v>60</v>
      </c>
      <c r="L469" s="148" t="s">
        <v>38</v>
      </c>
      <c r="M469" s="148" t="s">
        <v>182</v>
      </c>
      <c r="N469" s="148" t="s">
        <v>183</v>
      </c>
      <c r="O469" s="150">
        <v>6</v>
      </c>
      <c r="P469" s="150">
        <v>53</v>
      </c>
      <c r="Q469" s="147" t="s">
        <v>38</v>
      </c>
      <c r="R469" s="195" t="s">
        <v>42</v>
      </c>
      <c r="S469" s="196" t="s">
        <v>43</v>
      </c>
      <c r="T469" s="196" t="s">
        <v>2449</v>
      </c>
      <c r="U469" s="147"/>
      <c r="V469" s="147"/>
      <c r="W469" s="147"/>
      <c r="X469" s="147">
        <v>20</v>
      </c>
      <c r="Y469" s="147" t="s">
        <v>184</v>
      </c>
      <c r="Z469" s="147" t="s">
        <v>45</v>
      </c>
      <c r="AA469" s="243">
        <v>33</v>
      </c>
      <c r="AB469" s="147" t="s">
        <v>3078</v>
      </c>
      <c r="AC469" s="147" t="s">
        <v>2625</v>
      </c>
      <c r="AD469" s="150">
        <v>645</v>
      </c>
      <c r="AE469" s="152" t="s">
        <v>195</v>
      </c>
      <c r="AF469" s="152" t="s">
        <v>47</v>
      </c>
      <c r="AG469" s="155">
        <v>42370</v>
      </c>
      <c r="AH469" s="155">
        <v>42461</v>
      </c>
      <c r="AI469" s="152">
        <v>11</v>
      </c>
      <c r="AJ469" s="152" t="s">
        <v>125</v>
      </c>
      <c r="AK469" s="152" t="s">
        <v>104</v>
      </c>
      <c r="AL469" s="152" t="s">
        <v>2449</v>
      </c>
      <c r="AM469" s="150">
        <v>100</v>
      </c>
      <c r="AN469" s="153" t="s">
        <v>196</v>
      </c>
      <c r="AO469" s="207" t="s">
        <v>187</v>
      </c>
      <c r="AP469" s="150">
        <v>100</v>
      </c>
      <c r="AQ469" s="153" t="s">
        <v>196</v>
      </c>
      <c r="AR469" s="207" t="s">
        <v>187</v>
      </c>
      <c r="AS469" s="161">
        <f>+AP469</f>
        <v>100</v>
      </c>
      <c r="AT469" s="158">
        <f t="shared" si="42"/>
        <v>1</v>
      </c>
      <c r="AU469" s="153" t="str">
        <f t="shared" si="44"/>
        <v>se realizo verificación e identificación de datos abiertos</v>
      </c>
      <c r="AV469" s="153" t="str">
        <f t="shared" si="44"/>
        <v>http://www.inpec.gov.co/portal/page/portal/Inpec/Institucion/PlanesInstitucionales/Plan_Accion_2014/MIPG</v>
      </c>
      <c r="AW469" s="142">
        <f t="shared" si="40"/>
        <v>91</v>
      </c>
      <c r="AX469" s="17">
        <f t="shared" si="41"/>
        <v>91</v>
      </c>
      <c r="AY469" s="223">
        <f t="shared" si="43"/>
        <v>1</v>
      </c>
    </row>
    <row r="470" spans="1:51" s="224" customFormat="1" ht="150" thickTop="1" thickBot="1" x14ac:dyDescent="0.3">
      <c r="A470" s="192" t="s">
        <v>30</v>
      </c>
      <c r="B470" s="192" t="s">
        <v>31</v>
      </c>
      <c r="C470" s="192" t="s">
        <v>30</v>
      </c>
      <c r="D470" s="193" t="s">
        <v>31</v>
      </c>
      <c r="E470" s="148" t="s">
        <v>33</v>
      </c>
      <c r="F470" s="148" t="s">
        <v>34</v>
      </c>
      <c r="G470" s="148" t="s">
        <v>155</v>
      </c>
      <c r="H470" s="148" t="s">
        <v>156</v>
      </c>
      <c r="I470" s="148" t="s">
        <v>740</v>
      </c>
      <c r="J470" s="148" t="s">
        <v>2556</v>
      </c>
      <c r="K470" s="148">
        <v>60</v>
      </c>
      <c r="L470" s="148" t="s">
        <v>38</v>
      </c>
      <c r="M470" s="148" t="s">
        <v>182</v>
      </c>
      <c r="N470" s="148" t="s">
        <v>183</v>
      </c>
      <c r="O470" s="150">
        <v>6</v>
      </c>
      <c r="P470" s="150">
        <v>53</v>
      </c>
      <c r="Q470" s="147" t="s">
        <v>38</v>
      </c>
      <c r="R470" s="195" t="s">
        <v>42</v>
      </c>
      <c r="S470" s="196" t="s">
        <v>43</v>
      </c>
      <c r="T470" s="196" t="s">
        <v>2449</v>
      </c>
      <c r="U470" s="147"/>
      <c r="V470" s="147"/>
      <c r="W470" s="147"/>
      <c r="X470" s="147">
        <v>20</v>
      </c>
      <c r="Y470" s="147" t="s">
        <v>184</v>
      </c>
      <c r="Z470" s="147" t="s">
        <v>45</v>
      </c>
      <c r="AA470" s="243">
        <v>33</v>
      </c>
      <c r="AB470" s="147" t="s">
        <v>3078</v>
      </c>
      <c r="AC470" s="147" t="s">
        <v>2625</v>
      </c>
      <c r="AD470" s="150">
        <v>646</v>
      </c>
      <c r="AE470" s="152" t="s">
        <v>198</v>
      </c>
      <c r="AF470" s="152" t="s">
        <v>47</v>
      </c>
      <c r="AG470" s="155">
        <v>42370</v>
      </c>
      <c r="AH470" s="155">
        <v>42490</v>
      </c>
      <c r="AI470" s="152">
        <v>11</v>
      </c>
      <c r="AJ470" s="152" t="s">
        <v>125</v>
      </c>
      <c r="AK470" s="152" t="s">
        <v>104</v>
      </c>
      <c r="AL470" s="152" t="s">
        <v>2449</v>
      </c>
      <c r="AM470" s="150">
        <v>100</v>
      </c>
      <c r="AN470" s="153" t="s">
        <v>199</v>
      </c>
      <c r="AO470" s="153" t="s">
        <v>200</v>
      </c>
      <c r="AP470" s="150">
        <v>100</v>
      </c>
      <c r="AQ470" s="153" t="s">
        <v>199</v>
      </c>
      <c r="AR470" s="153" t="s">
        <v>201</v>
      </c>
      <c r="AS470" s="161">
        <f>+AP470</f>
        <v>100</v>
      </c>
      <c r="AT470" s="158">
        <f t="shared" si="42"/>
        <v>1</v>
      </c>
      <c r="AU470" s="153" t="str">
        <f t="shared" si="44"/>
        <v>Se encuentran aprobados y publicados en pagina WEB, Suit, SIVIRTUAL los 3 tramites y los 2 servicios</v>
      </c>
      <c r="AV470" s="153" t="str">
        <f t="shared" si="44"/>
        <v>URL: http://www.inpec.gov.co/portal/page/portal/Inpec/ServiciosDeInformacionAlCiudadano/Tramites
  URL: http://www.inpec.gov.co/portal/page/portal/Inpec/ServiciosDeInformacionAlCiudadano/ServiciosEnLineaVisitaVirtualAUnInterno</v>
      </c>
      <c r="AW470" s="142">
        <f t="shared" si="40"/>
        <v>120</v>
      </c>
      <c r="AX470" s="17">
        <f t="shared" si="41"/>
        <v>120</v>
      </c>
      <c r="AY470" s="223">
        <f t="shared" si="43"/>
        <v>1</v>
      </c>
    </row>
    <row r="471" spans="1:51" s="224" customFormat="1" ht="150" thickTop="1" thickBot="1" x14ac:dyDescent="0.3">
      <c r="A471" s="192" t="s">
        <v>30</v>
      </c>
      <c r="B471" s="192" t="s">
        <v>31</v>
      </c>
      <c r="C471" s="192" t="s">
        <v>30</v>
      </c>
      <c r="D471" s="193" t="s">
        <v>31</v>
      </c>
      <c r="E471" s="148" t="s">
        <v>33</v>
      </c>
      <c r="F471" s="148" t="s">
        <v>34</v>
      </c>
      <c r="G471" s="148" t="s">
        <v>155</v>
      </c>
      <c r="H471" s="148" t="s">
        <v>156</v>
      </c>
      <c r="I471" s="148" t="s">
        <v>740</v>
      </c>
      <c r="J471" s="148" t="s">
        <v>2556</v>
      </c>
      <c r="K471" s="148">
        <v>60</v>
      </c>
      <c r="L471" s="148" t="s">
        <v>38</v>
      </c>
      <c r="M471" s="148" t="s">
        <v>182</v>
      </c>
      <c r="N471" s="148" t="s">
        <v>183</v>
      </c>
      <c r="O471" s="150">
        <v>6</v>
      </c>
      <c r="P471" s="150">
        <v>53</v>
      </c>
      <c r="Q471" s="147" t="s">
        <v>38</v>
      </c>
      <c r="R471" s="195" t="s">
        <v>42</v>
      </c>
      <c r="S471" s="196" t="s">
        <v>43</v>
      </c>
      <c r="T471" s="196" t="s">
        <v>2449</v>
      </c>
      <c r="U471" s="147"/>
      <c r="V471" s="147"/>
      <c r="W471" s="147"/>
      <c r="X471" s="147">
        <v>20</v>
      </c>
      <c r="Y471" s="147" t="s">
        <v>184</v>
      </c>
      <c r="Z471" s="147" t="s">
        <v>45</v>
      </c>
      <c r="AA471" s="243">
        <v>33</v>
      </c>
      <c r="AB471" s="147" t="s">
        <v>3078</v>
      </c>
      <c r="AC471" s="147" t="s">
        <v>2625</v>
      </c>
      <c r="AD471" s="150">
        <v>647</v>
      </c>
      <c r="AE471" s="152" t="s">
        <v>202</v>
      </c>
      <c r="AF471" s="152" t="s">
        <v>70</v>
      </c>
      <c r="AG471" s="155">
        <v>42491</v>
      </c>
      <c r="AH471" s="155">
        <v>42613</v>
      </c>
      <c r="AI471" s="152">
        <v>11</v>
      </c>
      <c r="AJ471" s="152" t="s">
        <v>125</v>
      </c>
      <c r="AK471" s="152" t="s">
        <v>104</v>
      </c>
      <c r="AL471" s="152" t="s">
        <v>2449</v>
      </c>
      <c r="AM471" s="150">
        <v>100</v>
      </c>
      <c r="AN471" s="153" t="s">
        <v>205</v>
      </c>
      <c r="AO471" s="152" t="s">
        <v>206</v>
      </c>
      <c r="AP471" s="150">
        <v>100</v>
      </c>
      <c r="AQ471" s="153" t="s">
        <v>207</v>
      </c>
      <c r="AR471" s="207" t="s">
        <v>208</v>
      </c>
      <c r="AS471" s="157"/>
      <c r="AT471" s="158">
        <f t="shared" si="42"/>
        <v>1</v>
      </c>
      <c r="AU471" s="281" t="s">
        <v>3077</v>
      </c>
      <c r="AV471" s="153"/>
      <c r="AW471" s="142">
        <f t="shared" si="40"/>
        <v>122</v>
      </c>
      <c r="AX471" s="17">
        <f t="shared" si="41"/>
        <v>122</v>
      </c>
      <c r="AY471" s="223">
        <f t="shared" si="43"/>
        <v>1</v>
      </c>
    </row>
    <row r="472" spans="1:51" s="224" customFormat="1" ht="150" thickTop="1" thickBot="1" x14ac:dyDescent="0.3">
      <c r="A472" s="192" t="s">
        <v>30</v>
      </c>
      <c r="B472" s="192" t="s">
        <v>31</v>
      </c>
      <c r="C472" s="192" t="s">
        <v>30</v>
      </c>
      <c r="D472" s="193" t="s">
        <v>31</v>
      </c>
      <c r="E472" s="148" t="s">
        <v>33</v>
      </c>
      <c r="F472" s="148" t="s">
        <v>34</v>
      </c>
      <c r="G472" s="148" t="s">
        <v>155</v>
      </c>
      <c r="H472" s="148" t="s">
        <v>156</v>
      </c>
      <c r="I472" s="148" t="s">
        <v>740</v>
      </c>
      <c r="J472" s="148" t="s">
        <v>2556</v>
      </c>
      <c r="K472" s="148">
        <v>60</v>
      </c>
      <c r="L472" s="148" t="s">
        <v>38</v>
      </c>
      <c r="M472" s="148" t="s">
        <v>182</v>
      </c>
      <c r="N472" s="148" t="s">
        <v>183</v>
      </c>
      <c r="O472" s="150">
        <v>6</v>
      </c>
      <c r="P472" s="150">
        <v>53</v>
      </c>
      <c r="Q472" s="147" t="s">
        <v>38</v>
      </c>
      <c r="R472" s="195" t="s">
        <v>42</v>
      </c>
      <c r="S472" s="196" t="s">
        <v>43</v>
      </c>
      <c r="T472" s="196" t="s">
        <v>2449</v>
      </c>
      <c r="U472" s="147"/>
      <c r="V472" s="147"/>
      <c r="W472" s="147"/>
      <c r="X472" s="147">
        <v>20</v>
      </c>
      <c r="Y472" s="147" t="s">
        <v>184</v>
      </c>
      <c r="Z472" s="147" t="s">
        <v>45</v>
      </c>
      <c r="AA472" s="243">
        <v>33</v>
      </c>
      <c r="AB472" s="147" t="s">
        <v>3078</v>
      </c>
      <c r="AC472" s="147" t="s">
        <v>2625</v>
      </c>
      <c r="AD472" s="150">
        <v>648</v>
      </c>
      <c r="AE472" s="152" t="s">
        <v>211</v>
      </c>
      <c r="AF472" s="152" t="s">
        <v>47</v>
      </c>
      <c r="AG472" s="155">
        <v>42614</v>
      </c>
      <c r="AH472" s="155">
        <v>42716</v>
      </c>
      <c r="AI472" s="152">
        <v>11</v>
      </c>
      <c r="AJ472" s="152" t="s">
        <v>125</v>
      </c>
      <c r="AK472" s="152" t="s">
        <v>104</v>
      </c>
      <c r="AL472" s="152" t="s">
        <v>2449</v>
      </c>
      <c r="AM472" s="150">
        <v>50</v>
      </c>
      <c r="AN472" s="153" t="s">
        <v>214</v>
      </c>
      <c r="AO472" s="152" t="s">
        <v>215</v>
      </c>
      <c r="AP472" s="150"/>
      <c r="AQ472" s="153"/>
      <c r="AR472" s="152"/>
      <c r="AS472" s="157"/>
      <c r="AT472" s="158">
        <f t="shared" si="42"/>
        <v>0.28431372549019607</v>
      </c>
      <c r="AU472" s="281" t="s">
        <v>3077</v>
      </c>
      <c r="AV472" s="153"/>
      <c r="AW472" s="142">
        <f t="shared" si="40"/>
        <v>102</v>
      </c>
      <c r="AX472" s="17">
        <f t="shared" si="41"/>
        <v>29</v>
      </c>
      <c r="AY472" s="223">
        <f t="shared" si="43"/>
        <v>0.28431372549019607</v>
      </c>
    </row>
    <row r="473" spans="1:51" s="224" customFormat="1" ht="150" thickTop="1" thickBot="1" x14ac:dyDescent="0.3">
      <c r="A473" s="192" t="s">
        <v>30</v>
      </c>
      <c r="B473" s="192" t="s">
        <v>31</v>
      </c>
      <c r="C473" s="192" t="s">
        <v>30</v>
      </c>
      <c r="D473" s="193" t="s">
        <v>31</v>
      </c>
      <c r="E473" s="148" t="s">
        <v>33</v>
      </c>
      <c r="F473" s="148" t="s">
        <v>34</v>
      </c>
      <c r="G473" s="148" t="s">
        <v>155</v>
      </c>
      <c r="H473" s="148" t="s">
        <v>156</v>
      </c>
      <c r="I473" s="148" t="s">
        <v>740</v>
      </c>
      <c r="J473" s="148" t="s">
        <v>2556</v>
      </c>
      <c r="K473" s="148">
        <v>60</v>
      </c>
      <c r="L473" s="148" t="s">
        <v>38</v>
      </c>
      <c r="M473" s="148" t="s">
        <v>182</v>
      </c>
      <c r="N473" s="148" t="s">
        <v>183</v>
      </c>
      <c r="O473" s="150">
        <v>6</v>
      </c>
      <c r="P473" s="150">
        <v>53</v>
      </c>
      <c r="Q473" s="147" t="s">
        <v>38</v>
      </c>
      <c r="R473" s="195" t="s">
        <v>42</v>
      </c>
      <c r="S473" s="196" t="s">
        <v>43</v>
      </c>
      <c r="T473" s="196" t="s">
        <v>2449</v>
      </c>
      <c r="U473" s="147"/>
      <c r="V473" s="147"/>
      <c r="W473" s="147"/>
      <c r="X473" s="147">
        <v>20</v>
      </c>
      <c r="Y473" s="147" t="s">
        <v>184</v>
      </c>
      <c r="Z473" s="147" t="s">
        <v>45</v>
      </c>
      <c r="AA473" s="243">
        <v>33</v>
      </c>
      <c r="AB473" s="147" t="s">
        <v>3078</v>
      </c>
      <c r="AC473" s="147" t="s">
        <v>2625</v>
      </c>
      <c r="AD473" s="150">
        <v>649</v>
      </c>
      <c r="AE473" s="152" t="s">
        <v>185</v>
      </c>
      <c r="AF473" s="152" t="s">
        <v>47</v>
      </c>
      <c r="AG473" s="155">
        <v>42614</v>
      </c>
      <c r="AH473" s="155">
        <v>42716</v>
      </c>
      <c r="AI473" s="152">
        <v>11</v>
      </c>
      <c r="AJ473" s="152" t="s">
        <v>170</v>
      </c>
      <c r="AK473" s="152" t="s">
        <v>104</v>
      </c>
      <c r="AL473" s="152" t="s">
        <v>2449</v>
      </c>
      <c r="AM473" s="150">
        <v>100</v>
      </c>
      <c r="AN473" s="153" t="s">
        <v>217</v>
      </c>
      <c r="AO473" s="152" t="s">
        <v>218</v>
      </c>
      <c r="AP473" s="150"/>
      <c r="AQ473" s="153"/>
      <c r="AR473" s="152"/>
      <c r="AS473" s="157">
        <v>100</v>
      </c>
      <c r="AT473" s="158">
        <f t="shared" si="42"/>
        <v>0.28431372549019607</v>
      </c>
      <c r="AU473" s="153" t="s">
        <v>217</v>
      </c>
      <c r="AV473" s="152" t="s">
        <v>218</v>
      </c>
      <c r="AW473" s="142">
        <f t="shared" si="40"/>
        <v>102</v>
      </c>
      <c r="AX473" s="17">
        <f t="shared" si="41"/>
        <v>29</v>
      </c>
      <c r="AY473" s="223">
        <f t="shared" si="43"/>
        <v>0.28431372549019607</v>
      </c>
    </row>
    <row r="474" spans="1:51" s="224" customFormat="1" ht="150" thickTop="1" thickBot="1" x14ac:dyDescent="0.3">
      <c r="A474" s="192" t="s">
        <v>30</v>
      </c>
      <c r="B474" s="192" t="s">
        <v>31</v>
      </c>
      <c r="C474" s="192" t="s">
        <v>30</v>
      </c>
      <c r="D474" s="193" t="s">
        <v>31</v>
      </c>
      <c r="E474" s="148" t="s">
        <v>33</v>
      </c>
      <c r="F474" s="148" t="s">
        <v>34</v>
      </c>
      <c r="G474" s="148" t="s">
        <v>155</v>
      </c>
      <c r="H474" s="148" t="s">
        <v>156</v>
      </c>
      <c r="I474" s="148" t="s">
        <v>740</v>
      </c>
      <c r="J474" s="148" t="s">
        <v>2556</v>
      </c>
      <c r="K474" s="148">
        <v>60</v>
      </c>
      <c r="L474" s="148" t="s">
        <v>38</v>
      </c>
      <c r="M474" s="148" t="s">
        <v>182</v>
      </c>
      <c r="N474" s="148" t="s">
        <v>183</v>
      </c>
      <c r="O474" s="150">
        <v>6</v>
      </c>
      <c r="P474" s="150">
        <v>53</v>
      </c>
      <c r="Q474" s="147" t="s">
        <v>38</v>
      </c>
      <c r="R474" s="195" t="s">
        <v>42</v>
      </c>
      <c r="S474" s="196" t="s">
        <v>43</v>
      </c>
      <c r="T474" s="196" t="s">
        <v>2449</v>
      </c>
      <c r="U474" s="147"/>
      <c r="V474" s="147"/>
      <c r="W474" s="147"/>
      <c r="X474" s="147">
        <v>20</v>
      </c>
      <c r="Y474" s="147" t="s">
        <v>184</v>
      </c>
      <c r="Z474" s="147" t="s">
        <v>45</v>
      </c>
      <c r="AA474" s="243">
        <v>33</v>
      </c>
      <c r="AB474" s="147" t="s">
        <v>3078</v>
      </c>
      <c r="AC474" s="147" t="s">
        <v>2625</v>
      </c>
      <c r="AD474" s="150">
        <v>650</v>
      </c>
      <c r="AE474" s="152" t="s">
        <v>219</v>
      </c>
      <c r="AF474" s="152" t="s">
        <v>47</v>
      </c>
      <c r="AG474" s="155">
        <v>42384</v>
      </c>
      <c r="AH474" s="155">
        <v>42716</v>
      </c>
      <c r="AI474" s="152">
        <v>11</v>
      </c>
      <c r="AJ474" s="152" t="s">
        <v>220</v>
      </c>
      <c r="AK474" s="152" t="s">
        <v>104</v>
      </c>
      <c r="AL474" s="152" t="s">
        <v>2449</v>
      </c>
      <c r="AM474" s="150">
        <v>100</v>
      </c>
      <c r="AN474" s="153" t="s">
        <v>221</v>
      </c>
      <c r="AO474" s="152" t="s">
        <v>222</v>
      </c>
      <c r="AP474" s="150">
        <v>100</v>
      </c>
      <c r="AQ474" s="153" t="s">
        <v>221</v>
      </c>
      <c r="AR474" s="153" t="s">
        <v>222</v>
      </c>
      <c r="AS474" s="161">
        <f>+AP474</f>
        <v>100</v>
      </c>
      <c r="AT474" s="158">
        <f t="shared" si="42"/>
        <v>0.78012048192771088</v>
      </c>
      <c r="AU474" s="153" t="str">
        <f>+AQ474</f>
        <v>Se envia correo electronico con el link de ubicación en la ruta virtual de la calidad de los documentos circular o directiva para conocimiento de las dependencias involucradas.</v>
      </c>
      <c r="AV474" s="153" t="str">
        <f>+AR474</f>
        <v>ttps://mail.google.com/mail/u/0/#search/evidencia+publicaci%C3%B3n/152560dc71489942</v>
      </c>
      <c r="AW474" s="142">
        <f t="shared" si="40"/>
        <v>332</v>
      </c>
      <c r="AX474" s="17">
        <f t="shared" si="41"/>
        <v>259</v>
      </c>
      <c r="AY474" s="223">
        <f t="shared" si="43"/>
        <v>0.78012048192771088</v>
      </c>
    </row>
    <row r="475" spans="1:51" s="224" customFormat="1" ht="150" thickTop="1" thickBot="1" x14ac:dyDescent="0.3">
      <c r="A475" s="192" t="s">
        <v>30</v>
      </c>
      <c r="B475" s="192" t="s">
        <v>31</v>
      </c>
      <c r="C475" s="192" t="s">
        <v>30</v>
      </c>
      <c r="D475" s="193" t="s">
        <v>31</v>
      </c>
      <c r="E475" s="148" t="s">
        <v>33</v>
      </c>
      <c r="F475" s="148" t="s">
        <v>34</v>
      </c>
      <c r="G475" s="148" t="s">
        <v>155</v>
      </c>
      <c r="H475" s="148" t="s">
        <v>156</v>
      </c>
      <c r="I475" s="148" t="s">
        <v>740</v>
      </c>
      <c r="J475" s="148" t="s">
        <v>2556</v>
      </c>
      <c r="K475" s="148">
        <v>60</v>
      </c>
      <c r="L475" s="148" t="s">
        <v>38</v>
      </c>
      <c r="M475" s="148" t="s">
        <v>182</v>
      </c>
      <c r="N475" s="148" t="s">
        <v>183</v>
      </c>
      <c r="O475" s="150">
        <v>6</v>
      </c>
      <c r="P475" s="150">
        <v>53</v>
      </c>
      <c r="Q475" s="147" t="s">
        <v>38</v>
      </c>
      <c r="R475" s="195" t="s">
        <v>42</v>
      </c>
      <c r="S475" s="196" t="s">
        <v>43</v>
      </c>
      <c r="T475" s="196" t="s">
        <v>2449</v>
      </c>
      <c r="U475" s="147"/>
      <c r="V475" s="147"/>
      <c r="W475" s="147"/>
      <c r="X475" s="147">
        <v>20</v>
      </c>
      <c r="Y475" s="147" t="s">
        <v>184</v>
      </c>
      <c r="Z475" s="147" t="s">
        <v>45</v>
      </c>
      <c r="AA475" s="243">
        <v>33</v>
      </c>
      <c r="AB475" s="147" t="s">
        <v>3078</v>
      </c>
      <c r="AC475" s="147" t="s">
        <v>2625</v>
      </c>
      <c r="AD475" s="150">
        <v>651</v>
      </c>
      <c r="AE475" s="152" t="s">
        <v>223</v>
      </c>
      <c r="AF475" s="152" t="s">
        <v>47</v>
      </c>
      <c r="AG475" s="155">
        <v>42401</v>
      </c>
      <c r="AH475" s="155">
        <v>42716</v>
      </c>
      <c r="AI475" s="152">
        <v>12</v>
      </c>
      <c r="AJ475" s="152" t="s">
        <v>170</v>
      </c>
      <c r="AK475" s="152" t="s">
        <v>104</v>
      </c>
      <c r="AL475" s="152" t="s">
        <v>2449</v>
      </c>
      <c r="AM475" s="150">
        <v>10</v>
      </c>
      <c r="AN475" s="153" t="s">
        <v>224</v>
      </c>
      <c r="AO475" s="152" t="s">
        <v>225</v>
      </c>
      <c r="AP475" s="150">
        <v>100</v>
      </c>
      <c r="AQ475" s="153" t="s">
        <v>226</v>
      </c>
      <c r="AR475" s="153" t="s">
        <v>227</v>
      </c>
      <c r="AS475" s="161">
        <f>+AP475</f>
        <v>100</v>
      </c>
      <c r="AT475" s="158">
        <f t="shared" si="42"/>
        <v>0.7682539682539683</v>
      </c>
      <c r="AU475" s="153" t="str">
        <f>+AQ475</f>
        <v>se realizo actualización de la información correspondiente al: proceso de rendición de cuentas vigencia 2015 URL: http://www.inpec.gov.co/portal/page/portal/Inpec/Institucion/InformesDeGestion/RendicionDeCuentas/Informe</v>
      </c>
      <c r="AV475" s="153" t="str">
        <f>+AR475</f>
        <v>URL: http://www.inpec.gov.co/portal/page/portal/Inpec/Institucion/InformesDeGestion/RendicionDeCuentas/Informe</v>
      </c>
      <c r="AW475" s="142">
        <f t="shared" si="40"/>
        <v>315</v>
      </c>
      <c r="AX475" s="17">
        <f t="shared" si="41"/>
        <v>242</v>
      </c>
      <c r="AY475" s="223">
        <f t="shared" si="43"/>
        <v>0.7682539682539683</v>
      </c>
    </row>
    <row r="476" spans="1:51" s="224" customFormat="1" ht="96" thickTop="1" thickBot="1" x14ac:dyDescent="0.3">
      <c r="A476" s="147" t="s">
        <v>822</v>
      </c>
      <c r="B476" s="147" t="s">
        <v>656</v>
      </c>
      <c r="C476" s="147" t="s">
        <v>822</v>
      </c>
      <c r="D476" s="148" t="s">
        <v>656</v>
      </c>
      <c r="E476" s="148" t="s">
        <v>738</v>
      </c>
      <c r="F476" s="148" t="s">
        <v>739</v>
      </c>
      <c r="G476" s="148" t="s">
        <v>830</v>
      </c>
      <c r="H476" s="148" t="s">
        <v>741</v>
      </c>
      <c r="I476" s="148" t="s">
        <v>740</v>
      </c>
      <c r="J476" s="148" t="s">
        <v>2556</v>
      </c>
      <c r="K476" s="148">
        <v>25</v>
      </c>
      <c r="L476" s="148" t="s">
        <v>38</v>
      </c>
      <c r="M476" s="148" t="s">
        <v>746</v>
      </c>
      <c r="N476" s="148" t="s">
        <v>747</v>
      </c>
      <c r="O476" s="149">
        <v>5</v>
      </c>
      <c r="P476" s="150">
        <v>1</v>
      </c>
      <c r="Q476" s="147" t="s">
        <v>41</v>
      </c>
      <c r="R476" s="152" t="s">
        <v>966</v>
      </c>
      <c r="S476" s="152" t="s">
        <v>967</v>
      </c>
      <c r="T476" s="152" t="s">
        <v>2449</v>
      </c>
      <c r="U476" s="152"/>
      <c r="V476" s="152"/>
      <c r="W476" s="152"/>
      <c r="X476" s="152"/>
      <c r="Y476" s="152"/>
      <c r="Z476" s="152"/>
      <c r="AA476" s="269"/>
      <c r="AB476" s="280" t="s">
        <v>2690</v>
      </c>
      <c r="AC476" s="280"/>
      <c r="AD476" s="150">
        <v>1053</v>
      </c>
      <c r="AE476" s="152" t="s">
        <v>968</v>
      </c>
      <c r="AF476" s="152" t="s">
        <v>47</v>
      </c>
      <c r="AG476" s="155">
        <v>42370</v>
      </c>
      <c r="AH476" s="155">
        <v>42490</v>
      </c>
      <c r="AI476" s="152">
        <v>20</v>
      </c>
      <c r="AJ476" s="152" t="s">
        <v>969</v>
      </c>
      <c r="AK476" s="152" t="s">
        <v>970</v>
      </c>
      <c r="AL476" s="152" t="s">
        <v>2449</v>
      </c>
      <c r="AM476" s="150">
        <v>0</v>
      </c>
      <c r="AN476" s="153" t="s">
        <v>971</v>
      </c>
      <c r="AO476" s="153"/>
      <c r="AP476" s="156">
        <v>5</v>
      </c>
      <c r="AQ476" s="153" t="s">
        <v>973</v>
      </c>
      <c r="AR476" s="153" t="s">
        <v>974</v>
      </c>
      <c r="AS476" s="282"/>
      <c r="AT476" s="201">
        <f t="shared" si="42"/>
        <v>1</v>
      </c>
      <c r="AU476" s="154" t="s">
        <v>3079</v>
      </c>
      <c r="AV476" s="154" t="s">
        <v>3080</v>
      </c>
      <c r="AW476" s="142">
        <f t="shared" si="40"/>
        <v>120</v>
      </c>
      <c r="AX476" s="17">
        <f t="shared" si="41"/>
        <v>120</v>
      </c>
      <c r="AY476" s="223">
        <f t="shared" si="43"/>
        <v>1</v>
      </c>
    </row>
    <row r="477" spans="1:51" s="224" customFormat="1" ht="96" thickTop="1" thickBot="1" x14ac:dyDescent="0.3">
      <c r="A477" s="147" t="s">
        <v>822</v>
      </c>
      <c r="B477" s="147" t="s">
        <v>656</v>
      </c>
      <c r="C477" s="147" t="s">
        <v>822</v>
      </c>
      <c r="D477" s="148" t="s">
        <v>656</v>
      </c>
      <c r="E477" s="148" t="s">
        <v>738</v>
      </c>
      <c r="F477" s="148" t="s">
        <v>739</v>
      </c>
      <c r="G477" s="148" t="s">
        <v>830</v>
      </c>
      <c r="H477" s="148" t="s">
        <v>741</v>
      </c>
      <c r="I477" s="148" t="s">
        <v>740</v>
      </c>
      <c r="J477" s="148" t="s">
        <v>2556</v>
      </c>
      <c r="K477" s="148">
        <v>25</v>
      </c>
      <c r="L477" s="148" t="s">
        <v>38</v>
      </c>
      <c r="M477" s="148" t="s">
        <v>746</v>
      </c>
      <c r="N477" s="148" t="s">
        <v>747</v>
      </c>
      <c r="O477" s="149">
        <v>5</v>
      </c>
      <c r="P477" s="150">
        <v>1</v>
      </c>
      <c r="Q477" s="147" t="s">
        <v>41</v>
      </c>
      <c r="R477" s="152" t="s">
        <v>966</v>
      </c>
      <c r="S477" s="152" t="s">
        <v>967</v>
      </c>
      <c r="T477" s="152" t="s">
        <v>2449</v>
      </c>
      <c r="U477" s="152"/>
      <c r="V477" s="152"/>
      <c r="W477" s="152"/>
      <c r="X477" s="152"/>
      <c r="Y477" s="152"/>
      <c r="Z477" s="152"/>
      <c r="AA477" s="269"/>
      <c r="AB477" s="280" t="s">
        <v>2690</v>
      </c>
      <c r="AC477" s="280"/>
      <c r="AD477" s="150">
        <v>1054</v>
      </c>
      <c r="AE477" s="152" t="s">
        <v>975</v>
      </c>
      <c r="AF477" s="152" t="s">
        <v>47</v>
      </c>
      <c r="AG477" s="155">
        <v>42401</v>
      </c>
      <c r="AH477" s="155">
        <v>42716</v>
      </c>
      <c r="AI477" s="152">
        <v>30</v>
      </c>
      <c r="AJ477" s="152" t="s">
        <v>969</v>
      </c>
      <c r="AK477" s="152" t="s">
        <v>970</v>
      </c>
      <c r="AL477" s="152" t="s">
        <v>2449</v>
      </c>
      <c r="AM477" s="150">
        <v>0</v>
      </c>
      <c r="AN477" s="153" t="s">
        <v>971</v>
      </c>
      <c r="AO477" s="153"/>
      <c r="AP477" s="156">
        <v>5</v>
      </c>
      <c r="AQ477" s="153" t="s">
        <v>976</v>
      </c>
      <c r="AR477" s="153" t="s">
        <v>974</v>
      </c>
      <c r="AS477" s="157">
        <v>80</v>
      </c>
      <c r="AT477" s="201">
        <f t="shared" si="42"/>
        <v>0.7682539682539683</v>
      </c>
      <c r="AU477" s="154" t="s">
        <v>3081</v>
      </c>
      <c r="AV477" s="154" t="s">
        <v>3082</v>
      </c>
      <c r="AW477" s="142">
        <f t="shared" si="40"/>
        <v>315</v>
      </c>
      <c r="AX477" s="17">
        <f t="shared" si="41"/>
        <v>242</v>
      </c>
      <c r="AY477" s="223">
        <f t="shared" si="43"/>
        <v>0.7682539682539683</v>
      </c>
    </row>
    <row r="478" spans="1:51" s="224" customFormat="1" ht="204" thickTop="1" thickBot="1" x14ac:dyDescent="0.3">
      <c r="A478" s="147" t="s">
        <v>822</v>
      </c>
      <c r="B478" s="147" t="s">
        <v>656</v>
      </c>
      <c r="C478" s="147" t="s">
        <v>822</v>
      </c>
      <c r="D478" s="148" t="s">
        <v>656</v>
      </c>
      <c r="E478" s="148" t="s">
        <v>738</v>
      </c>
      <c r="F478" s="148" t="s">
        <v>739</v>
      </c>
      <c r="G478" s="148" t="s">
        <v>830</v>
      </c>
      <c r="H478" s="148" t="s">
        <v>741</v>
      </c>
      <c r="I478" s="148" t="s">
        <v>740</v>
      </c>
      <c r="J478" s="148" t="s">
        <v>2556</v>
      </c>
      <c r="K478" s="148">
        <v>25</v>
      </c>
      <c r="L478" s="148" t="s">
        <v>38</v>
      </c>
      <c r="M478" s="148" t="s">
        <v>746</v>
      </c>
      <c r="N478" s="148" t="s">
        <v>747</v>
      </c>
      <c r="O478" s="149">
        <v>5</v>
      </c>
      <c r="P478" s="150">
        <v>1</v>
      </c>
      <c r="Q478" s="147" t="s">
        <v>41</v>
      </c>
      <c r="R478" s="152" t="s">
        <v>966</v>
      </c>
      <c r="S478" s="152" t="s">
        <v>967</v>
      </c>
      <c r="T478" s="152" t="s">
        <v>2449</v>
      </c>
      <c r="U478" s="152"/>
      <c r="V478" s="152"/>
      <c r="W478" s="152"/>
      <c r="X478" s="152"/>
      <c r="Y478" s="152"/>
      <c r="Z478" s="152"/>
      <c r="AA478" s="269"/>
      <c r="AB478" s="280" t="s">
        <v>2690</v>
      </c>
      <c r="AC478" s="279"/>
      <c r="AD478" s="150">
        <v>1055</v>
      </c>
      <c r="AE478" s="152" t="s">
        <v>977</v>
      </c>
      <c r="AF478" s="152" t="s">
        <v>47</v>
      </c>
      <c r="AG478" s="155">
        <v>42370</v>
      </c>
      <c r="AH478" s="155">
        <v>42401</v>
      </c>
      <c r="AI478" s="152">
        <v>10</v>
      </c>
      <c r="AJ478" s="152" t="s">
        <v>969</v>
      </c>
      <c r="AK478" s="152" t="s">
        <v>970</v>
      </c>
      <c r="AL478" s="152" t="s">
        <v>2449</v>
      </c>
      <c r="AM478" s="150">
        <v>100</v>
      </c>
      <c r="AN478" s="153" t="s">
        <v>978</v>
      </c>
      <c r="AO478" s="153" t="s">
        <v>979</v>
      </c>
      <c r="AP478" s="150">
        <v>100</v>
      </c>
      <c r="AQ478" s="153" t="s">
        <v>978</v>
      </c>
      <c r="AR478" s="153" t="s">
        <v>979</v>
      </c>
      <c r="AS478" s="200">
        <f>+AP478</f>
        <v>100</v>
      </c>
      <c r="AT478" s="201">
        <f t="shared" si="42"/>
        <v>1</v>
      </c>
      <c r="AU478" s="199" t="str">
        <f>+AQ478</f>
        <v>Mediante Resolución 5848 del 29 de Diciembre de 2015 se aprueba y adopta la Politica del Sistema de Gestión de Seguridad de la Información. Mediante acta No. 017 se registra la publicación y socialización de la POLITICA del SGSI por medios electronicos asi: a) el dia 22 de enero se envia MASIVO mediante correo institucional de la Politica de Seguridad de la Información. b) El dia 25 de enero se realizo la publicación de la politica en NOTINPEC No 351. c) Durante el mes de febrero en los fondos de pantalla "wallpaper" se publicó la Politica del SGSI. d) Se realizo una encuesta de 10 preguntas y se envió por correo masivo el dia 8 de febrero, con el objetivo de conocer el nivel de impacto y aceptación de la Política del Sistema de Gestión de Seguridad de la Información por parte de los funcionarios del INPEC a Nivel Nacional la publicación de resultados se encuentran en la Ruta Virtual, link SGSI.</v>
      </c>
      <c r="AV478" s="199" t="str">
        <f>+AR478</f>
        <v>-AZ- SISTEMA DE GESTION DE SEGURIDAD DE LA INFORMACION - GRUPO PROYECCION E IMPLEMENTACION TECNOLOGICA - RUTA VIRTUAL DE LA CALIDAD -http://www.inpec.gov.co/portal/page/portal/Intranet/Informacion/Sgsi -                                                                                 Las evidencias reposan en archivo mágnetico ruta: C:\Users\MARTHA CORDON SCENTRAL\Documentos\2016\PLAN DE ACCION 2016\EVIDENCIAS SEGUIMIENTO I TRIMESTRE 2016.</v>
      </c>
      <c r="AW478" s="142">
        <f t="shared" si="40"/>
        <v>31</v>
      </c>
      <c r="AX478" s="17">
        <f t="shared" si="41"/>
        <v>31</v>
      </c>
      <c r="AY478" s="223">
        <f t="shared" si="43"/>
        <v>1</v>
      </c>
    </row>
    <row r="479" spans="1:51" s="224" customFormat="1" ht="109.5" thickTop="1" thickBot="1" x14ac:dyDescent="0.3">
      <c r="A479" s="147" t="s">
        <v>822</v>
      </c>
      <c r="B479" s="147" t="s">
        <v>656</v>
      </c>
      <c r="C479" s="147" t="s">
        <v>822</v>
      </c>
      <c r="D479" s="148" t="s">
        <v>656</v>
      </c>
      <c r="E479" s="148" t="s">
        <v>738</v>
      </c>
      <c r="F479" s="148" t="s">
        <v>739</v>
      </c>
      <c r="G479" s="148" t="s">
        <v>830</v>
      </c>
      <c r="H479" s="148" t="s">
        <v>741</v>
      </c>
      <c r="I479" s="148" t="s">
        <v>740</v>
      </c>
      <c r="J479" s="148" t="s">
        <v>2556</v>
      </c>
      <c r="K479" s="148">
        <v>25</v>
      </c>
      <c r="L479" s="148" t="s">
        <v>38</v>
      </c>
      <c r="M479" s="148" t="s">
        <v>746</v>
      </c>
      <c r="N479" s="148" t="s">
        <v>747</v>
      </c>
      <c r="O479" s="149">
        <v>5</v>
      </c>
      <c r="P479" s="150">
        <v>1</v>
      </c>
      <c r="Q479" s="147" t="s">
        <v>41</v>
      </c>
      <c r="R479" s="152" t="s">
        <v>966</v>
      </c>
      <c r="S479" s="152" t="s">
        <v>967</v>
      </c>
      <c r="T479" s="152" t="s">
        <v>2449</v>
      </c>
      <c r="U479" s="152"/>
      <c r="V479" s="152"/>
      <c r="W479" s="152"/>
      <c r="X479" s="152"/>
      <c r="Y479" s="152"/>
      <c r="Z479" s="152"/>
      <c r="AA479" s="269"/>
      <c r="AB479" s="280" t="s">
        <v>2690</v>
      </c>
      <c r="AC479" s="280"/>
      <c r="AD479" s="150">
        <v>1056</v>
      </c>
      <c r="AE479" s="152" t="s">
        <v>980</v>
      </c>
      <c r="AF479" s="152" t="s">
        <v>47</v>
      </c>
      <c r="AG479" s="155">
        <v>42430</v>
      </c>
      <c r="AH479" s="155">
        <v>42716</v>
      </c>
      <c r="AI479" s="152">
        <v>40</v>
      </c>
      <c r="AJ479" s="152" t="s">
        <v>969</v>
      </c>
      <c r="AK479" s="152" t="s">
        <v>970</v>
      </c>
      <c r="AL479" s="152" t="s">
        <v>2449</v>
      </c>
      <c r="AM479" s="150">
        <v>0</v>
      </c>
      <c r="AN479" s="153" t="s">
        <v>981</v>
      </c>
      <c r="AO479" s="153"/>
      <c r="AP479" s="156">
        <v>50</v>
      </c>
      <c r="AQ479" s="153" t="s">
        <v>983</v>
      </c>
      <c r="AR479" s="153" t="s">
        <v>984</v>
      </c>
      <c r="AS479" s="157">
        <v>80</v>
      </c>
      <c r="AT479" s="201">
        <f t="shared" si="42"/>
        <v>0.74475524475524479</v>
      </c>
      <c r="AU479" s="154" t="s">
        <v>3083</v>
      </c>
      <c r="AV479" s="154" t="s">
        <v>3082</v>
      </c>
      <c r="AW479" s="142">
        <f t="shared" si="40"/>
        <v>286</v>
      </c>
      <c r="AX479" s="17">
        <f t="shared" si="41"/>
        <v>213</v>
      </c>
      <c r="AY479" s="223">
        <f t="shared" si="43"/>
        <v>0.74475524475524479</v>
      </c>
    </row>
    <row r="480" spans="1:51" customFormat="1" ht="69" hidden="1" thickTop="1" thickBot="1" x14ac:dyDescent="0.3">
      <c r="A480" s="85" t="s">
        <v>822</v>
      </c>
      <c r="B480" s="85" t="s">
        <v>656</v>
      </c>
      <c r="C480" s="85" t="s">
        <v>822</v>
      </c>
      <c r="D480" s="86" t="s">
        <v>656</v>
      </c>
      <c r="E480" s="86" t="s">
        <v>738</v>
      </c>
      <c r="F480" s="86" t="s">
        <v>739</v>
      </c>
      <c r="G480" s="86" t="s">
        <v>830</v>
      </c>
      <c r="H480" s="86" t="s">
        <v>741</v>
      </c>
      <c r="I480" s="86" t="s">
        <v>744</v>
      </c>
      <c r="J480" s="86" t="s">
        <v>2555</v>
      </c>
      <c r="K480" s="86">
        <v>8.7999999999999989</v>
      </c>
      <c r="L480" s="86" t="s">
        <v>38</v>
      </c>
      <c r="M480" s="86" t="s">
        <v>750</v>
      </c>
      <c r="N480" s="86" t="s">
        <v>985</v>
      </c>
      <c r="O480" s="94">
        <v>5</v>
      </c>
      <c r="P480" s="87">
        <v>136</v>
      </c>
      <c r="Q480" s="85" t="s">
        <v>41</v>
      </c>
      <c r="R480" s="88" t="s">
        <v>966</v>
      </c>
      <c r="S480" s="88" t="s">
        <v>967</v>
      </c>
      <c r="T480" s="88" t="s">
        <v>2449</v>
      </c>
      <c r="U480" s="88"/>
      <c r="V480" s="88"/>
      <c r="W480" s="88"/>
      <c r="X480" s="88"/>
      <c r="Y480" s="88"/>
      <c r="Z480" s="88"/>
      <c r="AA480" s="88"/>
      <c r="AB480" s="88"/>
      <c r="AC480" s="88"/>
      <c r="AD480" s="116" t="s">
        <v>2448</v>
      </c>
      <c r="AE480" s="114" t="s">
        <v>986</v>
      </c>
      <c r="AF480" s="114" t="s">
        <v>47</v>
      </c>
      <c r="AG480" s="115">
        <v>42430</v>
      </c>
      <c r="AH480" s="115">
        <v>42522</v>
      </c>
      <c r="AI480" s="114"/>
      <c r="AJ480" s="124" t="s">
        <v>969</v>
      </c>
      <c r="AK480" s="124" t="s">
        <v>970</v>
      </c>
      <c r="AL480" s="124" t="s">
        <v>2450</v>
      </c>
      <c r="AM480" s="116"/>
      <c r="AN480" s="117"/>
      <c r="AO480" s="117"/>
      <c r="AP480" s="116"/>
      <c r="AQ480" s="117"/>
      <c r="AR480" s="117"/>
      <c r="AS480" s="118"/>
      <c r="AT480" s="119" t="str">
        <f t="shared" si="42"/>
        <v>Actividad inactiva</v>
      </c>
      <c r="AU480" s="118"/>
      <c r="AV480" s="118"/>
      <c r="AW480" s="17">
        <f t="shared" si="40"/>
        <v>92</v>
      </c>
      <c r="AX480" s="17">
        <f t="shared" si="41"/>
        <v>92</v>
      </c>
      <c r="AY480" s="18" t="str">
        <f t="shared" si="43"/>
        <v>Actividad inactiva</v>
      </c>
    </row>
    <row r="481" spans="1:51" s="224" customFormat="1" ht="258" thickTop="1" thickBot="1" x14ac:dyDescent="0.3">
      <c r="A481" s="147" t="s">
        <v>822</v>
      </c>
      <c r="B481" s="147" t="s">
        <v>656</v>
      </c>
      <c r="C481" s="147" t="s">
        <v>822</v>
      </c>
      <c r="D481" s="148" t="s">
        <v>656</v>
      </c>
      <c r="E481" s="148" t="s">
        <v>738</v>
      </c>
      <c r="F481" s="148" t="s">
        <v>739</v>
      </c>
      <c r="G481" s="148" t="s">
        <v>830</v>
      </c>
      <c r="H481" s="148" t="s">
        <v>741</v>
      </c>
      <c r="I481" s="206" t="s">
        <v>744</v>
      </c>
      <c r="J481" s="206" t="s">
        <v>2555</v>
      </c>
      <c r="K481" s="206">
        <v>100</v>
      </c>
      <c r="L481" s="148" t="s">
        <v>38</v>
      </c>
      <c r="M481" s="148" t="s">
        <v>750</v>
      </c>
      <c r="N481" s="148" t="s">
        <v>985</v>
      </c>
      <c r="O481" s="149">
        <v>5</v>
      </c>
      <c r="P481" s="150">
        <v>136</v>
      </c>
      <c r="Q481" s="147" t="s">
        <v>41</v>
      </c>
      <c r="R481" s="152" t="s">
        <v>966</v>
      </c>
      <c r="S481" s="152" t="s">
        <v>967</v>
      </c>
      <c r="T481" s="152" t="s">
        <v>2449</v>
      </c>
      <c r="U481" s="152"/>
      <c r="V481" s="152"/>
      <c r="W481" s="152"/>
      <c r="X481" s="152"/>
      <c r="Y481" s="152"/>
      <c r="Z481" s="152"/>
      <c r="AA481" s="243">
        <v>136</v>
      </c>
      <c r="AB481" s="154" t="s">
        <v>3110</v>
      </c>
      <c r="AC481" s="154" t="s">
        <v>3085</v>
      </c>
      <c r="AD481" s="150">
        <v>1058</v>
      </c>
      <c r="AE481" s="152" t="s">
        <v>987</v>
      </c>
      <c r="AF481" s="152" t="s">
        <v>47</v>
      </c>
      <c r="AG481" s="155">
        <v>42430</v>
      </c>
      <c r="AH481" s="155">
        <v>42522</v>
      </c>
      <c r="AI481" s="152">
        <v>50</v>
      </c>
      <c r="AJ481" s="152" t="s">
        <v>969</v>
      </c>
      <c r="AK481" s="152" t="s">
        <v>970</v>
      </c>
      <c r="AL481" s="152" t="s">
        <v>2449</v>
      </c>
      <c r="AM481" s="150">
        <v>10</v>
      </c>
      <c r="AN481" s="153" t="s">
        <v>988</v>
      </c>
      <c r="AO481" s="153" t="s">
        <v>989</v>
      </c>
      <c r="AP481" s="150" t="s">
        <v>990</v>
      </c>
      <c r="AQ481" s="153" t="s">
        <v>991</v>
      </c>
      <c r="AR481" s="153" t="s">
        <v>992</v>
      </c>
      <c r="AS481" s="157">
        <v>100</v>
      </c>
      <c r="AT481" s="201">
        <f t="shared" si="42"/>
        <v>1</v>
      </c>
      <c r="AU481" s="154" t="s">
        <v>3084</v>
      </c>
      <c r="AV481" s="154" t="s">
        <v>3085</v>
      </c>
      <c r="AW481" s="142">
        <f t="shared" si="40"/>
        <v>92</v>
      </c>
      <c r="AX481" s="17">
        <f t="shared" si="41"/>
        <v>92</v>
      </c>
      <c r="AY481" s="223">
        <f t="shared" si="43"/>
        <v>1</v>
      </c>
    </row>
    <row r="482" spans="1:51" s="224" customFormat="1" ht="217.5" thickTop="1" thickBot="1" x14ac:dyDescent="0.3">
      <c r="A482" s="147" t="s">
        <v>822</v>
      </c>
      <c r="B482" s="147" t="s">
        <v>656</v>
      </c>
      <c r="C482" s="147" t="s">
        <v>822</v>
      </c>
      <c r="D482" s="148" t="s">
        <v>656</v>
      </c>
      <c r="E482" s="148" t="s">
        <v>738</v>
      </c>
      <c r="F482" s="148" t="s">
        <v>739</v>
      </c>
      <c r="G482" s="148" t="s">
        <v>830</v>
      </c>
      <c r="H482" s="148" t="s">
        <v>741</v>
      </c>
      <c r="I482" s="206" t="s">
        <v>744</v>
      </c>
      <c r="J482" s="206" t="s">
        <v>2555</v>
      </c>
      <c r="K482" s="206">
        <v>100</v>
      </c>
      <c r="L482" s="148" t="s">
        <v>38</v>
      </c>
      <c r="M482" s="148" t="s">
        <v>750</v>
      </c>
      <c r="N482" s="148" t="s">
        <v>985</v>
      </c>
      <c r="O482" s="149">
        <v>5</v>
      </c>
      <c r="P482" s="150">
        <v>136</v>
      </c>
      <c r="Q482" s="147" t="s">
        <v>41</v>
      </c>
      <c r="R482" s="152" t="s">
        <v>966</v>
      </c>
      <c r="S482" s="152" t="s">
        <v>967</v>
      </c>
      <c r="T482" s="152" t="s">
        <v>2449</v>
      </c>
      <c r="U482" s="152"/>
      <c r="V482" s="152"/>
      <c r="W482" s="152"/>
      <c r="X482" s="152"/>
      <c r="Y482" s="152"/>
      <c r="Z482" s="152"/>
      <c r="AA482" s="243">
        <v>136</v>
      </c>
      <c r="AB482" s="154" t="s">
        <v>3084</v>
      </c>
      <c r="AC482" s="154" t="s">
        <v>3085</v>
      </c>
      <c r="AD482" s="150">
        <v>1059</v>
      </c>
      <c r="AE482" s="152" t="s">
        <v>993</v>
      </c>
      <c r="AF482" s="152" t="s">
        <v>47</v>
      </c>
      <c r="AG482" s="155">
        <v>42522</v>
      </c>
      <c r="AH482" s="155">
        <v>42716</v>
      </c>
      <c r="AI482" s="152">
        <v>50</v>
      </c>
      <c r="AJ482" s="152" t="s">
        <v>969</v>
      </c>
      <c r="AK482" s="152" t="s">
        <v>970</v>
      </c>
      <c r="AL482" s="152" t="s">
        <v>2449</v>
      </c>
      <c r="AM482" s="150"/>
      <c r="AN482" s="153" t="s">
        <v>994</v>
      </c>
      <c r="AO482" s="153"/>
      <c r="AP482" s="156">
        <v>0</v>
      </c>
      <c r="AQ482" s="153" t="s">
        <v>996</v>
      </c>
      <c r="AR482" s="153" t="s">
        <v>997</v>
      </c>
      <c r="AS482" s="157">
        <v>100</v>
      </c>
      <c r="AT482" s="201">
        <f t="shared" si="42"/>
        <v>0.62371134020618557</v>
      </c>
      <c r="AU482" s="154" t="s">
        <v>3084</v>
      </c>
      <c r="AV482" s="154" t="s">
        <v>3085</v>
      </c>
      <c r="AW482" s="142">
        <f t="shared" si="40"/>
        <v>194</v>
      </c>
      <c r="AX482" s="17">
        <f t="shared" si="41"/>
        <v>121</v>
      </c>
      <c r="AY482" s="223">
        <f t="shared" si="43"/>
        <v>0.62371134020618557</v>
      </c>
    </row>
    <row r="483" spans="1:51" s="224" customFormat="1" ht="109.5" thickTop="1" thickBot="1" x14ac:dyDescent="0.3">
      <c r="A483" s="147" t="s">
        <v>822</v>
      </c>
      <c r="B483" s="147" t="s">
        <v>656</v>
      </c>
      <c r="C483" s="147" t="s">
        <v>822</v>
      </c>
      <c r="D483" s="148" t="s">
        <v>656</v>
      </c>
      <c r="E483" s="148" t="s">
        <v>738</v>
      </c>
      <c r="F483" s="148" t="s">
        <v>739</v>
      </c>
      <c r="G483" s="148" t="s">
        <v>830</v>
      </c>
      <c r="H483" s="148" t="s">
        <v>741</v>
      </c>
      <c r="I483" s="148" t="s">
        <v>742</v>
      </c>
      <c r="J483" s="148" t="s">
        <v>743</v>
      </c>
      <c r="K483" s="148">
        <v>12.5</v>
      </c>
      <c r="L483" s="148" t="s">
        <v>38</v>
      </c>
      <c r="M483" s="148" t="s">
        <v>752</v>
      </c>
      <c r="N483" s="148" t="s">
        <v>753</v>
      </c>
      <c r="O483" s="149">
        <v>2</v>
      </c>
      <c r="P483" s="150">
        <v>6</v>
      </c>
      <c r="Q483" s="147" t="s">
        <v>41</v>
      </c>
      <c r="R483" s="152" t="s">
        <v>966</v>
      </c>
      <c r="S483" s="152" t="s">
        <v>967</v>
      </c>
      <c r="T483" s="152" t="s">
        <v>2449</v>
      </c>
      <c r="U483" s="152"/>
      <c r="V483" s="152"/>
      <c r="W483" s="152"/>
      <c r="X483" s="152"/>
      <c r="Y483" s="152"/>
      <c r="Z483" s="152"/>
      <c r="AA483" s="269"/>
      <c r="AB483" s="280" t="s">
        <v>2690</v>
      </c>
      <c r="AC483" s="280"/>
      <c r="AD483" s="150">
        <v>1060</v>
      </c>
      <c r="AE483" s="152" t="s">
        <v>998</v>
      </c>
      <c r="AF483" s="152" t="s">
        <v>47</v>
      </c>
      <c r="AG483" s="155">
        <v>42401</v>
      </c>
      <c r="AH483" s="155">
        <v>42716</v>
      </c>
      <c r="AI483" s="152">
        <v>100</v>
      </c>
      <c r="AJ483" s="152" t="s">
        <v>969</v>
      </c>
      <c r="AK483" s="152" t="s">
        <v>970</v>
      </c>
      <c r="AL483" s="152" t="s">
        <v>2449</v>
      </c>
      <c r="AM483" s="150">
        <v>10</v>
      </c>
      <c r="AN483" s="153" t="s">
        <v>999</v>
      </c>
      <c r="AO483" s="153" t="s">
        <v>1000</v>
      </c>
      <c r="AP483" s="156">
        <v>40</v>
      </c>
      <c r="AQ483" s="153" t="s">
        <v>1001</v>
      </c>
      <c r="AR483" s="153" t="s">
        <v>1002</v>
      </c>
      <c r="AS483" s="157">
        <v>80</v>
      </c>
      <c r="AT483" s="201">
        <f t="shared" si="42"/>
        <v>0.7682539682539683</v>
      </c>
      <c r="AU483" s="154" t="s">
        <v>3086</v>
      </c>
      <c r="AV483" s="154" t="s">
        <v>3087</v>
      </c>
      <c r="AW483" s="142">
        <f t="shared" si="40"/>
        <v>315</v>
      </c>
      <c r="AX483" s="17">
        <f t="shared" si="41"/>
        <v>242</v>
      </c>
      <c r="AY483" s="223">
        <f t="shared" si="43"/>
        <v>0.7682539682539683</v>
      </c>
    </row>
    <row r="484" spans="1:51" customFormat="1" ht="42" hidden="1" thickTop="1" thickBot="1" x14ac:dyDescent="0.3">
      <c r="A484" s="75" t="s">
        <v>822</v>
      </c>
      <c r="B484" s="75" t="s">
        <v>656</v>
      </c>
      <c r="C484" s="75" t="s">
        <v>822</v>
      </c>
      <c r="D484" s="76" t="s">
        <v>656</v>
      </c>
      <c r="E484" s="76" t="s">
        <v>738</v>
      </c>
      <c r="F484" s="76" t="s">
        <v>739</v>
      </c>
      <c r="G484" s="76" t="s">
        <v>830</v>
      </c>
      <c r="H484" s="76" t="s">
        <v>741</v>
      </c>
      <c r="I484" s="76" t="s">
        <v>742</v>
      </c>
      <c r="J484" s="76" t="s">
        <v>743</v>
      </c>
      <c r="K484" s="76">
        <v>12.5</v>
      </c>
      <c r="L484" s="76" t="s">
        <v>38</v>
      </c>
      <c r="M484" s="76" t="s">
        <v>752</v>
      </c>
      <c r="N484" s="76" t="s">
        <v>753</v>
      </c>
      <c r="O484" s="103">
        <v>2</v>
      </c>
      <c r="P484" s="77">
        <v>6</v>
      </c>
      <c r="Q484" s="75" t="s">
        <v>41</v>
      </c>
      <c r="R484" s="78" t="s">
        <v>966</v>
      </c>
      <c r="S484" s="78" t="s">
        <v>967</v>
      </c>
      <c r="T484" s="78" t="s">
        <v>2449</v>
      </c>
      <c r="U484" s="78"/>
      <c r="V484" s="78"/>
      <c r="W484" s="78"/>
      <c r="X484" s="78"/>
      <c r="Y484" s="78"/>
      <c r="Z484" s="78"/>
      <c r="AA484" s="78"/>
      <c r="AB484" s="78"/>
      <c r="AC484" s="78"/>
      <c r="AD484" s="81" t="s">
        <v>2448</v>
      </c>
      <c r="AE484" s="79" t="s">
        <v>1003</v>
      </c>
      <c r="AF484" s="79" t="s">
        <v>70</v>
      </c>
      <c r="AG484" s="80">
        <v>42582</v>
      </c>
      <c r="AH484" s="107">
        <v>42716</v>
      </c>
      <c r="AI484" s="79"/>
      <c r="AJ484" s="100" t="s">
        <v>969</v>
      </c>
      <c r="AK484" s="100" t="s">
        <v>970</v>
      </c>
      <c r="AL484" s="100" t="s">
        <v>2450</v>
      </c>
      <c r="AM484" s="81"/>
      <c r="AN484" s="82"/>
      <c r="AO484" s="82"/>
      <c r="AP484" s="81"/>
      <c r="AQ484" s="82"/>
      <c r="AR484" s="82"/>
      <c r="AS484" s="83"/>
      <c r="AT484" s="84" t="str">
        <f t="shared" si="42"/>
        <v>Actividad inactiva</v>
      </c>
      <c r="AU484" s="83"/>
      <c r="AV484" s="83"/>
      <c r="AW484" s="17">
        <f t="shared" si="40"/>
        <v>134</v>
      </c>
      <c r="AX484" s="17">
        <f t="shared" si="41"/>
        <v>61</v>
      </c>
      <c r="AY484" s="18" t="str">
        <f t="shared" si="43"/>
        <v>Actividad inactiva</v>
      </c>
    </row>
    <row r="485" spans="1:51" s="224" customFormat="1" ht="150" thickTop="1" thickBot="1" x14ac:dyDescent="0.3">
      <c r="A485" s="147" t="s">
        <v>822</v>
      </c>
      <c r="B485" s="147" t="s">
        <v>656</v>
      </c>
      <c r="C485" s="147" t="s">
        <v>822</v>
      </c>
      <c r="D485" s="148" t="s">
        <v>656</v>
      </c>
      <c r="E485" s="148" t="s">
        <v>738</v>
      </c>
      <c r="F485" s="148" t="s">
        <v>739</v>
      </c>
      <c r="G485" s="148" t="s">
        <v>830</v>
      </c>
      <c r="H485" s="148" t="s">
        <v>741</v>
      </c>
      <c r="I485" s="206" t="s">
        <v>744</v>
      </c>
      <c r="J485" s="206" t="s">
        <v>2555</v>
      </c>
      <c r="K485" s="206">
        <v>100</v>
      </c>
      <c r="L485" s="148" t="s">
        <v>38</v>
      </c>
      <c r="M485" s="148" t="s">
        <v>754</v>
      </c>
      <c r="N485" s="148" t="s">
        <v>755</v>
      </c>
      <c r="O485" s="149">
        <v>5</v>
      </c>
      <c r="P485" s="150">
        <v>5</v>
      </c>
      <c r="Q485" s="147" t="s">
        <v>38</v>
      </c>
      <c r="R485" s="152" t="s">
        <v>966</v>
      </c>
      <c r="S485" s="152" t="s">
        <v>967</v>
      </c>
      <c r="T485" s="152" t="s">
        <v>2449</v>
      </c>
      <c r="U485" s="152"/>
      <c r="V485" s="152"/>
      <c r="W485" s="152"/>
      <c r="X485" s="152"/>
      <c r="Y485" s="152"/>
      <c r="Z485" s="152"/>
      <c r="AA485" s="269"/>
      <c r="AB485" s="280" t="s">
        <v>2690</v>
      </c>
      <c r="AC485" s="279"/>
      <c r="AD485" s="150">
        <v>1062</v>
      </c>
      <c r="AE485" s="152" t="s">
        <v>1004</v>
      </c>
      <c r="AF485" s="152" t="s">
        <v>47</v>
      </c>
      <c r="AG485" s="155">
        <v>42370</v>
      </c>
      <c r="AH485" s="155">
        <v>42460</v>
      </c>
      <c r="AI485" s="152">
        <v>50</v>
      </c>
      <c r="AJ485" s="152" t="s">
        <v>1005</v>
      </c>
      <c r="AK485" s="152" t="s">
        <v>104</v>
      </c>
      <c r="AL485" s="152" t="s">
        <v>2449</v>
      </c>
      <c r="AM485" s="150">
        <v>100</v>
      </c>
      <c r="AN485" s="153" t="s">
        <v>1006</v>
      </c>
      <c r="AO485" s="153" t="s">
        <v>1007</v>
      </c>
      <c r="AP485" s="150">
        <v>100</v>
      </c>
      <c r="AQ485" s="153" t="s">
        <v>1006</v>
      </c>
      <c r="AR485" s="153" t="s">
        <v>1007</v>
      </c>
      <c r="AS485" s="200">
        <f>+AP485</f>
        <v>100</v>
      </c>
      <c r="AT485" s="201">
        <f t="shared" si="42"/>
        <v>1</v>
      </c>
      <c r="AU485" s="199" t="str">
        <f>+AQ485</f>
        <v>Mediante oficio No: 000682 de 01/03/2016 firmada por el Director General, se remite a la USPEC (Unidad de Servicios Penitenciarios) las especificaciones técnicas de la solución de Videoconferencia, en el desarrollo del proyecto de Implementación de salas para la realización de audiencias virtuales en los ERON. (INPEC- USPEC- CSJ). Respecto a la elaboración de la ficha técnica se realizo con los fabricantes CISCO, AVAYA, POLYCOM, marcas representativas del mercado con respecto a soluciones de videoconferencia que suplen las necesidades del Instituto. Se realizo un análisis técnico teniendo en cuenta los requerimientos del INPEC.</v>
      </c>
      <c r="AV485" s="199" t="str">
        <f>+AR485</f>
        <v>AZ - DIRECCION GENERAL (DINPE) - ARCHIVO OFICINA DE SISTEMAS DE INFORMACION - GRUPO ADMINISTRACION DE LAS TECNOLOGIAS DE LA INFORMACION.                                              El oficio reposa en archivo mágnetico ruta: C:\Users\MARTHA CORDON SCENTRAL\Documentos\2016\PLAN DE ACCION 2016\EVIDENCIAS SEGUIMIENTO I TRIMESTRE 2016.</v>
      </c>
      <c r="AW485" s="142">
        <f t="shared" si="40"/>
        <v>90</v>
      </c>
      <c r="AX485" s="17">
        <f t="shared" si="41"/>
        <v>90</v>
      </c>
      <c r="AY485" s="223">
        <f t="shared" si="43"/>
        <v>1</v>
      </c>
    </row>
    <row r="486" spans="1:51" s="224" customFormat="1" ht="96" thickTop="1" thickBot="1" x14ac:dyDescent="0.3">
      <c r="A486" s="147" t="s">
        <v>822</v>
      </c>
      <c r="B486" s="147" t="s">
        <v>656</v>
      </c>
      <c r="C486" s="147" t="s">
        <v>822</v>
      </c>
      <c r="D486" s="148" t="s">
        <v>656</v>
      </c>
      <c r="E486" s="148" t="s">
        <v>738</v>
      </c>
      <c r="F486" s="148" t="s">
        <v>739</v>
      </c>
      <c r="G486" s="148" t="s">
        <v>830</v>
      </c>
      <c r="H486" s="148" t="s">
        <v>741</v>
      </c>
      <c r="I486" s="206" t="s">
        <v>744</v>
      </c>
      <c r="J486" s="206" t="s">
        <v>2555</v>
      </c>
      <c r="K486" s="206">
        <v>100</v>
      </c>
      <c r="L486" s="148" t="s">
        <v>38</v>
      </c>
      <c r="M486" s="148" t="s">
        <v>754</v>
      </c>
      <c r="N486" s="148" t="s">
        <v>755</v>
      </c>
      <c r="O486" s="149">
        <v>5</v>
      </c>
      <c r="P486" s="150">
        <v>5</v>
      </c>
      <c r="Q486" s="147" t="s">
        <v>38</v>
      </c>
      <c r="R486" s="152" t="s">
        <v>966</v>
      </c>
      <c r="S486" s="152" t="s">
        <v>967</v>
      </c>
      <c r="T486" s="152" t="s">
        <v>2449</v>
      </c>
      <c r="U486" s="152"/>
      <c r="V486" s="152"/>
      <c r="W486" s="152"/>
      <c r="X486" s="152"/>
      <c r="Y486" s="152"/>
      <c r="Z486" s="152"/>
      <c r="AA486" s="269"/>
      <c r="AB486" s="280" t="s">
        <v>2690</v>
      </c>
      <c r="AC486" s="280"/>
      <c r="AD486" s="150">
        <v>1063</v>
      </c>
      <c r="AE486" s="152" t="s">
        <v>2554</v>
      </c>
      <c r="AF486" s="152" t="s">
        <v>47</v>
      </c>
      <c r="AG486" s="155">
        <v>42461</v>
      </c>
      <c r="AH486" s="155">
        <v>42704</v>
      </c>
      <c r="AI486" s="152">
        <v>50</v>
      </c>
      <c r="AJ486" s="152" t="s">
        <v>1005</v>
      </c>
      <c r="AK486" s="152" t="s">
        <v>104</v>
      </c>
      <c r="AL486" s="152" t="s">
        <v>2449</v>
      </c>
      <c r="AM486" s="150"/>
      <c r="AN486" s="153"/>
      <c r="AO486" s="153"/>
      <c r="AP486" s="156">
        <v>5</v>
      </c>
      <c r="AQ486" s="153" t="s">
        <v>1008</v>
      </c>
      <c r="AR486" s="153" t="s">
        <v>1009</v>
      </c>
      <c r="AS486" s="157">
        <v>85</v>
      </c>
      <c r="AT486" s="201">
        <f t="shared" si="42"/>
        <v>0.74897119341563789</v>
      </c>
      <c r="AU486" s="154" t="s">
        <v>3088</v>
      </c>
      <c r="AV486" s="154" t="s">
        <v>3089</v>
      </c>
      <c r="AW486" s="142">
        <f t="shared" si="40"/>
        <v>243</v>
      </c>
      <c r="AX486" s="17">
        <f t="shared" si="41"/>
        <v>182</v>
      </c>
      <c r="AY486" s="223">
        <f t="shared" si="43"/>
        <v>0.74897119341563789</v>
      </c>
    </row>
    <row r="487" spans="1:51" s="224" customFormat="1" ht="123" thickTop="1" thickBot="1" x14ac:dyDescent="0.3">
      <c r="A487" s="147" t="s">
        <v>822</v>
      </c>
      <c r="B487" s="147" t="s">
        <v>656</v>
      </c>
      <c r="C487" s="147" t="s">
        <v>822</v>
      </c>
      <c r="D487" s="148" t="s">
        <v>656</v>
      </c>
      <c r="E487" s="148" t="s">
        <v>738</v>
      </c>
      <c r="F487" s="148" t="s">
        <v>739</v>
      </c>
      <c r="G487" s="148" t="s">
        <v>830</v>
      </c>
      <c r="H487" s="148" t="s">
        <v>741</v>
      </c>
      <c r="I487" s="206" t="s">
        <v>744</v>
      </c>
      <c r="J487" s="206" t="s">
        <v>2555</v>
      </c>
      <c r="K487" s="206">
        <v>100</v>
      </c>
      <c r="L487" s="148" t="s">
        <v>38</v>
      </c>
      <c r="M487" s="148" t="s">
        <v>758</v>
      </c>
      <c r="N487" s="148" t="s">
        <v>759</v>
      </c>
      <c r="O487" s="149">
        <v>8</v>
      </c>
      <c r="P487" s="150">
        <v>100</v>
      </c>
      <c r="Q487" s="147" t="s">
        <v>38</v>
      </c>
      <c r="R487" s="152" t="s">
        <v>966</v>
      </c>
      <c r="S487" s="152" t="s">
        <v>967</v>
      </c>
      <c r="T487" s="152" t="s">
        <v>2449</v>
      </c>
      <c r="U487" s="152"/>
      <c r="V487" s="152"/>
      <c r="W487" s="152"/>
      <c r="X487" s="152"/>
      <c r="Y487" s="152"/>
      <c r="Z487" s="152"/>
      <c r="AA487" s="269"/>
      <c r="AB487" s="280" t="s">
        <v>2690</v>
      </c>
      <c r="AC487" s="280"/>
      <c r="AD487" s="150">
        <v>1064</v>
      </c>
      <c r="AE487" s="152" t="s">
        <v>1010</v>
      </c>
      <c r="AF487" s="152" t="s">
        <v>70</v>
      </c>
      <c r="AG487" s="155">
        <v>42370</v>
      </c>
      <c r="AH487" s="155">
        <v>42673</v>
      </c>
      <c r="AI487" s="152">
        <v>50</v>
      </c>
      <c r="AJ487" s="208" t="s">
        <v>1011</v>
      </c>
      <c r="AK487" s="152" t="s">
        <v>1012</v>
      </c>
      <c r="AL487" s="152" t="s">
        <v>2449</v>
      </c>
      <c r="AM487" s="150">
        <v>25</v>
      </c>
      <c r="AN487" s="153" t="s">
        <v>1013</v>
      </c>
      <c r="AO487" s="153" t="s">
        <v>1014</v>
      </c>
      <c r="AP487" s="156">
        <v>25</v>
      </c>
      <c r="AQ487" s="153" t="s">
        <v>1016</v>
      </c>
      <c r="AR487" s="153" t="s">
        <v>1017</v>
      </c>
      <c r="AS487" s="157">
        <v>100</v>
      </c>
      <c r="AT487" s="201">
        <f t="shared" si="42"/>
        <v>0.90099009900990101</v>
      </c>
      <c r="AU487" s="154" t="s">
        <v>1016</v>
      </c>
      <c r="AV487" s="154" t="s">
        <v>1017</v>
      </c>
      <c r="AW487" s="142">
        <f t="shared" si="40"/>
        <v>303</v>
      </c>
      <c r="AX487" s="17">
        <f t="shared" si="41"/>
        <v>273</v>
      </c>
      <c r="AY487" s="223">
        <f t="shared" si="43"/>
        <v>0.90099009900990101</v>
      </c>
    </row>
    <row r="488" spans="1:51" s="224" customFormat="1" ht="136.5" thickTop="1" thickBot="1" x14ac:dyDescent="0.3">
      <c r="A488" s="147" t="s">
        <v>822</v>
      </c>
      <c r="B488" s="147" t="s">
        <v>656</v>
      </c>
      <c r="C488" s="147" t="s">
        <v>822</v>
      </c>
      <c r="D488" s="148" t="s">
        <v>656</v>
      </c>
      <c r="E488" s="148" t="s">
        <v>738</v>
      </c>
      <c r="F488" s="148" t="s">
        <v>739</v>
      </c>
      <c r="G488" s="148" t="s">
        <v>830</v>
      </c>
      <c r="H488" s="148" t="s">
        <v>741</v>
      </c>
      <c r="I488" s="206" t="s">
        <v>744</v>
      </c>
      <c r="J488" s="206" t="s">
        <v>2555</v>
      </c>
      <c r="K488" s="206">
        <v>100</v>
      </c>
      <c r="L488" s="148" t="s">
        <v>38</v>
      </c>
      <c r="M488" s="148" t="s">
        <v>758</v>
      </c>
      <c r="N488" s="148" t="s">
        <v>759</v>
      </c>
      <c r="O488" s="149">
        <v>8</v>
      </c>
      <c r="P488" s="150">
        <v>100</v>
      </c>
      <c r="Q488" s="147" t="s">
        <v>38</v>
      </c>
      <c r="R488" s="152" t="s">
        <v>966</v>
      </c>
      <c r="S488" s="152" t="s">
        <v>967</v>
      </c>
      <c r="T488" s="152" t="s">
        <v>2449</v>
      </c>
      <c r="U488" s="152"/>
      <c r="V488" s="152"/>
      <c r="W488" s="152"/>
      <c r="X488" s="152"/>
      <c r="Y488" s="152"/>
      <c r="Z488" s="152"/>
      <c r="AA488" s="269"/>
      <c r="AB488" s="280" t="s">
        <v>2690</v>
      </c>
      <c r="AC488" s="280"/>
      <c r="AD488" s="150">
        <v>1065</v>
      </c>
      <c r="AE488" s="152" t="s">
        <v>1018</v>
      </c>
      <c r="AF488" s="152" t="s">
        <v>47</v>
      </c>
      <c r="AG488" s="155">
        <v>42401</v>
      </c>
      <c r="AH488" s="155">
        <v>42716</v>
      </c>
      <c r="AI488" s="152">
        <v>50</v>
      </c>
      <c r="AJ488" s="208" t="s">
        <v>1011</v>
      </c>
      <c r="AK488" s="152" t="s">
        <v>1012</v>
      </c>
      <c r="AL488" s="152" t="s">
        <v>2449</v>
      </c>
      <c r="AM488" s="150">
        <v>25</v>
      </c>
      <c r="AN488" s="153" t="s">
        <v>1019</v>
      </c>
      <c r="AO488" s="153" t="s">
        <v>1020</v>
      </c>
      <c r="AP488" s="156">
        <v>30</v>
      </c>
      <c r="AQ488" s="153" t="s">
        <v>1022</v>
      </c>
      <c r="AR488" s="153" t="s">
        <v>1017</v>
      </c>
      <c r="AS488" s="157">
        <v>90</v>
      </c>
      <c r="AT488" s="201">
        <f t="shared" si="42"/>
        <v>0.7682539682539683</v>
      </c>
      <c r="AU488" s="154" t="s">
        <v>1022</v>
      </c>
      <c r="AV488" s="154" t="s">
        <v>1017</v>
      </c>
      <c r="AW488" s="142">
        <f t="shared" si="40"/>
        <v>315</v>
      </c>
      <c r="AX488" s="17">
        <f t="shared" si="41"/>
        <v>242</v>
      </c>
      <c r="AY488" s="223">
        <f t="shared" si="43"/>
        <v>0.7682539682539683</v>
      </c>
    </row>
    <row r="489" spans="1:51" s="224" customFormat="1" ht="109.5" thickTop="1" thickBot="1" x14ac:dyDescent="0.3">
      <c r="A489" s="147" t="s">
        <v>822</v>
      </c>
      <c r="B489" s="147" t="s">
        <v>656</v>
      </c>
      <c r="C489" s="147" t="s">
        <v>822</v>
      </c>
      <c r="D489" s="148" t="s">
        <v>656</v>
      </c>
      <c r="E489" s="148" t="s">
        <v>738</v>
      </c>
      <c r="F489" s="148" t="s">
        <v>739</v>
      </c>
      <c r="G489" s="148" t="s">
        <v>830</v>
      </c>
      <c r="H489" s="148" t="s">
        <v>741</v>
      </c>
      <c r="I489" s="206" t="s">
        <v>744</v>
      </c>
      <c r="J489" s="206" t="s">
        <v>2555</v>
      </c>
      <c r="K489" s="206">
        <v>100</v>
      </c>
      <c r="L489" s="148" t="s">
        <v>38</v>
      </c>
      <c r="M489" s="148" t="s">
        <v>760</v>
      </c>
      <c r="N489" s="148" t="s">
        <v>761</v>
      </c>
      <c r="O489" s="149">
        <v>3</v>
      </c>
      <c r="P489" s="150">
        <v>20</v>
      </c>
      <c r="Q489" s="147" t="s">
        <v>38</v>
      </c>
      <c r="R489" s="152" t="s">
        <v>966</v>
      </c>
      <c r="S489" s="152" t="s">
        <v>967</v>
      </c>
      <c r="T489" s="152" t="s">
        <v>2449</v>
      </c>
      <c r="U489" s="152"/>
      <c r="V489" s="152"/>
      <c r="W489" s="152"/>
      <c r="X489" s="152"/>
      <c r="Y489" s="152"/>
      <c r="Z489" s="152"/>
      <c r="AA489" s="269"/>
      <c r="AB489" s="280" t="s">
        <v>2690</v>
      </c>
      <c r="AC489" s="280"/>
      <c r="AD489" s="150">
        <v>1066</v>
      </c>
      <c r="AE489" s="152" t="s">
        <v>1023</v>
      </c>
      <c r="AF489" s="152" t="s">
        <v>47</v>
      </c>
      <c r="AG489" s="155">
        <v>42401</v>
      </c>
      <c r="AH489" s="155">
        <v>42551</v>
      </c>
      <c r="AI489" s="152">
        <v>50</v>
      </c>
      <c r="AJ489" s="152" t="s">
        <v>1005</v>
      </c>
      <c r="AK489" s="152" t="s">
        <v>104</v>
      </c>
      <c r="AL489" s="152" t="s">
        <v>2449</v>
      </c>
      <c r="AM489" s="150">
        <v>0</v>
      </c>
      <c r="AN489" s="153" t="s">
        <v>1024</v>
      </c>
      <c r="AO489" s="153" t="s">
        <v>1025</v>
      </c>
      <c r="AP489" s="156">
        <v>0</v>
      </c>
      <c r="AQ489" s="153" t="s">
        <v>1026</v>
      </c>
      <c r="AR489" s="153" t="s">
        <v>1027</v>
      </c>
      <c r="AS489" s="157">
        <v>50</v>
      </c>
      <c r="AT489" s="201">
        <f t="shared" si="42"/>
        <v>1</v>
      </c>
      <c r="AU489" s="154" t="s">
        <v>3090</v>
      </c>
      <c r="AV489" s="154" t="s">
        <v>3091</v>
      </c>
      <c r="AW489" s="142">
        <f t="shared" si="40"/>
        <v>150</v>
      </c>
      <c r="AX489" s="17">
        <f t="shared" si="41"/>
        <v>150</v>
      </c>
      <c r="AY489" s="223">
        <f t="shared" si="43"/>
        <v>1</v>
      </c>
    </row>
    <row r="490" spans="1:51" s="224" customFormat="1" ht="55.5" thickTop="1" thickBot="1" x14ac:dyDescent="0.3">
      <c r="A490" s="147" t="s">
        <v>822</v>
      </c>
      <c r="B490" s="147" t="s">
        <v>656</v>
      </c>
      <c r="C490" s="147" t="s">
        <v>822</v>
      </c>
      <c r="D490" s="148" t="s">
        <v>656</v>
      </c>
      <c r="E490" s="148" t="s">
        <v>738</v>
      </c>
      <c r="F490" s="148" t="s">
        <v>739</v>
      </c>
      <c r="G490" s="148" t="s">
        <v>830</v>
      </c>
      <c r="H490" s="148" t="s">
        <v>741</v>
      </c>
      <c r="I490" s="206" t="s">
        <v>744</v>
      </c>
      <c r="J490" s="206" t="s">
        <v>2555</v>
      </c>
      <c r="K490" s="206">
        <v>100</v>
      </c>
      <c r="L490" s="148" t="s">
        <v>38</v>
      </c>
      <c r="M490" s="148" t="s">
        <v>760</v>
      </c>
      <c r="N490" s="148" t="s">
        <v>761</v>
      </c>
      <c r="O490" s="149">
        <v>3</v>
      </c>
      <c r="P490" s="150">
        <v>20</v>
      </c>
      <c r="Q490" s="147" t="s">
        <v>38</v>
      </c>
      <c r="R490" s="152" t="s">
        <v>966</v>
      </c>
      <c r="S490" s="152" t="s">
        <v>967</v>
      </c>
      <c r="T490" s="152" t="s">
        <v>2449</v>
      </c>
      <c r="U490" s="152"/>
      <c r="V490" s="152"/>
      <c r="W490" s="152"/>
      <c r="X490" s="152"/>
      <c r="Y490" s="152"/>
      <c r="Z490" s="152"/>
      <c r="AA490" s="269"/>
      <c r="AB490" s="280" t="s">
        <v>2690</v>
      </c>
      <c r="AC490" s="280"/>
      <c r="AD490" s="150">
        <v>1067</v>
      </c>
      <c r="AE490" s="152" t="s">
        <v>1028</v>
      </c>
      <c r="AF490" s="152" t="s">
        <v>47</v>
      </c>
      <c r="AG490" s="155">
        <v>42552</v>
      </c>
      <c r="AH490" s="155">
        <v>42716</v>
      </c>
      <c r="AI490" s="152">
        <v>50</v>
      </c>
      <c r="AJ490" s="152" t="s">
        <v>1005</v>
      </c>
      <c r="AK490" s="152" t="s">
        <v>104</v>
      </c>
      <c r="AL490" s="152" t="s">
        <v>2449</v>
      </c>
      <c r="AM490" s="150"/>
      <c r="AN490" s="153"/>
      <c r="AO490" s="153"/>
      <c r="AP490" s="156">
        <v>0</v>
      </c>
      <c r="AQ490" s="153" t="s">
        <v>1026</v>
      </c>
      <c r="AR490" s="153" t="s">
        <v>1027</v>
      </c>
      <c r="AS490" s="157">
        <v>0</v>
      </c>
      <c r="AT490" s="201">
        <f t="shared" si="42"/>
        <v>0.55487804878048785</v>
      </c>
      <c r="AU490" s="154" t="s">
        <v>3092</v>
      </c>
      <c r="AV490" s="154" t="s">
        <v>3093</v>
      </c>
      <c r="AW490" s="142">
        <f t="shared" si="40"/>
        <v>164</v>
      </c>
      <c r="AX490" s="17">
        <f t="shared" si="41"/>
        <v>91</v>
      </c>
      <c r="AY490" s="223">
        <f t="shared" si="43"/>
        <v>0.55487804878048785</v>
      </c>
    </row>
    <row r="491" spans="1:51" customFormat="1" ht="109.5" hidden="1" thickTop="1" thickBot="1" x14ac:dyDescent="0.3">
      <c r="A491" s="101" t="s">
        <v>822</v>
      </c>
      <c r="B491" s="101" t="s">
        <v>656</v>
      </c>
      <c r="C491" s="101" t="s">
        <v>822</v>
      </c>
      <c r="D491" s="101" t="s">
        <v>656</v>
      </c>
      <c r="E491" s="101" t="s">
        <v>738</v>
      </c>
      <c r="F491" s="101" t="s">
        <v>739</v>
      </c>
      <c r="G491" s="101" t="s">
        <v>830</v>
      </c>
      <c r="H491" s="101" t="s">
        <v>741</v>
      </c>
      <c r="I491" s="101" t="s">
        <v>744</v>
      </c>
      <c r="J491" s="101" t="s">
        <v>745</v>
      </c>
      <c r="K491" s="101">
        <v>8.7999999999999989</v>
      </c>
      <c r="L491" s="101" t="s">
        <v>38</v>
      </c>
      <c r="M491" s="101" t="s">
        <v>760</v>
      </c>
      <c r="N491" s="100" t="s">
        <v>762</v>
      </c>
      <c r="O491" s="81">
        <v>3</v>
      </c>
      <c r="P491" s="113">
        <v>30</v>
      </c>
      <c r="Q491" s="100" t="s">
        <v>41</v>
      </c>
      <c r="R491" s="100" t="s">
        <v>966</v>
      </c>
      <c r="S491" s="79" t="s">
        <v>967</v>
      </c>
      <c r="T491" s="79" t="s">
        <v>2450</v>
      </c>
      <c r="U491" s="79"/>
      <c r="V491" s="79"/>
      <c r="W491" s="79"/>
      <c r="X491" s="79"/>
      <c r="Y491" s="79"/>
      <c r="Z491" s="79"/>
      <c r="AA491" s="343"/>
      <c r="AB491" s="343"/>
      <c r="AC491" s="343"/>
      <c r="AD491" s="113">
        <v>1068</v>
      </c>
      <c r="AE491" s="100" t="s">
        <v>1029</v>
      </c>
      <c r="AF491" s="79" t="s">
        <v>47</v>
      </c>
      <c r="AG491" s="107">
        <v>42401</v>
      </c>
      <c r="AH491" s="80">
        <v>42551</v>
      </c>
      <c r="AI491" s="79">
        <v>10</v>
      </c>
      <c r="AJ491" s="79" t="s">
        <v>1030</v>
      </c>
      <c r="AK491" s="79" t="s">
        <v>104</v>
      </c>
      <c r="AL491" s="79" t="s">
        <v>2450</v>
      </c>
      <c r="AM491" s="81">
        <v>0</v>
      </c>
      <c r="AN491" s="82" t="s">
        <v>1031</v>
      </c>
      <c r="AO491" s="82" t="s">
        <v>1032</v>
      </c>
      <c r="AP491" s="81"/>
      <c r="AQ491" s="82"/>
      <c r="AR491" s="82"/>
      <c r="AS491" s="83"/>
      <c r="AT491" s="84" t="str">
        <f t="shared" si="42"/>
        <v>Actividad inactiva</v>
      </c>
      <c r="AU491" s="83"/>
      <c r="AV491" s="83"/>
      <c r="AW491" s="17">
        <f t="shared" si="40"/>
        <v>150</v>
      </c>
      <c r="AX491" s="17">
        <f t="shared" si="41"/>
        <v>150</v>
      </c>
      <c r="AY491" s="18" t="str">
        <f t="shared" si="43"/>
        <v>Actividad inactiva</v>
      </c>
    </row>
    <row r="492" spans="1:51" customFormat="1" ht="55.5" hidden="1" thickTop="1" thickBot="1" x14ac:dyDescent="0.3">
      <c r="A492" s="25" t="s">
        <v>822</v>
      </c>
      <c r="B492" s="25" t="s">
        <v>656</v>
      </c>
      <c r="C492" s="25" t="s">
        <v>822</v>
      </c>
      <c r="D492" s="25" t="s">
        <v>656</v>
      </c>
      <c r="E492" s="25" t="s">
        <v>738</v>
      </c>
      <c r="F492" s="25" t="s">
        <v>739</v>
      </c>
      <c r="G492" s="25" t="s">
        <v>830</v>
      </c>
      <c r="H492" s="25" t="s">
        <v>741</v>
      </c>
      <c r="I492" s="25" t="s">
        <v>744</v>
      </c>
      <c r="J492" s="25" t="s">
        <v>745</v>
      </c>
      <c r="K492" s="25">
        <v>8.7999999999999989</v>
      </c>
      <c r="L492" s="25" t="s">
        <v>38</v>
      </c>
      <c r="M492" s="25" t="s">
        <v>760</v>
      </c>
      <c r="N492" s="26" t="s">
        <v>762</v>
      </c>
      <c r="O492" s="27">
        <v>3</v>
      </c>
      <c r="P492" s="28">
        <v>30</v>
      </c>
      <c r="Q492" s="26" t="s">
        <v>41</v>
      </c>
      <c r="R492" s="29" t="s">
        <v>966</v>
      </c>
      <c r="S492" s="29" t="s">
        <v>967</v>
      </c>
      <c r="T492" s="29" t="s">
        <v>2450</v>
      </c>
      <c r="U492" s="29"/>
      <c r="V492" s="29"/>
      <c r="W492" s="29"/>
      <c r="X492" s="29"/>
      <c r="Y492" s="29"/>
      <c r="Z492" s="29"/>
      <c r="AA492" s="344"/>
      <c r="AB492" s="344"/>
      <c r="AC492" s="344"/>
      <c r="AD492" s="28">
        <v>1069</v>
      </c>
      <c r="AE492" s="26" t="s">
        <v>1033</v>
      </c>
      <c r="AF492" s="29" t="s">
        <v>47</v>
      </c>
      <c r="AG492" s="31">
        <v>42552</v>
      </c>
      <c r="AH492" s="31">
        <v>42581</v>
      </c>
      <c r="AI492" s="29">
        <v>40</v>
      </c>
      <c r="AJ492" s="29" t="s">
        <v>1030</v>
      </c>
      <c r="AK492" s="29" t="s">
        <v>104</v>
      </c>
      <c r="AL492" s="29" t="s">
        <v>2450</v>
      </c>
      <c r="AM492" s="27">
        <v>0</v>
      </c>
      <c r="AN492" s="32" t="s">
        <v>1034</v>
      </c>
      <c r="AO492" s="32"/>
      <c r="AP492" s="27"/>
      <c r="AQ492" s="32"/>
      <c r="AR492" s="32"/>
      <c r="AS492" s="33"/>
      <c r="AT492" s="34" t="str">
        <f t="shared" si="42"/>
        <v>Actividad inactiva</v>
      </c>
      <c r="AU492" s="33"/>
      <c r="AV492" s="33"/>
      <c r="AW492" s="17">
        <f t="shared" si="40"/>
        <v>29</v>
      </c>
      <c r="AX492" s="17">
        <f t="shared" si="41"/>
        <v>29</v>
      </c>
      <c r="AY492" s="18" t="str">
        <f t="shared" si="43"/>
        <v>Actividad inactiva</v>
      </c>
    </row>
    <row r="493" spans="1:51" customFormat="1" ht="55.5" hidden="1" thickTop="1" thickBot="1" x14ac:dyDescent="0.3">
      <c r="A493" s="25" t="s">
        <v>822</v>
      </c>
      <c r="B493" s="25" t="s">
        <v>656</v>
      </c>
      <c r="C493" s="25" t="s">
        <v>822</v>
      </c>
      <c r="D493" s="25" t="s">
        <v>656</v>
      </c>
      <c r="E493" s="25" t="s">
        <v>738</v>
      </c>
      <c r="F493" s="25" t="s">
        <v>739</v>
      </c>
      <c r="G493" s="25" t="s">
        <v>830</v>
      </c>
      <c r="H493" s="25" t="s">
        <v>741</v>
      </c>
      <c r="I493" s="25" t="s">
        <v>744</v>
      </c>
      <c r="J493" s="25" t="s">
        <v>745</v>
      </c>
      <c r="K493" s="25">
        <v>8.7999999999999989</v>
      </c>
      <c r="L493" s="25" t="s">
        <v>38</v>
      </c>
      <c r="M493" s="25" t="s">
        <v>760</v>
      </c>
      <c r="N493" s="26" t="s">
        <v>762</v>
      </c>
      <c r="O493" s="27">
        <v>3</v>
      </c>
      <c r="P493" s="28">
        <v>30</v>
      </c>
      <c r="Q493" s="26" t="s">
        <v>41</v>
      </c>
      <c r="R493" s="29" t="s">
        <v>966</v>
      </c>
      <c r="S493" s="29" t="s">
        <v>967</v>
      </c>
      <c r="T493" s="29" t="s">
        <v>2450</v>
      </c>
      <c r="U493" s="29"/>
      <c r="V493" s="29"/>
      <c r="W493" s="29"/>
      <c r="X493" s="29"/>
      <c r="Y493" s="29"/>
      <c r="Z493" s="29"/>
      <c r="AA493" s="344"/>
      <c r="AB493" s="344"/>
      <c r="AC493" s="344"/>
      <c r="AD493" s="28">
        <v>1070</v>
      </c>
      <c r="AE493" s="26" t="s">
        <v>1035</v>
      </c>
      <c r="AF493" s="29" t="s">
        <v>47</v>
      </c>
      <c r="AG493" s="31">
        <v>42583</v>
      </c>
      <c r="AH493" s="31">
        <v>42597</v>
      </c>
      <c r="AI493" s="29">
        <v>20</v>
      </c>
      <c r="AJ493" s="29" t="s">
        <v>1030</v>
      </c>
      <c r="AK493" s="29" t="s">
        <v>104</v>
      </c>
      <c r="AL493" s="29" t="s">
        <v>2450</v>
      </c>
      <c r="AM493" s="27">
        <v>0</v>
      </c>
      <c r="AN493" s="32" t="s">
        <v>1034</v>
      </c>
      <c r="AO493" s="32"/>
      <c r="AP493" s="27"/>
      <c r="AQ493" s="32"/>
      <c r="AR493" s="32"/>
      <c r="AS493" s="33"/>
      <c r="AT493" s="34" t="str">
        <f t="shared" si="42"/>
        <v>Actividad inactiva</v>
      </c>
      <c r="AU493" s="33"/>
      <c r="AV493" s="33"/>
      <c r="AW493" s="17">
        <f t="shared" si="40"/>
        <v>14</v>
      </c>
      <c r="AX493" s="17">
        <f t="shared" si="41"/>
        <v>14</v>
      </c>
      <c r="AY493" s="18" t="str">
        <f t="shared" si="43"/>
        <v>Actividad inactiva</v>
      </c>
    </row>
    <row r="494" spans="1:51" customFormat="1" ht="55.5" hidden="1" thickTop="1" thickBot="1" x14ac:dyDescent="0.3">
      <c r="A494" s="25" t="s">
        <v>822</v>
      </c>
      <c r="B494" s="25" t="s">
        <v>656</v>
      </c>
      <c r="C494" s="25" t="s">
        <v>822</v>
      </c>
      <c r="D494" s="25" t="s">
        <v>656</v>
      </c>
      <c r="E494" s="25" t="s">
        <v>738</v>
      </c>
      <c r="F494" s="25" t="s">
        <v>739</v>
      </c>
      <c r="G494" s="25" t="s">
        <v>830</v>
      </c>
      <c r="H494" s="25" t="s">
        <v>741</v>
      </c>
      <c r="I494" s="25" t="s">
        <v>744</v>
      </c>
      <c r="J494" s="25" t="s">
        <v>745</v>
      </c>
      <c r="K494" s="25">
        <v>8.7999999999999989</v>
      </c>
      <c r="L494" s="25" t="s">
        <v>38</v>
      </c>
      <c r="M494" s="25" t="s">
        <v>760</v>
      </c>
      <c r="N494" s="26" t="s">
        <v>762</v>
      </c>
      <c r="O494" s="27">
        <v>3</v>
      </c>
      <c r="P494" s="28">
        <v>30</v>
      </c>
      <c r="Q494" s="26" t="s">
        <v>41</v>
      </c>
      <c r="R494" s="29" t="s">
        <v>966</v>
      </c>
      <c r="S494" s="29" t="s">
        <v>967</v>
      </c>
      <c r="T494" s="29" t="s">
        <v>2450</v>
      </c>
      <c r="U494" s="29"/>
      <c r="V494" s="29"/>
      <c r="W494" s="29"/>
      <c r="X494" s="29"/>
      <c r="Y494" s="29"/>
      <c r="Z494" s="29"/>
      <c r="AA494" s="344"/>
      <c r="AB494" s="344"/>
      <c r="AC494" s="344"/>
      <c r="AD494" s="28">
        <v>1071</v>
      </c>
      <c r="AE494" s="26" t="s">
        <v>1036</v>
      </c>
      <c r="AF494" s="29" t="s">
        <v>47</v>
      </c>
      <c r="AG494" s="31">
        <v>42614</v>
      </c>
      <c r="AH494" s="30">
        <v>42716</v>
      </c>
      <c r="AI494" s="29">
        <v>30</v>
      </c>
      <c r="AJ494" s="29" t="s">
        <v>1030</v>
      </c>
      <c r="AK494" s="29" t="s">
        <v>104</v>
      </c>
      <c r="AL494" s="29" t="s">
        <v>2450</v>
      </c>
      <c r="AM494" s="27">
        <v>0</v>
      </c>
      <c r="AN494" s="32" t="s">
        <v>1034</v>
      </c>
      <c r="AO494" s="32"/>
      <c r="AP494" s="27"/>
      <c r="AQ494" s="32"/>
      <c r="AR494" s="32"/>
      <c r="AS494" s="33"/>
      <c r="AT494" s="34" t="str">
        <f t="shared" si="42"/>
        <v>Actividad inactiva</v>
      </c>
      <c r="AU494" s="33"/>
      <c r="AV494" s="33"/>
      <c r="AW494" s="17">
        <f t="shared" si="40"/>
        <v>102</v>
      </c>
      <c r="AX494" s="17">
        <f t="shared" si="41"/>
        <v>29</v>
      </c>
      <c r="AY494" s="18" t="str">
        <f t="shared" si="43"/>
        <v>Actividad inactiva</v>
      </c>
    </row>
    <row r="495" spans="1:51" s="224" customFormat="1" ht="109.5" thickTop="1" thickBot="1" x14ac:dyDescent="0.3">
      <c r="A495" s="147" t="s">
        <v>822</v>
      </c>
      <c r="B495" s="147" t="s">
        <v>656</v>
      </c>
      <c r="C495" s="147" t="s">
        <v>822</v>
      </c>
      <c r="D495" s="148" t="s">
        <v>656</v>
      </c>
      <c r="E495" s="148" t="s">
        <v>738</v>
      </c>
      <c r="F495" s="148" t="s">
        <v>739</v>
      </c>
      <c r="G495" s="148" t="s">
        <v>830</v>
      </c>
      <c r="H495" s="148" t="s">
        <v>741</v>
      </c>
      <c r="I495" s="206" t="s">
        <v>744</v>
      </c>
      <c r="J495" s="206" t="s">
        <v>2555</v>
      </c>
      <c r="K495" s="206">
        <v>100</v>
      </c>
      <c r="L495" s="148" t="s">
        <v>38</v>
      </c>
      <c r="M495" s="148" t="s">
        <v>748</v>
      </c>
      <c r="N495" s="148" t="s">
        <v>749</v>
      </c>
      <c r="O495" s="149">
        <v>10</v>
      </c>
      <c r="P495" s="150">
        <v>2</v>
      </c>
      <c r="Q495" s="147" t="s">
        <v>41</v>
      </c>
      <c r="R495" s="152" t="s">
        <v>966</v>
      </c>
      <c r="S495" s="152" t="s">
        <v>967</v>
      </c>
      <c r="T495" s="152" t="s">
        <v>2449</v>
      </c>
      <c r="U495" s="152"/>
      <c r="V495" s="152"/>
      <c r="W495" s="152"/>
      <c r="X495" s="152">
        <v>4</v>
      </c>
      <c r="Y495" s="153" t="s">
        <v>1037</v>
      </c>
      <c r="Z495" s="152" t="s">
        <v>1038</v>
      </c>
      <c r="AA495" s="269"/>
      <c r="AB495" s="280" t="s">
        <v>2690</v>
      </c>
      <c r="AC495" s="279"/>
      <c r="AD495" s="150">
        <v>1072</v>
      </c>
      <c r="AE495" s="152" t="s">
        <v>1039</v>
      </c>
      <c r="AF495" s="152" t="s">
        <v>47</v>
      </c>
      <c r="AG495" s="155">
        <v>42370</v>
      </c>
      <c r="AH495" s="155">
        <v>42422</v>
      </c>
      <c r="AI495" s="150">
        <v>25</v>
      </c>
      <c r="AJ495" s="147" t="s">
        <v>1040</v>
      </c>
      <c r="AK495" s="152" t="s">
        <v>104</v>
      </c>
      <c r="AL495" s="152" t="s">
        <v>2449</v>
      </c>
      <c r="AM495" s="150">
        <v>50</v>
      </c>
      <c r="AN495" s="153" t="s">
        <v>1041</v>
      </c>
      <c r="AO495" s="153" t="s">
        <v>1042</v>
      </c>
      <c r="AP495" s="150" t="s">
        <v>1043</v>
      </c>
      <c r="AQ495" s="153" t="s">
        <v>1044</v>
      </c>
      <c r="AR495" s="153" t="s">
        <v>1045</v>
      </c>
      <c r="AS495" s="200" t="str">
        <f>+AP495</f>
        <v>100</v>
      </c>
      <c r="AT495" s="201">
        <f t="shared" si="42"/>
        <v>1</v>
      </c>
      <c r="AU495" s="199" t="str">
        <f t="shared" ref="AU495:AV499" si="45">+AQ495</f>
        <v>Mediante acta de entrega, se realizo la suscripción para la renovación de la licencia de software de la herramienta de inteligencia de negocios (Jaspersoft) fecha de suscripción 24 de febrero. Mediante oficio 2016IE0007178, la Subdirección de Gestión contractual remite copia de documentación a la Oficina de Sistemas de Información para ejercer control y vigilancia al contrato No,099 de 2016 suscrito con IT-NOVA.</v>
      </c>
      <c r="AV495" s="199" t="str">
        <f t="shared" si="45"/>
        <v>CARPETA CONTRATO 099 de 2016 - TABLEROS DE CONTROL - GRUPO ADMINISTRACION DE LA INFORMACION - La evidencia de las actas 148, 169, 173, 176, 177 y 178 de 2016, oficio de suscripción y oficio 2016IE0007178 reposan en la ruta: C:\Users\MARTHA CORDON SCENTRAL\Documentos\2016\PLAN DE ACCION 2016\EVIDENCIAS SEGUIMIENTO II TRIMESTRE.</v>
      </c>
      <c r="AW495" s="142">
        <f t="shared" si="40"/>
        <v>52</v>
      </c>
      <c r="AX495" s="17">
        <f t="shared" si="41"/>
        <v>52</v>
      </c>
      <c r="AY495" s="223">
        <f t="shared" si="43"/>
        <v>1</v>
      </c>
    </row>
    <row r="496" spans="1:51" s="224" customFormat="1" ht="82.5" thickTop="1" thickBot="1" x14ac:dyDescent="0.3">
      <c r="A496" s="147" t="s">
        <v>822</v>
      </c>
      <c r="B496" s="147" t="s">
        <v>656</v>
      </c>
      <c r="C496" s="147" t="s">
        <v>822</v>
      </c>
      <c r="D496" s="148" t="s">
        <v>656</v>
      </c>
      <c r="E496" s="148" t="s">
        <v>738</v>
      </c>
      <c r="F496" s="148" t="s">
        <v>739</v>
      </c>
      <c r="G496" s="148" t="s">
        <v>830</v>
      </c>
      <c r="H496" s="148" t="s">
        <v>741</v>
      </c>
      <c r="I496" s="206" t="s">
        <v>744</v>
      </c>
      <c r="J496" s="206" t="s">
        <v>2555</v>
      </c>
      <c r="K496" s="206">
        <v>100</v>
      </c>
      <c r="L496" s="148" t="s">
        <v>38</v>
      </c>
      <c r="M496" s="148" t="s">
        <v>748</v>
      </c>
      <c r="N496" s="148" t="s">
        <v>749</v>
      </c>
      <c r="O496" s="149">
        <v>10</v>
      </c>
      <c r="P496" s="150">
        <v>2</v>
      </c>
      <c r="Q496" s="147" t="s">
        <v>41</v>
      </c>
      <c r="R496" s="152" t="s">
        <v>966</v>
      </c>
      <c r="S496" s="152" t="s">
        <v>967</v>
      </c>
      <c r="T496" s="152" t="s">
        <v>2449</v>
      </c>
      <c r="U496" s="152"/>
      <c r="V496" s="152"/>
      <c r="W496" s="152"/>
      <c r="X496" s="152"/>
      <c r="Y496" s="152"/>
      <c r="Z496" s="152"/>
      <c r="AA496" s="269"/>
      <c r="AB496" s="280" t="s">
        <v>2690</v>
      </c>
      <c r="AC496" s="279"/>
      <c r="AD496" s="150">
        <v>1073</v>
      </c>
      <c r="AE496" s="152" t="s">
        <v>1046</v>
      </c>
      <c r="AF496" s="152" t="s">
        <v>47</v>
      </c>
      <c r="AG496" s="155">
        <v>42370</v>
      </c>
      <c r="AH496" s="155">
        <v>42716</v>
      </c>
      <c r="AI496" s="150">
        <v>25</v>
      </c>
      <c r="AJ496" s="147" t="s">
        <v>1040</v>
      </c>
      <c r="AK496" s="152" t="s">
        <v>104</v>
      </c>
      <c r="AL496" s="152" t="s">
        <v>2449</v>
      </c>
      <c r="AM496" s="150">
        <v>50</v>
      </c>
      <c r="AN496" s="153" t="s">
        <v>1047</v>
      </c>
      <c r="AO496" s="153" t="s">
        <v>1042</v>
      </c>
      <c r="AP496" s="150" t="s">
        <v>1043</v>
      </c>
      <c r="AQ496" s="153" t="s">
        <v>1048</v>
      </c>
      <c r="AR496" s="153" t="s">
        <v>1049</v>
      </c>
      <c r="AS496" s="200" t="str">
        <f>+AP496</f>
        <v>100</v>
      </c>
      <c r="AT496" s="201">
        <f t="shared" si="42"/>
        <v>0.78901734104046239</v>
      </c>
      <c r="AU496" s="199" t="str">
        <f t="shared" si="45"/>
        <v>Mediante contrato de prestación de servicios No: 099 de 2016, dentro de la segunda Clausula- ALCANCE DEL OBJETO, se especifica lo siguiente: En desarrollo del objeto contractual el CONTRATISTA debera adelantar Soporte y acompañamiento de Jaspersoft, adicional especializado que proveera la cantidad de 400 horas para se consumidas por parte del INPEC.</v>
      </c>
      <c r="AV496" s="199" t="str">
        <f t="shared" si="45"/>
        <v>-AZ- CONTRATO 099 de 2016 - TABLEROS DE CONTROL - GRUPO ADMINISTRACION DE LA INFORMACION - El contrato 099 de 2016 reposa en la ruta: C:\Users\MARTHA CORDON SCENTRAL\Documentos\2016\PLAN DE ACCION 2016\EVIDENCIAS SEGUIMIENTO II TRIMESTRE.</v>
      </c>
      <c r="AW496" s="142">
        <f t="shared" si="40"/>
        <v>346</v>
      </c>
      <c r="AX496" s="17">
        <f t="shared" si="41"/>
        <v>273</v>
      </c>
      <c r="AY496" s="223">
        <f t="shared" si="43"/>
        <v>0.78901734104046239</v>
      </c>
    </row>
    <row r="497" spans="1:51" s="224" customFormat="1" ht="82.5" thickTop="1" thickBot="1" x14ac:dyDescent="0.3">
      <c r="A497" s="147" t="s">
        <v>822</v>
      </c>
      <c r="B497" s="147" t="s">
        <v>656</v>
      </c>
      <c r="C497" s="147" t="s">
        <v>822</v>
      </c>
      <c r="D497" s="148" t="s">
        <v>656</v>
      </c>
      <c r="E497" s="148" t="s">
        <v>738</v>
      </c>
      <c r="F497" s="148" t="s">
        <v>739</v>
      </c>
      <c r="G497" s="148" t="s">
        <v>830</v>
      </c>
      <c r="H497" s="148" t="s">
        <v>741</v>
      </c>
      <c r="I497" s="206" t="s">
        <v>744</v>
      </c>
      <c r="J497" s="206" t="s">
        <v>2555</v>
      </c>
      <c r="K497" s="206">
        <v>100</v>
      </c>
      <c r="L497" s="148" t="s">
        <v>38</v>
      </c>
      <c r="M497" s="148" t="s">
        <v>748</v>
      </c>
      <c r="N497" s="148" t="s">
        <v>749</v>
      </c>
      <c r="O497" s="149">
        <v>10</v>
      </c>
      <c r="P497" s="150">
        <v>2</v>
      </c>
      <c r="Q497" s="147" t="s">
        <v>41</v>
      </c>
      <c r="R497" s="152" t="s">
        <v>966</v>
      </c>
      <c r="S497" s="152" t="s">
        <v>967</v>
      </c>
      <c r="T497" s="152" t="s">
        <v>2449</v>
      </c>
      <c r="U497" s="152"/>
      <c r="V497" s="152"/>
      <c r="W497" s="152"/>
      <c r="X497" s="152"/>
      <c r="Y497" s="152"/>
      <c r="Z497" s="152"/>
      <c r="AA497" s="269"/>
      <c r="AB497" s="280" t="s">
        <v>2690</v>
      </c>
      <c r="AC497" s="279"/>
      <c r="AD497" s="150">
        <v>1074</v>
      </c>
      <c r="AE497" s="152" t="s">
        <v>1050</v>
      </c>
      <c r="AF497" s="152" t="s">
        <v>47</v>
      </c>
      <c r="AG497" s="155">
        <v>42461</v>
      </c>
      <c r="AH497" s="155">
        <v>42716</v>
      </c>
      <c r="AI497" s="150">
        <v>50</v>
      </c>
      <c r="AJ497" s="147" t="s">
        <v>1040</v>
      </c>
      <c r="AK497" s="152" t="s">
        <v>104</v>
      </c>
      <c r="AL497" s="152" t="s">
        <v>2449</v>
      </c>
      <c r="AM497" s="150">
        <v>15</v>
      </c>
      <c r="AN497" s="153" t="s">
        <v>1051</v>
      </c>
      <c r="AO497" s="153" t="s">
        <v>1052</v>
      </c>
      <c r="AP497" s="150" t="s">
        <v>1043</v>
      </c>
      <c r="AQ497" s="153" t="s">
        <v>1053</v>
      </c>
      <c r="AR497" s="153" t="s">
        <v>1054</v>
      </c>
      <c r="AS497" s="200" t="str">
        <f>+AP497</f>
        <v>100</v>
      </c>
      <c r="AT497" s="201">
        <f t="shared" si="42"/>
        <v>0.71372549019607845</v>
      </c>
      <c r="AU497" s="199" t="str">
        <f t="shared" si="45"/>
        <v>Mediante actas No: 148 y 176 dentro de los compromisos; los lideres funcionales del proyecto realizan mantenimiento y actualización a los tableros de control publicados en la página WEB. Se realiza monitoreo a la plataforma cada 2 horas.</v>
      </c>
      <c r="AV497" s="199" t="str">
        <f t="shared" si="45"/>
        <v>-AZ- CONTRATO 099 de 2016 - TABLEROS DE CONTROL - GRUPO ADMINISTRACION DE LA INFORMACION - La evidencia de las actas No 148-176 reposan en la ruta eléctronica: C:\Users\MARTHA CORDON SCENTRAL\Documentos\2016\PLAN DE ACCION 2016\EVIDENCIAS SEGUIMIENTO II TRIMESTRE.</v>
      </c>
      <c r="AW497" s="142">
        <f t="shared" si="40"/>
        <v>255</v>
      </c>
      <c r="AX497" s="17">
        <f t="shared" si="41"/>
        <v>182</v>
      </c>
      <c r="AY497" s="223">
        <f t="shared" si="43"/>
        <v>0.71372549019607845</v>
      </c>
    </row>
    <row r="498" spans="1:51" s="224" customFormat="1" ht="82.5" thickTop="1" thickBot="1" x14ac:dyDescent="0.3">
      <c r="A498" s="147" t="s">
        <v>822</v>
      </c>
      <c r="B498" s="147" t="s">
        <v>656</v>
      </c>
      <c r="C498" s="147" t="s">
        <v>822</v>
      </c>
      <c r="D498" s="148" t="s">
        <v>656</v>
      </c>
      <c r="E498" s="148" t="s">
        <v>738</v>
      </c>
      <c r="F498" s="148" t="s">
        <v>739</v>
      </c>
      <c r="G498" s="148" t="s">
        <v>833</v>
      </c>
      <c r="H498" s="148" t="s">
        <v>791</v>
      </c>
      <c r="I498" s="148" t="s">
        <v>790</v>
      </c>
      <c r="J498" s="148" t="s">
        <v>792</v>
      </c>
      <c r="K498" s="148">
        <v>100</v>
      </c>
      <c r="L498" s="148" t="s">
        <v>38</v>
      </c>
      <c r="M498" s="148" t="s">
        <v>795</v>
      </c>
      <c r="N498" s="148" t="s">
        <v>796</v>
      </c>
      <c r="O498" s="149">
        <v>10</v>
      </c>
      <c r="P498" s="150">
        <v>100</v>
      </c>
      <c r="Q498" s="147" t="s">
        <v>38</v>
      </c>
      <c r="R498" s="152" t="s">
        <v>966</v>
      </c>
      <c r="S498" s="152" t="s">
        <v>967</v>
      </c>
      <c r="T498" s="152" t="s">
        <v>2449</v>
      </c>
      <c r="U498" s="152"/>
      <c r="V498" s="152"/>
      <c r="W498" s="152"/>
      <c r="X498" s="152"/>
      <c r="Y498" s="152"/>
      <c r="Z498" s="152"/>
      <c r="AA498" s="269"/>
      <c r="AB498" s="280" t="s">
        <v>2690</v>
      </c>
      <c r="AC498" s="279"/>
      <c r="AD498" s="150">
        <v>1075</v>
      </c>
      <c r="AE498" s="152" t="s">
        <v>1055</v>
      </c>
      <c r="AF498" s="152" t="s">
        <v>47</v>
      </c>
      <c r="AG498" s="155">
        <v>42370</v>
      </c>
      <c r="AH498" s="155">
        <v>42716</v>
      </c>
      <c r="AI498" s="152">
        <v>33</v>
      </c>
      <c r="AJ498" s="208" t="s">
        <v>1011</v>
      </c>
      <c r="AK498" s="152" t="s">
        <v>1012</v>
      </c>
      <c r="AL498" s="152" t="s">
        <v>2449</v>
      </c>
      <c r="AM498" s="150">
        <v>100</v>
      </c>
      <c r="AN498" s="153" t="s">
        <v>1056</v>
      </c>
      <c r="AO498" s="153" t="s">
        <v>1057</v>
      </c>
      <c r="AP498" s="150" t="s">
        <v>1043</v>
      </c>
      <c r="AQ498" s="153" t="s">
        <v>1058</v>
      </c>
      <c r="AR498" s="153" t="s">
        <v>1059</v>
      </c>
      <c r="AS498" s="200" t="str">
        <f>+AP498</f>
        <v>100</v>
      </c>
      <c r="AT498" s="201">
        <f t="shared" si="42"/>
        <v>0.78901734104046239</v>
      </c>
      <c r="AU498" s="199" t="str">
        <f t="shared" si="45"/>
        <v>Mediante contrato 096 de 2015, se desarrollo un web - service con la firma contratista PBM S.A.S para que las entidades del sector justicia en convenio puedan acceder a información especifica del sistema misional - SISIPEC. Anexo: acta de archivo y acta No: 40 auditoria de Control Interno.</v>
      </c>
      <c r="AV498" s="199" t="str">
        <f t="shared" si="45"/>
        <v>CARPETA 02 - GRUPO ADMINISTRACION DE LA INFORMACION - Se anexa acta de archivo y acta 40 auditoria de Control Interno ruta eléctronica: C:\Users\MARTHA CORDON SCENTRAL\Documentos\2016\PLAN DE ACCION 2016\EVIDENCIAS SEGUIMIENTO II TRIMESTRE.</v>
      </c>
      <c r="AW498" s="142">
        <f t="shared" si="40"/>
        <v>346</v>
      </c>
      <c r="AX498" s="17">
        <f t="shared" si="41"/>
        <v>273</v>
      </c>
      <c r="AY498" s="223">
        <f t="shared" si="43"/>
        <v>0.78901734104046239</v>
      </c>
    </row>
    <row r="499" spans="1:51" s="224" customFormat="1" ht="136.5" thickTop="1" thickBot="1" x14ac:dyDescent="0.3">
      <c r="A499" s="147" t="s">
        <v>822</v>
      </c>
      <c r="B499" s="147" t="s">
        <v>656</v>
      </c>
      <c r="C499" s="147" t="s">
        <v>822</v>
      </c>
      <c r="D499" s="148" t="s">
        <v>656</v>
      </c>
      <c r="E499" s="148" t="s">
        <v>738</v>
      </c>
      <c r="F499" s="148" t="s">
        <v>739</v>
      </c>
      <c r="G499" s="148" t="s">
        <v>833</v>
      </c>
      <c r="H499" s="148" t="s">
        <v>791</v>
      </c>
      <c r="I499" s="148" t="s">
        <v>790</v>
      </c>
      <c r="J499" s="148" t="s">
        <v>792</v>
      </c>
      <c r="K499" s="148">
        <v>100</v>
      </c>
      <c r="L499" s="148" t="s">
        <v>38</v>
      </c>
      <c r="M499" s="148" t="s">
        <v>795</v>
      </c>
      <c r="N499" s="148" t="s">
        <v>796</v>
      </c>
      <c r="O499" s="149">
        <v>10</v>
      </c>
      <c r="P499" s="150">
        <v>100</v>
      </c>
      <c r="Q499" s="147" t="s">
        <v>38</v>
      </c>
      <c r="R499" s="152" t="s">
        <v>966</v>
      </c>
      <c r="S499" s="152" t="s">
        <v>967</v>
      </c>
      <c r="T499" s="152" t="s">
        <v>2449</v>
      </c>
      <c r="U499" s="152"/>
      <c r="V499" s="152"/>
      <c r="W499" s="152"/>
      <c r="X499" s="152"/>
      <c r="Y499" s="152"/>
      <c r="Z499" s="152"/>
      <c r="AA499" s="269"/>
      <c r="AB499" s="280" t="s">
        <v>2690</v>
      </c>
      <c r="AC499" s="279"/>
      <c r="AD499" s="150">
        <v>1076</v>
      </c>
      <c r="AE499" s="152" t="s">
        <v>1060</v>
      </c>
      <c r="AF499" s="152" t="s">
        <v>47</v>
      </c>
      <c r="AG499" s="155">
        <v>42370</v>
      </c>
      <c r="AH499" s="155">
        <v>42716</v>
      </c>
      <c r="AI499" s="152">
        <v>33</v>
      </c>
      <c r="AJ499" s="208" t="s">
        <v>1011</v>
      </c>
      <c r="AK499" s="152" t="s">
        <v>1012</v>
      </c>
      <c r="AL499" s="152" t="s">
        <v>2449</v>
      </c>
      <c r="AM499" s="150">
        <v>10</v>
      </c>
      <c r="AN499" s="153" t="s">
        <v>1061</v>
      </c>
      <c r="AO499" s="153" t="s">
        <v>1062</v>
      </c>
      <c r="AP499" s="150" t="s">
        <v>1043</v>
      </c>
      <c r="AQ499" s="153" t="s">
        <v>1063</v>
      </c>
      <c r="AR499" s="153" t="s">
        <v>1064</v>
      </c>
      <c r="AS499" s="200" t="str">
        <f>+AP499</f>
        <v>100</v>
      </c>
      <c r="AT499" s="201">
        <f t="shared" si="42"/>
        <v>0.78901734104046239</v>
      </c>
      <c r="AU499" s="199" t="str">
        <f t="shared" si="45"/>
        <v>En la página Web del Instituto se encuentra publicada y socializada la herramienta tecnológica (tableros de control actualizados) link http://www.inpec.gov.co/portal/page/portal/Inpec/Institucion/Estad%EDsticas/Estadisticas/Tab1. Así mismo se diseño la estrategia (Web Service) con la firma contratista PBM S.A.S para que las entidades del sector justicia en convenio puedan acceder a información especifica del sistema misional - SISIPEC. Anexo acta 40 auditoria realizada por la Oficina de Control Interno.</v>
      </c>
      <c r="AV499" s="199" t="str">
        <f t="shared" si="45"/>
        <v>Ruta página web: http://www.inpec.gov.co/portal/page/portal/Inpec/Institucion/Estad%EDsticas/Estadisticas/Tab1 - anexo pantallazo enlaces tableros de control - La evidencia del acta 40 auditoria de Control Interno reposa en la ruta eléctronica: C:\Users\MARTHA CORDON SCENTRAL\Documentos\2016\PLAN DE ACCION 2016\EVIDENCIAS SEGUIMIENTO II TRIMESTRE.</v>
      </c>
      <c r="AW499" s="142">
        <f t="shared" si="40"/>
        <v>346</v>
      </c>
      <c r="AX499" s="17">
        <f t="shared" si="41"/>
        <v>273</v>
      </c>
      <c r="AY499" s="223">
        <f t="shared" si="43"/>
        <v>0.78901734104046239</v>
      </c>
    </row>
    <row r="500" spans="1:51" s="224" customFormat="1" ht="123" thickTop="1" thickBot="1" x14ac:dyDescent="0.3">
      <c r="A500" s="147" t="s">
        <v>822</v>
      </c>
      <c r="B500" s="147" t="s">
        <v>656</v>
      </c>
      <c r="C500" s="147" t="s">
        <v>822</v>
      </c>
      <c r="D500" s="148" t="s">
        <v>656</v>
      </c>
      <c r="E500" s="148" t="s">
        <v>738</v>
      </c>
      <c r="F500" s="148" t="s">
        <v>739</v>
      </c>
      <c r="G500" s="148" t="s">
        <v>833</v>
      </c>
      <c r="H500" s="148" t="s">
        <v>791</v>
      </c>
      <c r="I500" s="148" t="s">
        <v>790</v>
      </c>
      <c r="J500" s="148" t="s">
        <v>792</v>
      </c>
      <c r="K500" s="148">
        <v>100</v>
      </c>
      <c r="L500" s="148" t="s">
        <v>38</v>
      </c>
      <c r="M500" s="148" t="s">
        <v>795</v>
      </c>
      <c r="N500" s="148" t="s">
        <v>796</v>
      </c>
      <c r="O500" s="149">
        <v>10</v>
      </c>
      <c r="P500" s="150">
        <v>100</v>
      </c>
      <c r="Q500" s="147" t="s">
        <v>38</v>
      </c>
      <c r="R500" s="152" t="s">
        <v>966</v>
      </c>
      <c r="S500" s="152" t="s">
        <v>967</v>
      </c>
      <c r="T500" s="152" t="s">
        <v>2449</v>
      </c>
      <c r="U500" s="152"/>
      <c r="V500" s="152"/>
      <c r="W500" s="152"/>
      <c r="X500" s="152"/>
      <c r="Y500" s="152"/>
      <c r="Z500" s="152"/>
      <c r="AA500" s="269"/>
      <c r="AB500" s="280" t="s">
        <v>2690</v>
      </c>
      <c r="AC500" s="280"/>
      <c r="AD500" s="150">
        <v>1152</v>
      </c>
      <c r="AE500" s="152" t="s">
        <v>1065</v>
      </c>
      <c r="AF500" s="152" t="s">
        <v>70</v>
      </c>
      <c r="AG500" s="155">
        <v>42370</v>
      </c>
      <c r="AH500" s="155">
        <v>42716</v>
      </c>
      <c r="AI500" s="152">
        <v>34</v>
      </c>
      <c r="AJ500" s="208" t="s">
        <v>1011</v>
      </c>
      <c r="AK500" s="152" t="s">
        <v>1012</v>
      </c>
      <c r="AL500" s="152" t="s">
        <v>2449</v>
      </c>
      <c r="AM500" s="150">
        <v>25</v>
      </c>
      <c r="AN500" s="153" t="s">
        <v>1066</v>
      </c>
      <c r="AO500" s="153" t="s">
        <v>1062</v>
      </c>
      <c r="AP500" s="150" t="s">
        <v>982</v>
      </c>
      <c r="AQ500" s="153" t="s">
        <v>1067</v>
      </c>
      <c r="AR500" s="153" t="s">
        <v>1068</v>
      </c>
      <c r="AS500" s="282"/>
      <c r="AT500" s="201">
        <f t="shared" si="42"/>
        <v>0.78901734104046239</v>
      </c>
      <c r="AU500" s="154" t="s">
        <v>3094</v>
      </c>
      <c r="AV500" s="157" t="s">
        <v>1074</v>
      </c>
      <c r="AW500" s="142">
        <f t="shared" si="40"/>
        <v>346</v>
      </c>
      <c r="AX500" s="17">
        <f t="shared" si="41"/>
        <v>273</v>
      </c>
      <c r="AY500" s="223">
        <f t="shared" si="43"/>
        <v>0.78901734104046239</v>
      </c>
    </row>
    <row r="501" spans="1:51" s="224" customFormat="1" ht="42" thickTop="1" thickBot="1" x14ac:dyDescent="0.3">
      <c r="A501" s="147" t="s">
        <v>822</v>
      </c>
      <c r="B501" s="147" t="s">
        <v>656</v>
      </c>
      <c r="C501" s="147" t="s">
        <v>822</v>
      </c>
      <c r="D501" s="148" t="s">
        <v>656</v>
      </c>
      <c r="E501" s="148" t="s">
        <v>738</v>
      </c>
      <c r="F501" s="148" t="s">
        <v>739</v>
      </c>
      <c r="G501" s="148" t="s">
        <v>833</v>
      </c>
      <c r="H501" s="148" t="s">
        <v>791</v>
      </c>
      <c r="I501" s="206" t="s">
        <v>793</v>
      </c>
      <c r="J501" s="206" t="s">
        <v>2604</v>
      </c>
      <c r="K501" s="206">
        <v>100</v>
      </c>
      <c r="L501" s="148" t="s">
        <v>38</v>
      </c>
      <c r="M501" s="148" t="s">
        <v>799</v>
      </c>
      <c r="N501" s="148" t="s">
        <v>1069</v>
      </c>
      <c r="O501" s="149">
        <v>5</v>
      </c>
      <c r="P501" s="150">
        <v>2</v>
      </c>
      <c r="Q501" s="147" t="s">
        <v>41</v>
      </c>
      <c r="R501" s="152" t="s">
        <v>966</v>
      </c>
      <c r="S501" s="152" t="s">
        <v>967</v>
      </c>
      <c r="T501" s="152" t="s">
        <v>2449</v>
      </c>
      <c r="U501" s="152"/>
      <c r="V501" s="152"/>
      <c r="W501" s="152"/>
      <c r="X501" s="152"/>
      <c r="Y501" s="152"/>
      <c r="Z501" s="152"/>
      <c r="AA501" s="269"/>
      <c r="AB501" s="280" t="s">
        <v>2690</v>
      </c>
      <c r="AC501" s="280"/>
      <c r="AD501" s="150">
        <v>1077</v>
      </c>
      <c r="AE501" s="152" t="s">
        <v>1070</v>
      </c>
      <c r="AF501" s="152" t="s">
        <v>47</v>
      </c>
      <c r="AG501" s="155">
        <v>42401</v>
      </c>
      <c r="AH501" s="155">
        <v>42716</v>
      </c>
      <c r="AI501" s="152">
        <v>50</v>
      </c>
      <c r="AJ501" s="208" t="s">
        <v>1011</v>
      </c>
      <c r="AK501" s="152" t="s">
        <v>1012</v>
      </c>
      <c r="AL501" s="152" t="s">
        <v>2449</v>
      </c>
      <c r="AM501" s="150">
        <v>40</v>
      </c>
      <c r="AN501" s="153" t="s">
        <v>1071</v>
      </c>
      <c r="AO501" s="153" t="s">
        <v>1072</v>
      </c>
      <c r="AP501" s="150" t="s">
        <v>995</v>
      </c>
      <c r="AQ501" s="153" t="s">
        <v>1073</v>
      </c>
      <c r="AR501" s="153" t="s">
        <v>1074</v>
      </c>
      <c r="AS501" s="282"/>
      <c r="AT501" s="201">
        <f t="shared" si="42"/>
        <v>0.7682539682539683</v>
      </c>
      <c r="AU501" s="154" t="s">
        <v>1073</v>
      </c>
      <c r="AV501" s="154" t="s">
        <v>1074</v>
      </c>
      <c r="AW501" s="142">
        <f t="shared" si="40"/>
        <v>315</v>
      </c>
      <c r="AX501" s="17">
        <f t="shared" si="41"/>
        <v>242</v>
      </c>
      <c r="AY501" s="223">
        <f t="shared" si="43"/>
        <v>0.7682539682539683</v>
      </c>
    </row>
    <row r="502" spans="1:51" s="224" customFormat="1" ht="69" thickTop="1" thickBot="1" x14ac:dyDescent="0.3">
      <c r="A502" s="147" t="s">
        <v>822</v>
      </c>
      <c r="B502" s="147" t="s">
        <v>656</v>
      </c>
      <c r="C502" s="147" t="s">
        <v>822</v>
      </c>
      <c r="D502" s="148" t="s">
        <v>656</v>
      </c>
      <c r="E502" s="148" t="s">
        <v>738</v>
      </c>
      <c r="F502" s="148" t="s">
        <v>739</v>
      </c>
      <c r="G502" s="148" t="s">
        <v>833</v>
      </c>
      <c r="H502" s="148" t="s">
        <v>791</v>
      </c>
      <c r="I502" s="206" t="s">
        <v>793</v>
      </c>
      <c r="J502" s="206" t="s">
        <v>2604</v>
      </c>
      <c r="K502" s="206">
        <v>100</v>
      </c>
      <c r="L502" s="148" t="s">
        <v>38</v>
      </c>
      <c r="M502" s="148" t="s">
        <v>799</v>
      </c>
      <c r="N502" s="148" t="s">
        <v>1069</v>
      </c>
      <c r="O502" s="149">
        <v>5</v>
      </c>
      <c r="P502" s="150">
        <v>2</v>
      </c>
      <c r="Q502" s="147" t="s">
        <v>41</v>
      </c>
      <c r="R502" s="152" t="s">
        <v>966</v>
      </c>
      <c r="S502" s="152" t="s">
        <v>967</v>
      </c>
      <c r="T502" s="152" t="s">
        <v>2449</v>
      </c>
      <c r="U502" s="152"/>
      <c r="V502" s="152"/>
      <c r="W502" s="152"/>
      <c r="X502" s="152"/>
      <c r="Y502" s="152"/>
      <c r="Z502" s="152"/>
      <c r="AA502" s="269"/>
      <c r="AB502" s="280" t="s">
        <v>2690</v>
      </c>
      <c r="AC502" s="280"/>
      <c r="AD502" s="150">
        <v>1078</v>
      </c>
      <c r="AE502" s="152" t="s">
        <v>1075</v>
      </c>
      <c r="AF502" s="152" t="s">
        <v>47</v>
      </c>
      <c r="AG502" s="155">
        <v>42430</v>
      </c>
      <c r="AH502" s="155">
        <v>42716</v>
      </c>
      <c r="AI502" s="152">
        <v>50</v>
      </c>
      <c r="AJ502" s="208" t="s">
        <v>1011</v>
      </c>
      <c r="AK502" s="152" t="s">
        <v>1012</v>
      </c>
      <c r="AL502" s="152" t="s">
        <v>2449</v>
      </c>
      <c r="AM502" s="150">
        <v>0</v>
      </c>
      <c r="AN502" s="153" t="s">
        <v>1076</v>
      </c>
      <c r="AO502" s="153"/>
      <c r="AP502" s="150" t="s">
        <v>995</v>
      </c>
      <c r="AQ502" s="153" t="s">
        <v>1077</v>
      </c>
      <c r="AR502" s="153" t="s">
        <v>1074</v>
      </c>
      <c r="AS502" s="282"/>
      <c r="AT502" s="201">
        <f t="shared" si="42"/>
        <v>0.74475524475524479</v>
      </c>
      <c r="AU502" s="154" t="s">
        <v>1077</v>
      </c>
      <c r="AV502" s="154" t="s">
        <v>1074</v>
      </c>
      <c r="AW502" s="142">
        <f t="shared" si="40"/>
        <v>286</v>
      </c>
      <c r="AX502" s="17">
        <f t="shared" si="41"/>
        <v>213</v>
      </c>
      <c r="AY502" s="223">
        <f t="shared" si="43"/>
        <v>0.74475524475524479</v>
      </c>
    </row>
    <row r="503" spans="1:51" s="1" customFormat="1" ht="82.5" hidden="1" thickTop="1" thickBot="1" x14ac:dyDescent="0.3">
      <c r="A503" s="101" t="s">
        <v>822</v>
      </c>
      <c r="B503" s="101" t="s">
        <v>656</v>
      </c>
      <c r="C503" s="101" t="s">
        <v>822</v>
      </c>
      <c r="D503" s="101" t="s">
        <v>656</v>
      </c>
      <c r="E503" s="101" t="s">
        <v>738</v>
      </c>
      <c r="F503" s="101" t="s">
        <v>739</v>
      </c>
      <c r="G503" s="101" t="s">
        <v>830</v>
      </c>
      <c r="H503" s="101" t="s">
        <v>741</v>
      </c>
      <c r="I503" s="101" t="s">
        <v>744</v>
      </c>
      <c r="J503" s="101" t="s">
        <v>745</v>
      </c>
      <c r="K503" s="101">
        <v>8.7999999999999989</v>
      </c>
      <c r="L503" s="101" t="s">
        <v>38</v>
      </c>
      <c r="M503" s="100" t="s">
        <v>799</v>
      </c>
      <c r="N503" s="100" t="s">
        <v>765</v>
      </c>
      <c r="O503" s="81">
        <v>5</v>
      </c>
      <c r="P503" s="113">
        <v>100</v>
      </c>
      <c r="Q503" s="100" t="s">
        <v>38</v>
      </c>
      <c r="R503" s="125" t="s">
        <v>966</v>
      </c>
      <c r="S503" s="79" t="s">
        <v>967</v>
      </c>
      <c r="T503" s="79" t="s">
        <v>2450</v>
      </c>
      <c r="U503" s="79"/>
      <c r="V503" s="79"/>
      <c r="W503" s="79"/>
      <c r="X503" s="79"/>
      <c r="Y503" s="79"/>
      <c r="Z503" s="79"/>
      <c r="AA503" s="343"/>
      <c r="AB503" s="343"/>
      <c r="AC503" s="343"/>
      <c r="AD503" s="113">
        <v>1079</v>
      </c>
      <c r="AE503" s="79" t="s">
        <v>1078</v>
      </c>
      <c r="AF503" s="79" t="s">
        <v>47</v>
      </c>
      <c r="AG503" s="80">
        <v>42373</v>
      </c>
      <c r="AH503" s="80">
        <v>42460</v>
      </c>
      <c r="AI503" s="79">
        <v>30</v>
      </c>
      <c r="AJ503" s="79" t="s">
        <v>1011</v>
      </c>
      <c r="AK503" s="79" t="s">
        <v>1012</v>
      </c>
      <c r="AL503" s="79" t="s">
        <v>2450</v>
      </c>
      <c r="AM503" s="81">
        <v>0</v>
      </c>
      <c r="AN503" s="82" t="s">
        <v>1079</v>
      </c>
      <c r="AO503" s="82" t="s">
        <v>1080</v>
      </c>
      <c r="AP503" s="81"/>
      <c r="AQ503" s="82"/>
      <c r="AR503" s="82"/>
      <c r="AS503" s="83"/>
      <c r="AT503" s="84" t="str">
        <f t="shared" si="42"/>
        <v>Actividad inactiva</v>
      </c>
      <c r="AU503" s="83"/>
      <c r="AV503" s="83"/>
      <c r="AW503" s="17">
        <f t="shared" si="40"/>
        <v>87</v>
      </c>
      <c r="AX503" s="17">
        <f t="shared" si="41"/>
        <v>87</v>
      </c>
      <c r="AY503" s="18" t="str">
        <f t="shared" si="43"/>
        <v>Actividad inactiva</v>
      </c>
    </row>
    <row r="504" spans="1:51" s="1" customFormat="1" ht="42" hidden="1" thickTop="1" thickBot="1" x14ac:dyDescent="0.3">
      <c r="A504" s="63" t="s">
        <v>822</v>
      </c>
      <c r="B504" s="63" t="s">
        <v>656</v>
      </c>
      <c r="C504" s="63" t="s">
        <v>822</v>
      </c>
      <c r="D504" s="63" t="s">
        <v>656</v>
      </c>
      <c r="E504" s="63" t="s">
        <v>738</v>
      </c>
      <c r="F504" s="63" t="s">
        <v>739</v>
      </c>
      <c r="G504" s="63" t="s">
        <v>830</v>
      </c>
      <c r="H504" s="63" t="s">
        <v>741</v>
      </c>
      <c r="I504" s="63" t="s">
        <v>744</v>
      </c>
      <c r="J504" s="63" t="s">
        <v>745</v>
      </c>
      <c r="K504" s="63">
        <v>8.7999999999999989</v>
      </c>
      <c r="L504" s="63" t="s">
        <v>38</v>
      </c>
      <c r="M504" s="64" t="s">
        <v>799</v>
      </c>
      <c r="N504" s="64" t="s">
        <v>765</v>
      </c>
      <c r="O504" s="54">
        <v>5</v>
      </c>
      <c r="P504" s="65">
        <v>100</v>
      </c>
      <c r="Q504" s="64" t="s">
        <v>38</v>
      </c>
      <c r="R504" s="55" t="s">
        <v>966</v>
      </c>
      <c r="S504" s="55" t="s">
        <v>967</v>
      </c>
      <c r="T504" s="55" t="s">
        <v>2450</v>
      </c>
      <c r="U504" s="55"/>
      <c r="V504" s="55"/>
      <c r="W504" s="55"/>
      <c r="X504" s="55"/>
      <c r="Y504" s="55"/>
      <c r="Z504" s="55"/>
      <c r="AA504" s="345"/>
      <c r="AB504" s="345"/>
      <c r="AC504" s="345"/>
      <c r="AD504" s="65">
        <v>1080</v>
      </c>
      <c r="AE504" s="55" t="s">
        <v>1081</v>
      </c>
      <c r="AF504" s="55" t="s">
        <v>47</v>
      </c>
      <c r="AG504" s="56">
        <v>42461</v>
      </c>
      <c r="AH504" s="57">
        <v>42716</v>
      </c>
      <c r="AI504" s="55">
        <v>70</v>
      </c>
      <c r="AJ504" s="55" t="s">
        <v>1011</v>
      </c>
      <c r="AK504" s="55" t="s">
        <v>1012</v>
      </c>
      <c r="AL504" s="55" t="s">
        <v>2450</v>
      </c>
      <c r="AM504" s="54"/>
      <c r="AN504" s="58"/>
      <c r="AO504" s="58"/>
      <c r="AP504" s="54"/>
      <c r="AQ504" s="58"/>
      <c r="AR504" s="58"/>
      <c r="AS504" s="59"/>
      <c r="AT504" s="60" t="str">
        <f t="shared" si="42"/>
        <v>Actividad inactiva</v>
      </c>
      <c r="AU504" s="59"/>
      <c r="AV504" s="59"/>
      <c r="AW504" s="17">
        <f t="shared" si="40"/>
        <v>255</v>
      </c>
      <c r="AX504" s="17">
        <f t="shared" si="41"/>
        <v>182</v>
      </c>
      <c r="AY504" s="18" t="str">
        <f t="shared" si="43"/>
        <v>Actividad inactiva</v>
      </c>
    </row>
    <row r="505" spans="1:51" s="224" customFormat="1" ht="96" thickTop="1" thickBot="1" x14ac:dyDescent="0.3">
      <c r="A505" s="147" t="s">
        <v>822</v>
      </c>
      <c r="B505" s="147" t="s">
        <v>656</v>
      </c>
      <c r="C505" s="147" t="s">
        <v>822</v>
      </c>
      <c r="D505" s="148" t="s">
        <v>656</v>
      </c>
      <c r="E505" s="148" t="s">
        <v>738</v>
      </c>
      <c r="F505" s="148" t="s">
        <v>739</v>
      </c>
      <c r="G505" s="148" t="s">
        <v>830</v>
      </c>
      <c r="H505" s="148" t="s">
        <v>741</v>
      </c>
      <c r="I505" s="206" t="s">
        <v>744</v>
      </c>
      <c r="J505" s="206" t="s">
        <v>2555</v>
      </c>
      <c r="K505" s="206">
        <v>100</v>
      </c>
      <c r="L505" s="148" t="s">
        <v>38</v>
      </c>
      <c r="M505" s="147" t="s">
        <v>1082</v>
      </c>
      <c r="N505" s="147" t="s">
        <v>1083</v>
      </c>
      <c r="O505" s="149">
        <v>10</v>
      </c>
      <c r="P505" s="150">
        <v>1</v>
      </c>
      <c r="Q505" s="147" t="s">
        <v>41</v>
      </c>
      <c r="R505" s="147" t="s">
        <v>966</v>
      </c>
      <c r="S505" s="147" t="s">
        <v>967</v>
      </c>
      <c r="T505" s="152" t="s">
        <v>2449</v>
      </c>
      <c r="U505" s="209"/>
      <c r="V505" s="209"/>
      <c r="W505" s="209"/>
      <c r="X505" s="209"/>
      <c r="Y505" s="209"/>
      <c r="Z505" s="209"/>
      <c r="AA505" s="269"/>
      <c r="AB505" s="280" t="s">
        <v>2690</v>
      </c>
      <c r="AC505" s="299"/>
      <c r="AD505" s="150">
        <v>1093</v>
      </c>
      <c r="AE505" s="152" t="s">
        <v>1084</v>
      </c>
      <c r="AF505" s="152" t="s">
        <v>1085</v>
      </c>
      <c r="AG505" s="155">
        <v>42461</v>
      </c>
      <c r="AH505" s="155">
        <v>42551</v>
      </c>
      <c r="AI505" s="152">
        <v>20</v>
      </c>
      <c r="AJ505" s="152" t="s">
        <v>1086</v>
      </c>
      <c r="AK505" s="152" t="s">
        <v>104</v>
      </c>
      <c r="AL505" s="152" t="s">
        <v>2449</v>
      </c>
      <c r="AM505" s="150"/>
      <c r="AN505" s="153"/>
      <c r="AO505" s="153"/>
      <c r="AP505" s="156">
        <v>50</v>
      </c>
      <c r="AQ505" s="153" t="s">
        <v>1087</v>
      </c>
      <c r="AR505" s="153" t="s">
        <v>1088</v>
      </c>
      <c r="AS505" s="282"/>
      <c r="AT505" s="201">
        <f t="shared" si="42"/>
        <v>1</v>
      </c>
      <c r="AU505" s="154" t="s">
        <v>3095</v>
      </c>
      <c r="AV505" s="339" t="s">
        <v>3096</v>
      </c>
      <c r="AW505" s="142">
        <f t="shared" si="40"/>
        <v>90</v>
      </c>
      <c r="AX505" s="17">
        <f t="shared" si="41"/>
        <v>90</v>
      </c>
      <c r="AY505" s="223">
        <f t="shared" si="43"/>
        <v>1</v>
      </c>
    </row>
    <row r="506" spans="1:51" s="224" customFormat="1" ht="96" thickTop="1" thickBot="1" x14ac:dyDescent="0.3">
      <c r="A506" s="147" t="s">
        <v>822</v>
      </c>
      <c r="B506" s="147" t="s">
        <v>656</v>
      </c>
      <c r="C506" s="147" t="s">
        <v>822</v>
      </c>
      <c r="D506" s="148" t="s">
        <v>656</v>
      </c>
      <c r="E506" s="148" t="s">
        <v>738</v>
      </c>
      <c r="F506" s="148" t="s">
        <v>739</v>
      </c>
      <c r="G506" s="148" t="s">
        <v>830</v>
      </c>
      <c r="H506" s="148" t="s">
        <v>741</v>
      </c>
      <c r="I506" s="206" t="s">
        <v>744</v>
      </c>
      <c r="J506" s="206" t="s">
        <v>2555</v>
      </c>
      <c r="K506" s="206">
        <v>100</v>
      </c>
      <c r="L506" s="148" t="s">
        <v>38</v>
      </c>
      <c r="M506" s="147" t="s">
        <v>1082</v>
      </c>
      <c r="N506" s="147" t="s">
        <v>1083</v>
      </c>
      <c r="O506" s="149">
        <v>10</v>
      </c>
      <c r="P506" s="150">
        <v>1</v>
      </c>
      <c r="Q506" s="147" t="s">
        <v>41</v>
      </c>
      <c r="R506" s="147" t="s">
        <v>966</v>
      </c>
      <c r="S506" s="147" t="s">
        <v>967</v>
      </c>
      <c r="T506" s="152" t="s">
        <v>2449</v>
      </c>
      <c r="U506" s="209"/>
      <c r="V506" s="209"/>
      <c r="W506" s="209"/>
      <c r="X506" s="209"/>
      <c r="Y506" s="209"/>
      <c r="Z506" s="209"/>
      <c r="AA506" s="269"/>
      <c r="AB506" s="280" t="s">
        <v>2690</v>
      </c>
      <c r="AC506" s="299"/>
      <c r="AD506" s="150">
        <v>1094</v>
      </c>
      <c r="AE506" s="152" t="s">
        <v>1089</v>
      </c>
      <c r="AF506" s="152" t="s">
        <v>1085</v>
      </c>
      <c r="AG506" s="155">
        <v>42461</v>
      </c>
      <c r="AH506" s="155">
        <v>42716</v>
      </c>
      <c r="AI506" s="152">
        <v>60</v>
      </c>
      <c r="AJ506" s="152" t="s">
        <v>1086</v>
      </c>
      <c r="AK506" s="152" t="s">
        <v>104</v>
      </c>
      <c r="AL506" s="152" t="s">
        <v>2449</v>
      </c>
      <c r="AM506" s="150"/>
      <c r="AN506" s="153"/>
      <c r="AO506" s="153"/>
      <c r="AP506" s="156">
        <v>40</v>
      </c>
      <c r="AQ506" s="153" t="s">
        <v>1090</v>
      </c>
      <c r="AR506" s="153" t="s">
        <v>1091</v>
      </c>
      <c r="AS506" s="157">
        <v>50</v>
      </c>
      <c r="AT506" s="201">
        <f t="shared" si="42"/>
        <v>0.71372549019607845</v>
      </c>
      <c r="AU506" s="154" t="s">
        <v>3097</v>
      </c>
      <c r="AV506" s="154" t="s">
        <v>3098</v>
      </c>
      <c r="AW506" s="142">
        <f t="shared" ref="AW506:AW569" si="46">+AH506-AG506</f>
        <v>255</v>
      </c>
      <c r="AX506" s="17">
        <f t="shared" ref="AX506:AX569" si="47">IF($AX$6-AG506&gt;AW506,AW506,IF($AX$6-AG506&lt;=0,"Actividad no ha iniciado",$AX$6-AG506))</f>
        <v>182</v>
      </c>
      <c r="AY506" s="223">
        <f t="shared" si="43"/>
        <v>0.71372549019607845</v>
      </c>
    </row>
    <row r="507" spans="1:51" s="224" customFormat="1" ht="96" thickTop="1" thickBot="1" x14ac:dyDescent="0.3">
      <c r="A507" s="147" t="s">
        <v>822</v>
      </c>
      <c r="B507" s="147" t="s">
        <v>656</v>
      </c>
      <c r="C507" s="147" t="s">
        <v>822</v>
      </c>
      <c r="D507" s="148" t="s">
        <v>656</v>
      </c>
      <c r="E507" s="148" t="s">
        <v>738</v>
      </c>
      <c r="F507" s="148" t="s">
        <v>739</v>
      </c>
      <c r="G507" s="148" t="s">
        <v>830</v>
      </c>
      <c r="H507" s="148" t="s">
        <v>741</v>
      </c>
      <c r="I507" s="206" t="s">
        <v>744</v>
      </c>
      <c r="J507" s="206" t="s">
        <v>2555</v>
      </c>
      <c r="K507" s="206">
        <v>100</v>
      </c>
      <c r="L507" s="148" t="s">
        <v>38</v>
      </c>
      <c r="M507" s="147" t="s">
        <v>1082</v>
      </c>
      <c r="N507" s="147" t="s">
        <v>1083</v>
      </c>
      <c r="O507" s="149">
        <v>10</v>
      </c>
      <c r="P507" s="150">
        <v>1</v>
      </c>
      <c r="Q507" s="147" t="s">
        <v>41</v>
      </c>
      <c r="R507" s="147" t="s">
        <v>966</v>
      </c>
      <c r="S507" s="147" t="s">
        <v>967</v>
      </c>
      <c r="T507" s="152" t="s">
        <v>2449</v>
      </c>
      <c r="U507" s="209"/>
      <c r="V507" s="209"/>
      <c r="W507" s="209"/>
      <c r="X507" s="209"/>
      <c r="Y507" s="209"/>
      <c r="Z507" s="209"/>
      <c r="AA507" s="269"/>
      <c r="AB507" s="280" t="s">
        <v>2690</v>
      </c>
      <c r="AC507" s="299"/>
      <c r="AD507" s="150">
        <v>1095</v>
      </c>
      <c r="AE507" s="152" t="s">
        <v>1092</v>
      </c>
      <c r="AF507" s="152" t="s">
        <v>1085</v>
      </c>
      <c r="AG507" s="155">
        <v>42461</v>
      </c>
      <c r="AH507" s="155">
        <v>42716</v>
      </c>
      <c r="AI507" s="152">
        <v>20</v>
      </c>
      <c r="AJ507" s="152" t="s">
        <v>1086</v>
      </c>
      <c r="AK507" s="152" t="s">
        <v>104</v>
      </c>
      <c r="AL507" s="152" t="s">
        <v>2449</v>
      </c>
      <c r="AM507" s="150"/>
      <c r="AN507" s="153"/>
      <c r="AO507" s="153"/>
      <c r="AP507" s="156">
        <v>10</v>
      </c>
      <c r="AQ507" s="153" t="s">
        <v>1094</v>
      </c>
      <c r="AR507" s="153" t="s">
        <v>1095</v>
      </c>
      <c r="AS507" s="157">
        <v>20</v>
      </c>
      <c r="AT507" s="201">
        <f t="shared" si="42"/>
        <v>0.71372549019607845</v>
      </c>
      <c r="AU507" s="154" t="s">
        <v>3099</v>
      </c>
      <c r="AV507" s="154" t="s">
        <v>3100</v>
      </c>
      <c r="AW507" s="142">
        <f t="shared" si="46"/>
        <v>255</v>
      </c>
      <c r="AX507" s="17">
        <f t="shared" si="47"/>
        <v>182</v>
      </c>
      <c r="AY507" s="223">
        <f t="shared" si="43"/>
        <v>0.71372549019607845</v>
      </c>
    </row>
    <row r="508" spans="1:51" s="224" customFormat="1" ht="82.5" thickTop="1" thickBot="1" x14ac:dyDescent="0.3">
      <c r="A508" s="147" t="s">
        <v>822</v>
      </c>
      <c r="B508" s="147" t="s">
        <v>656</v>
      </c>
      <c r="C508" s="147" t="s">
        <v>822</v>
      </c>
      <c r="D508" s="148" t="s">
        <v>656</v>
      </c>
      <c r="E508" s="148" t="s">
        <v>738</v>
      </c>
      <c r="F508" s="148" t="s">
        <v>739</v>
      </c>
      <c r="G508" s="148" t="s">
        <v>833</v>
      </c>
      <c r="H508" s="148" t="s">
        <v>791</v>
      </c>
      <c r="I508" s="206" t="s">
        <v>793</v>
      </c>
      <c r="J508" s="206" t="s">
        <v>2604</v>
      </c>
      <c r="K508" s="206">
        <v>100</v>
      </c>
      <c r="L508" s="148" t="s">
        <v>38</v>
      </c>
      <c r="M508" s="148" t="s">
        <v>800</v>
      </c>
      <c r="N508" s="148" t="s">
        <v>801</v>
      </c>
      <c r="O508" s="149">
        <v>15</v>
      </c>
      <c r="P508" s="150">
        <v>60</v>
      </c>
      <c r="Q508" s="147" t="s">
        <v>38</v>
      </c>
      <c r="R508" s="152" t="s">
        <v>966</v>
      </c>
      <c r="S508" s="152" t="s">
        <v>967</v>
      </c>
      <c r="T508" s="152" t="s">
        <v>2449</v>
      </c>
      <c r="U508" s="152"/>
      <c r="V508" s="152"/>
      <c r="W508" s="152"/>
      <c r="X508" s="152"/>
      <c r="Y508" s="152"/>
      <c r="Z508" s="152"/>
      <c r="AA508" s="269"/>
      <c r="AB508" s="280" t="s">
        <v>2690</v>
      </c>
      <c r="AC508" s="280"/>
      <c r="AD508" s="150">
        <v>1081</v>
      </c>
      <c r="AE508" s="152" t="s">
        <v>1096</v>
      </c>
      <c r="AF508" s="152" t="s">
        <v>47</v>
      </c>
      <c r="AG508" s="155">
        <v>42370</v>
      </c>
      <c r="AH508" s="155">
        <v>42716</v>
      </c>
      <c r="AI508" s="152">
        <v>50</v>
      </c>
      <c r="AJ508" s="208" t="s">
        <v>1011</v>
      </c>
      <c r="AK508" s="152" t="s">
        <v>1012</v>
      </c>
      <c r="AL508" s="152" t="s">
        <v>2449</v>
      </c>
      <c r="AM508" s="150">
        <v>25</v>
      </c>
      <c r="AN508" s="153" t="s">
        <v>1097</v>
      </c>
      <c r="AO508" s="153" t="s">
        <v>1098</v>
      </c>
      <c r="AP508" s="156">
        <v>28</v>
      </c>
      <c r="AQ508" s="153" t="s">
        <v>1099</v>
      </c>
      <c r="AR508" s="153" t="s">
        <v>1100</v>
      </c>
      <c r="AS508" s="157">
        <v>60</v>
      </c>
      <c r="AT508" s="201">
        <f t="shared" si="42"/>
        <v>0.78901734104046239</v>
      </c>
      <c r="AU508" s="154" t="s">
        <v>3101</v>
      </c>
      <c r="AV508" s="347" t="s">
        <v>3102</v>
      </c>
      <c r="AW508" s="142">
        <f t="shared" si="46"/>
        <v>346</v>
      </c>
      <c r="AX508" s="17">
        <f t="shared" si="47"/>
        <v>273</v>
      </c>
      <c r="AY508" s="223">
        <f t="shared" si="43"/>
        <v>0.78901734104046239</v>
      </c>
    </row>
    <row r="509" spans="1:51" s="224" customFormat="1" ht="69" thickTop="1" thickBot="1" x14ac:dyDescent="0.3">
      <c r="A509" s="147" t="s">
        <v>822</v>
      </c>
      <c r="B509" s="147" t="s">
        <v>656</v>
      </c>
      <c r="C509" s="147" t="s">
        <v>822</v>
      </c>
      <c r="D509" s="148" t="s">
        <v>656</v>
      </c>
      <c r="E509" s="148" t="s">
        <v>738</v>
      </c>
      <c r="F509" s="148" t="s">
        <v>739</v>
      </c>
      <c r="G509" s="148" t="s">
        <v>833</v>
      </c>
      <c r="H509" s="148" t="s">
        <v>791</v>
      </c>
      <c r="I509" s="206" t="s">
        <v>793</v>
      </c>
      <c r="J509" s="206" t="s">
        <v>2604</v>
      </c>
      <c r="K509" s="206">
        <v>100</v>
      </c>
      <c r="L509" s="148" t="s">
        <v>38</v>
      </c>
      <c r="M509" s="148" t="s">
        <v>800</v>
      </c>
      <c r="N509" s="148" t="s">
        <v>801</v>
      </c>
      <c r="O509" s="149">
        <v>15</v>
      </c>
      <c r="P509" s="150">
        <v>60</v>
      </c>
      <c r="Q509" s="147" t="s">
        <v>38</v>
      </c>
      <c r="R509" s="152" t="s">
        <v>966</v>
      </c>
      <c r="S509" s="152" t="s">
        <v>967</v>
      </c>
      <c r="T509" s="152" t="s">
        <v>2449</v>
      </c>
      <c r="U509" s="152"/>
      <c r="V509" s="152"/>
      <c r="W509" s="152"/>
      <c r="X509" s="152"/>
      <c r="Y509" s="152"/>
      <c r="Z509" s="152"/>
      <c r="AA509" s="269"/>
      <c r="AB509" s="280" t="s">
        <v>2690</v>
      </c>
      <c r="AC509" s="280"/>
      <c r="AD509" s="150">
        <v>1082</v>
      </c>
      <c r="AE509" s="152" t="s">
        <v>1101</v>
      </c>
      <c r="AF509" s="152" t="s">
        <v>47</v>
      </c>
      <c r="AG509" s="155">
        <v>42370</v>
      </c>
      <c r="AH509" s="155">
        <v>42716</v>
      </c>
      <c r="AI509" s="152">
        <v>50</v>
      </c>
      <c r="AJ509" s="208" t="s">
        <v>1011</v>
      </c>
      <c r="AK509" s="152" t="s">
        <v>1012</v>
      </c>
      <c r="AL509" s="152" t="s">
        <v>2449</v>
      </c>
      <c r="AM509" s="150">
        <v>0</v>
      </c>
      <c r="AN509" s="153" t="s">
        <v>1102</v>
      </c>
      <c r="AO509" s="153"/>
      <c r="AP509" s="156">
        <v>60</v>
      </c>
      <c r="AQ509" s="153" t="s">
        <v>1104</v>
      </c>
      <c r="AR509" s="153" t="s">
        <v>1105</v>
      </c>
      <c r="AS509" s="157">
        <v>100</v>
      </c>
      <c r="AT509" s="201">
        <f t="shared" si="42"/>
        <v>0.78901734104046239</v>
      </c>
      <c r="AU509" s="154" t="s">
        <v>1104</v>
      </c>
      <c r="AV509" s="154" t="s">
        <v>1105</v>
      </c>
      <c r="AW509" s="142">
        <f t="shared" si="46"/>
        <v>346</v>
      </c>
      <c r="AX509" s="17">
        <f t="shared" si="47"/>
        <v>273</v>
      </c>
      <c r="AY509" s="223">
        <f t="shared" si="43"/>
        <v>0.78901734104046239</v>
      </c>
    </row>
    <row r="510" spans="1:51" customFormat="1" ht="42" hidden="1" thickTop="1" thickBot="1" x14ac:dyDescent="0.3">
      <c r="A510" s="75" t="s">
        <v>822</v>
      </c>
      <c r="B510" s="75" t="s">
        <v>656</v>
      </c>
      <c r="C510" s="75" t="s">
        <v>822</v>
      </c>
      <c r="D510" s="76" t="s">
        <v>656</v>
      </c>
      <c r="E510" s="76" t="s">
        <v>738</v>
      </c>
      <c r="F510" s="76" t="s">
        <v>739</v>
      </c>
      <c r="G510" s="76" t="s">
        <v>833</v>
      </c>
      <c r="H510" s="76" t="s">
        <v>791</v>
      </c>
      <c r="I510" s="76" t="s">
        <v>793</v>
      </c>
      <c r="J510" s="76" t="s">
        <v>794</v>
      </c>
      <c r="K510" s="76">
        <v>50</v>
      </c>
      <c r="L510" s="76" t="s">
        <v>38</v>
      </c>
      <c r="M510" s="76" t="s">
        <v>800</v>
      </c>
      <c r="N510" s="76" t="s">
        <v>801</v>
      </c>
      <c r="O510" s="103">
        <v>15</v>
      </c>
      <c r="P510" s="77">
        <v>60</v>
      </c>
      <c r="Q510" s="75" t="s">
        <v>38</v>
      </c>
      <c r="R510" s="78" t="s">
        <v>966</v>
      </c>
      <c r="S510" s="78" t="s">
        <v>967</v>
      </c>
      <c r="T510" s="78" t="s">
        <v>2449</v>
      </c>
      <c r="U510" s="78"/>
      <c r="V510" s="78"/>
      <c r="W510" s="78"/>
      <c r="X510" s="78"/>
      <c r="Y510" s="78"/>
      <c r="Z510" s="78"/>
      <c r="AA510" s="78"/>
      <c r="AB510" s="78"/>
      <c r="AC510" s="78"/>
      <c r="AD510" s="81" t="s">
        <v>2448</v>
      </c>
      <c r="AE510" s="79" t="s">
        <v>1106</v>
      </c>
      <c r="AF510" s="79" t="s">
        <v>70</v>
      </c>
      <c r="AG510" s="80">
        <v>42370</v>
      </c>
      <c r="AH510" s="80">
        <v>42460</v>
      </c>
      <c r="AI510" s="79">
        <v>34</v>
      </c>
      <c r="AJ510" s="79" t="s">
        <v>1030</v>
      </c>
      <c r="AK510" s="79" t="s">
        <v>104</v>
      </c>
      <c r="AL510" s="79" t="s">
        <v>2450</v>
      </c>
      <c r="AM510" s="81"/>
      <c r="AN510" s="82"/>
      <c r="AO510" s="82"/>
      <c r="AP510" s="81"/>
      <c r="AQ510" s="82"/>
      <c r="AR510" s="82"/>
      <c r="AS510" s="83"/>
      <c r="AT510" s="84" t="str">
        <f t="shared" si="42"/>
        <v>Actividad inactiva</v>
      </c>
      <c r="AU510" s="83"/>
      <c r="AV510" s="83"/>
      <c r="AW510" s="17">
        <f t="shared" si="46"/>
        <v>90</v>
      </c>
      <c r="AX510" s="17">
        <f t="shared" si="47"/>
        <v>90</v>
      </c>
      <c r="AY510" s="18" t="str">
        <f t="shared" si="43"/>
        <v>Actividad inactiva</v>
      </c>
    </row>
    <row r="511" spans="1:51" customFormat="1" ht="42" hidden="1" thickTop="1" thickBot="1" x14ac:dyDescent="0.3">
      <c r="A511" s="25" t="s">
        <v>822</v>
      </c>
      <c r="B511" s="25" t="s">
        <v>656</v>
      </c>
      <c r="C511" s="25" t="s">
        <v>822</v>
      </c>
      <c r="D511" s="25" t="s">
        <v>656</v>
      </c>
      <c r="E511" s="25" t="s">
        <v>738</v>
      </c>
      <c r="F511" s="25" t="s">
        <v>739</v>
      </c>
      <c r="G511" s="25" t="s">
        <v>833</v>
      </c>
      <c r="H511" s="25" t="s">
        <v>791</v>
      </c>
      <c r="I511" s="25" t="s">
        <v>793</v>
      </c>
      <c r="J511" s="25" t="s">
        <v>794</v>
      </c>
      <c r="K511" s="25">
        <v>50</v>
      </c>
      <c r="L511" s="25" t="s">
        <v>38</v>
      </c>
      <c r="M511" s="26" t="s">
        <v>800</v>
      </c>
      <c r="N511" s="26" t="s">
        <v>1107</v>
      </c>
      <c r="O511" s="27">
        <v>15</v>
      </c>
      <c r="P511" s="28">
        <v>20</v>
      </c>
      <c r="Q511" s="26" t="s">
        <v>38</v>
      </c>
      <c r="R511" s="26" t="s">
        <v>966</v>
      </c>
      <c r="S511" s="29" t="s">
        <v>967</v>
      </c>
      <c r="T511" s="29" t="s">
        <v>2450</v>
      </c>
      <c r="U511" s="29"/>
      <c r="V511" s="29"/>
      <c r="W511" s="29"/>
      <c r="X511" s="29"/>
      <c r="Y511" s="29"/>
      <c r="Z511" s="29"/>
      <c r="AA511" s="344"/>
      <c r="AB511" s="344"/>
      <c r="AC511" s="344"/>
      <c r="AD511" s="27" t="s">
        <v>2448</v>
      </c>
      <c r="AE511" s="29" t="s">
        <v>1108</v>
      </c>
      <c r="AF511" s="29" t="s">
        <v>47</v>
      </c>
      <c r="AG511" s="31">
        <v>42370</v>
      </c>
      <c r="AH511" s="31">
        <v>42460</v>
      </c>
      <c r="AI511" s="29">
        <v>50</v>
      </c>
      <c r="AJ511" s="29" t="s">
        <v>1030</v>
      </c>
      <c r="AK511" s="29" t="s">
        <v>104</v>
      </c>
      <c r="AL511" s="29" t="s">
        <v>2450</v>
      </c>
      <c r="AM511" s="27"/>
      <c r="AN511" s="32"/>
      <c r="AO511" s="32"/>
      <c r="AP511" s="27"/>
      <c r="AQ511" s="32"/>
      <c r="AR511" s="32"/>
      <c r="AS511" s="33"/>
      <c r="AT511" s="34" t="str">
        <f t="shared" si="42"/>
        <v>Actividad inactiva</v>
      </c>
      <c r="AU511" s="33"/>
      <c r="AV511" s="33"/>
      <c r="AW511" s="17">
        <f t="shared" si="46"/>
        <v>90</v>
      </c>
      <c r="AX511" s="17">
        <f t="shared" si="47"/>
        <v>90</v>
      </c>
      <c r="AY511" s="18" t="str">
        <f t="shared" si="43"/>
        <v>Actividad inactiva</v>
      </c>
    </row>
    <row r="512" spans="1:51" customFormat="1" ht="42" hidden="1" thickTop="1" thickBot="1" x14ac:dyDescent="0.3">
      <c r="A512" s="63" t="s">
        <v>822</v>
      </c>
      <c r="B512" s="63" t="s">
        <v>656</v>
      </c>
      <c r="C512" s="63" t="s">
        <v>822</v>
      </c>
      <c r="D512" s="63" t="s">
        <v>656</v>
      </c>
      <c r="E512" s="63" t="s">
        <v>738</v>
      </c>
      <c r="F512" s="63" t="s">
        <v>739</v>
      </c>
      <c r="G512" s="63" t="s">
        <v>833</v>
      </c>
      <c r="H512" s="63" t="s">
        <v>791</v>
      </c>
      <c r="I512" s="63" t="s">
        <v>793</v>
      </c>
      <c r="J512" s="63" t="s">
        <v>794</v>
      </c>
      <c r="K512" s="63">
        <v>50</v>
      </c>
      <c r="L512" s="63" t="s">
        <v>38</v>
      </c>
      <c r="M512" s="64" t="s">
        <v>800</v>
      </c>
      <c r="N512" s="64" t="s">
        <v>1107</v>
      </c>
      <c r="O512" s="54">
        <v>15</v>
      </c>
      <c r="P512" s="65">
        <v>20</v>
      </c>
      <c r="Q512" s="64" t="s">
        <v>38</v>
      </c>
      <c r="R512" s="64" t="s">
        <v>966</v>
      </c>
      <c r="S512" s="55" t="s">
        <v>967</v>
      </c>
      <c r="T512" s="55" t="s">
        <v>2450</v>
      </c>
      <c r="U512" s="66"/>
      <c r="V512" s="66"/>
      <c r="W512" s="66"/>
      <c r="X512" s="66"/>
      <c r="Y512" s="66"/>
      <c r="Z512" s="66"/>
      <c r="AA512" s="346"/>
      <c r="AB512" s="346"/>
      <c r="AC512" s="346"/>
      <c r="AD512" s="54" t="s">
        <v>2448</v>
      </c>
      <c r="AE512" s="55" t="s">
        <v>1109</v>
      </c>
      <c r="AF512" s="55" t="s">
        <v>47</v>
      </c>
      <c r="AG512" s="56">
        <v>42460</v>
      </c>
      <c r="AH512" s="56">
        <v>42581</v>
      </c>
      <c r="AI512" s="55">
        <v>50</v>
      </c>
      <c r="AJ512" s="55" t="s">
        <v>1030</v>
      </c>
      <c r="AK512" s="55" t="s">
        <v>104</v>
      </c>
      <c r="AL512" s="55" t="s">
        <v>2450</v>
      </c>
      <c r="AM512" s="54"/>
      <c r="AN512" s="58"/>
      <c r="AO512" s="58"/>
      <c r="AP512" s="54"/>
      <c r="AQ512" s="58"/>
      <c r="AR512" s="58"/>
      <c r="AS512" s="59"/>
      <c r="AT512" s="60" t="str">
        <f t="shared" si="42"/>
        <v>Actividad inactiva</v>
      </c>
      <c r="AU512" s="59"/>
      <c r="AV512" s="59"/>
      <c r="AW512" s="17">
        <f t="shared" si="46"/>
        <v>121</v>
      </c>
      <c r="AX512" s="17">
        <f t="shared" si="47"/>
        <v>121</v>
      </c>
      <c r="AY512" s="18" t="str">
        <f t="shared" ref="AY512:AY570" si="48">IF(AX512="Actividad no ha iniciado","Actividad no ha iniciado",IF(AL512="Inactivo","Actividad inactiva",AX512/AW512))</f>
        <v>Actividad inactiva</v>
      </c>
    </row>
    <row r="513" spans="1:51" s="224" customFormat="1" ht="123" thickTop="1" thickBot="1" x14ac:dyDescent="0.3">
      <c r="A513" s="6" t="s">
        <v>822</v>
      </c>
      <c r="B513" s="6" t="s">
        <v>656</v>
      </c>
      <c r="C513" s="6" t="s">
        <v>822</v>
      </c>
      <c r="D513" s="20" t="s">
        <v>656</v>
      </c>
      <c r="E513" s="20" t="s">
        <v>738</v>
      </c>
      <c r="F513" s="20" t="s">
        <v>739</v>
      </c>
      <c r="G513" s="20" t="s">
        <v>833</v>
      </c>
      <c r="H513" s="20" t="s">
        <v>791</v>
      </c>
      <c r="I513" s="233" t="s">
        <v>793</v>
      </c>
      <c r="J513" s="233" t="s">
        <v>2604</v>
      </c>
      <c r="K513" s="233">
        <v>100</v>
      </c>
      <c r="L513" s="20" t="s">
        <v>38</v>
      </c>
      <c r="M513" s="20" t="s">
        <v>802</v>
      </c>
      <c r="N513" s="20" t="s">
        <v>2453</v>
      </c>
      <c r="O513" s="7">
        <v>5</v>
      </c>
      <c r="P513" s="2">
        <v>100</v>
      </c>
      <c r="Q513" s="6" t="s">
        <v>38</v>
      </c>
      <c r="R513" s="10" t="s">
        <v>966</v>
      </c>
      <c r="S513" s="10" t="s">
        <v>967</v>
      </c>
      <c r="T513" s="10" t="s">
        <v>2449</v>
      </c>
      <c r="U513" s="10"/>
      <c r="V513" s="10"/>
      <c r="W513" s="10"/>
      <c r="X513" s="10"/>
      <c r="Y513" s="10"/>
      <c r="Z513" s="10"/>
      <c r="AA513" s="269"/>
      <c r="AB513" s="280" t="s">
        <v>2690</v>
      </c>
      <c r="AC513" s="300"/>
      <c r="AD513" s="2">
        <v>1086</v>
      </c>
      <c r="AE513" s="10" t="s">
        <v>1110</v>
      </c>
      <c r="AF513" s="10" t="s">
        <v>70</v>
      </c>
      <c r="AG513" s="19">
        <v>42370</v>
      </c>
      <c r="AH513" s="19">
        <v>42716</v>
      </c>
      <c r="AI513" s="10">
        <v>50</v>
      </c>
      <c r="AJ513" s="23" t="s">
        <v>1011</v>
      </c>
      <c r="AK513" s="10" t="s">
        <v>1012</v>
      </c>
      <c r="AL513" s="10" t="s">
        <v>2449</v>
      </c>
      <c r="AM513" s="2">
        <v>5</v>
      </c>
      <c r="AN513" s="3" t="s">
        <v>1111</v>
      </c>
      <c r="AO513" s="3" t="s">
        <v>1112</v>
      </c>
      <c r="AP513" s="2" t="s">
        <v>1015</v>
      </c>
      <c r="AQ513" s="3" t="s">
        <v>1113</v>
      </c>
      <c r="AR513" s="3" t="s">
        <v>1114</v>
      </c>
      <c r="AS513" s="40">
        <v>60</v>
      </c>
      <c r="AT513" s="338">
        <f t="shared" si="42"/>
        <v>0.78901734104046239</v>
      </c>
      <c r="AU513" s="339" t="s">
        <v>3103</v>
      </c>
      <c r="AV513" s="154" t="s">
        <v>3104</v>
      </c>
      <c r="AW513" s="142">
        <f t="shared" si="46"/>
        <v>346</v>
      </c>
      <c r="AX513" s="17">
        <f t="shared" si="47"/>
        <v>273</v>
      </c>
      <c r="AY513" s="223">
        <f t="shared" si="48"/>
        <v>0.78901734104046239</v>
      </c>
    </row>
    <row r="514" spans="1:51" s="224" customFormat="1" ht="82.5" thickTop="1" thickBot="1" x14ac:dyDescent="0.3">
      <c r="A514" s="6" t="s">
        <v>822</v>
      </c>
      <c r="B514" s="6" t="s">
        <v>656</v>
      </c>
      <c r="C514" s="6" t="s">
        <v>822</v>
      </c>
      <c r="D514" s="20" t="s">
        <v>656</v>
      </c>
      <c r="E514" s="20" t="s">
        <v>738</v>
      </c>
      <c r="F514" s="20" t="s">
        <v>739</v>
      </c>
      <c r="G514" s="20" t="s">
        <v>833</v>
      </c>
      <c r="H514" s="20" t="s">
        <v>791</v>
      </c>
      <c r="I514" s="233" t="s">
        <v>793</v>
      </c>
      <c r="J514" s="233" t="s">
        <v>2604</v>
      </c>
      <c r="K514" s="233">
        <v>100</v>
      </c>
      <c r="L514" s="20" t="s">
        <v>38</v>
      </c>
      <c r="M514" s="20" t="s">
        <v>802</v>
      </c>
      <c r="N514" s="20" t="s">
        <v>2453</v>
      </c>
      <c r="O514" s="7">
        <v>5</v>
      </c>
      <c r="P514" s="2">
        <v>100</v>
      </c>
      <c r="Q514" s="6" t="s">
        <v>38</v>
      </c>
      <c r="R514" s="10" t="s">
        <v>966</v>
      </c>
      <c r="S514" s="10" t="s">
        <v>967</v>
      </c>
      <c r="T514" s="10" t="s">
        <v>2449</v>
      </c>
      <c r="U514" s="10"/>
      <c r="V514" s="10"/>
      <c r="W514" s="10"/>
      <c r="X514" s="10"/>
      <c r="Y514" s="10"/>
      <c r="Z514" s="10"/>
      <c r="AA514" s="269"/>
      <c r="AB514" s="280" t="s">
        <v>2690</v>
      </c>
      <c r="AC514" s="300"/>
      <c r="AD514" s="2">
        <v>1087</v>
      </c>
      <c r="AE514" s="10" t="s">
        <v>1115</v>
      </c>
      <c r="AF514" s="10" t="s">
        <v>1085</v>
      </c>
      <c r="AG514" s="19">
        <v>42370</v>
      </c>
      <c r="AH514" s="19">
        <v>42716</v>
      </c>
      <c r="AI514" s="10">
        <v>50</v>
      </c>
      <c r="AJ514" s="23" t="s">
        <v>1011</v>
      </c>
      <c r="AK514" s="10" t="s">
        <v>1012</v>
      </c>
      <c r="AL514" s="10" t="s">
        <v>2449</v>
      </c>
      <c r="AM514" s="2">
        <v>0</v>
      </c>
      <c r="AN514" s="3" t="s">
        <v>1116</v>
      </c>
      <c r="AO514" s="3"/>
      <c r="AP514" s="2" t="s">
        <v>1093</v>
      </c>
      <c r="AQ514" s="3" t="s">
        <v>1117</v>
      </c>
      <c r="AR514" s="3" t="s">
        <v>1118</v>
      </c>
      <c r="AS514" s="304"/>
      <c r="AT514" s="338">
        <f t="shared" si="42"/>
        <v>0.78901734104046239</v>
      </c>
      <c r="AU514" s="339" t="s">
        <v>3105</v>
      </c>
      <c r="AV514" s="40" t="s">
        <v>1074</v>
      </c>
      <c r="AW514" s="142">
        <f t="shared" si="46"/>
        <v>346</v>
      </c>
      <c r="AX514" s="17">
        <f t="shared" si="47"/>
        <v>273</v>
      </c>
      <c r="AY514" s="223">
        <f t="shared" si="48"/>
        <v>0.78901734104046239</v>
      </c>
    </row>
    <row r="515" spans="1:51" s="224" customFormat="1" ht="136.5" thickTop="1" thickBot="1" x14ac:dyDescent="0.3">
      <c r="A515" s="6" t="s">
        <v>822</v>
      </c>
      <c r="B515" s="6" t="s">
        <v>656</v>
      </c>
      <c r="C515" s="6" t="s">
        <v>822</v>
      </c>
      <c r="D515" s="20" t="s">
        <v>656</v>
      </c>
      <c r="E515" s="20" t="s">
        <v>738</v>
      </c>
      <c r="F515" s="20" t="s">
        <v>739</v>
      </c>
      <c r="G515" s="20" t="s">
        <v>830</v>
      </c>
      <c r="H515" s="20" t="s">
        <v>741</v>
      </c>
      <c r="I515" s="206" t="s">
        <v>744</v>
      </c>
      <c r="J515" s="206" t="s">
        <v>2555</v>
      </c>
      <c r="K515" s="206">
        <v>100</v>
      </c>
      <c r="L515" s="20" t="s">
        <v>38</v>
      </c>
      <c r="M515" s="20" t="s">
        <v>756</v>
      </c>
      <c r="N515" s="20" t="s">
        <v>757</v>
      </c>
      <c r="O515" s="7">
        <v>10</v>
      </c>
      <c r="P515" s="2">
        <v>1</v>
      </c>
      <c r="Q515" s="6" t="s">
        <v>41</v>
      </c>
      <c r="R515" s="10" t="s">
        <v>966</v>
      </c>
      <c r="S515" s="10" t="s">
        <v>967</v>
      </c>
      <c r="T515" s="10" t="s">
        <v>2449</v>
      </c>
      <c r="U515" s="10"/>
      <c r="V515" s="10"/>
      <c r="W515" s="10"/>
      <c r="X515" s="10"/>
      <c r="Y515" s="10"/>
      <c r="Z515" s="10"/>
      <c r="AA515" s="269"/>
      <c r="AB515" s="280" t="s">
        <v>2690</v>
      </c>
      <c r="AC515" s="300"/>
      <c r="AD515" s="2">
        <v>1088</v>
      </c>
      <c r="AE515" s="10" t="s">
        <v>1119</v>
      </c>
      <c r="AF515" s="10" t="s">
        <v>1085</v>
      </c>
      <c r="AG515" s="19">
        <v>42380</v>
      </c>
      <c r="AH515" s="19">
        <v>42551</v>
      </c>
      <c r="AI515" s="6">
        <v>100</v>
      </c>
      <c r="AJ515" s="6" t="s">
        <v>1120</v>
      </c>
      <c r="AK515" s="10" t="s">
        <v>104</v>
      </c>
      <c r="AL515" s="10" t="s">
        <v>2449</v>
      </c>
      <c r="AM515" s="2">
        <v>60</v>
      </c>
      <c r="AN515" s="3" t="s">
        <v>1121</v>
      </c>
      <c r="AO515" s="3" t="s">
        <v>1122</v>
      </c>
      <c r="AP515" s="4">
        <v>20</v>
      </c>
      <c r="AQ515" s="3" t="s">
        <v>1124</v>
      </c>
      <c r="AR515" s="3" t="s">
        <v>1125</v>
      </c>
      <c r="AS515" s="40">
        <v>80</v>
      </c>
      <c r="AT515" s="338">
        <f t="shared" si="42"/>
        <v>1</v>
      </c>
      <c r="AU515" s="154" t="s">
        <v>3106</v>
      </c>
      <c r="AV515" s="154" t="s">
        <v>3107</v>
      </c>
      <c r="AW515" s="142">
        <f t="shared" si="46"/>
        <v>171</v>
      </c>
      <c r="AX515" s="17">
        <f t="shared" si="47"/>
        <v>171</v>
      </c>
      <c r="AY515" s="223">
        <f t="shared" si="48"/>
        <v>1</v>
      </c>
    </row>
    <row r="516" spans="1:51" s="224" customFormat="1" ht="190.5" thickTop="1" thickBot="1" x14ac:dyDescent="0.3">
      <c r="A516" s="6" t="s">
        <v>822</v>
      </c>
      <c r="B516" s="6" t="s">
        <v>656</v>
      </c>
      <c r="C516" s="6" t="s">
        <v>822</v>
      </c>
      <c r="D516" s="20" t="s">
        <v>656</v>
      </c>
      <c r="E516" s="20" t="s">
        <v>738</v>
      </c>
      <c r="F516" s="20" t="s">
        <v>739</v>
      </c>
      <c r="G516" s="20" t="s">
        <v>833</v>
      </c>
      <c r="H516" s="20" t="s">
        <v>791</v>
      </c>
      <c r="I516" s="20" t="s">
        <v>790</v>
      </c>
      <c r="J516" s="20" t="s">
        <v>792</v>
      </c>
      <c r="K516" s="20">
        <v>100</v>
      </c>
      <c r="L516" s="20" t="s">
        <v>38</v>
      </c>
      <c r="M516" s="20" t="s">
        <v>797</v>
      </c>
      <c r="N516" s="20" t="s">
        <v>798</v>
      </c>
      <c r="O516" s="7">
        <v>2</v>
      </c>
      <c r="P516" s="2">
        <v>1</v>
      </c>
      <c r="Q516" s="6" t="s">
        <v>41</v>
      </c>
      <c r="R516" s="10" t="s">
        <v>966</v>
      </c>
      <c r="S516" s="10" t="s">
        <v>967</v>
      </c>
      <c r="T516" s="10" t="s">
        <v>2449</v>
      </c>
      <c r="U516" s="10"/>
      <c r="V516" s="10"/>
      <c r="W516" s="10"/>
      <c r="X516" s="10"/>
      <c r="Y516" s="10"/>
      <c r="Z516" s="10"/>
      <c r="AA516" s="269"/>
      <c r="AB516" s="280" t="s">
        <v>2690</v>
      </c>
      <c r="AC516" s="300"/>
      <c r="AD516" s="2">
        <v>1089</v>
      </c>
      <c r="AE516" s="10" t="s">
        <v>1126</v>
      </c>
      <c r="AF516" s="10" t="s">
        <v>1085</v>
      </c>
      <c r="AG516" s="19">
        <v>42370</v>
      </c>
      <c r="AH516" s="19">
        <v>42490</v>
      </c>
      <c r="AI516" s="10">
        <v>50</v>
      </c>
      <c r="AJ516" s="23" t="s">
        <v>1011</v>
      </c>
      <c r="AK516" s="10" t="s">
        <v>1012</v>
      </c>
      <c r="AL516" s="10" t="s">
        <v>2449</v>
      </c>
      <c r="AM516" s="2">
        <v>5</v>
      </c>
      <c r="AN516" s="3" t="s">
        <v>1127</v>
      </c>
      <c r="AO516" s="3" t="s">
        <v>1128</v>
      </c>
      <c r="AP516" s="2" t="s">
        <v>995</v>
      </c>
      <c r="AQ516" s="3" t="s">
        <v>1129</v>
      </c>
      <c r="AR516" s="3" t="s">
        <v>1074</v>
      </c>
      <c r="AS516" s="351"/>
      <c r="AT516" s="338">
        <f t="shared" si="42"/>
        <v>1</v>
      </c>
      <c r="AU516" s="339" t="s">
        <v>1127</v>
      </c>
      <c r="AV516" s="339" t="s">
        <v>1128</v>
      </c>
      <c r="AW516" s="142">
        <f t="shared" si="46"/>
        <v>120</v>
      </c>
      <c r="AX516" s="17">
        <f t="shared" si="47"/>
        <v>120</v>
      </c>
      <c r="AY516" s="223">
        <f t="shared" si="48"/>
        <v>1</v>
      </c>
    </row>
    <row r="517" spans="1:51" s="224" customFormat="1" ht="190.5" thickTop="1" thickBot="1" x14ac:dyDescent="0.3">
      <c r="A517" s="6" t="s">
        <v>822</v>
      </c>
      <c r="B517" s="6" t="s">
        <v>656</v>
      </c>
      <c r="C517" s="6" t="s">
        <v>822</v>
      </c>
      <c r="D517" s="20" t="s">
        <v>656</v>
      </c>
      <c r="E517" s="20" t="s">
        <v>738</v>
      </c>
      <c r="F517" s="20" t="s">
        <v>739</v>
      </c>
      <c r="G517" s="20" t="s">
        <v>833</v>
      </c>
      <c r="H517" s="20" t="s">
        <v>791</v>
      </c>
      <c r="I517" s="20" t="s">
        <v>790</v>
      </c>
      <c r="J517" s="20" t="s">
        <v>792</v>
      </c>
      <c r="K517" s="20">
        <v>100</v>
      </c>
      <c r="L517" s="20" t="s">
        <v>38</v>
      </c>
      <c r="M517" s="20" t="s">
        <v>797</v>
      </c>
      <c r="N517" s="20" t="s">
        <v>798</v>
      </c>
      <c r="O517" s="7">
        <v>2</v>
      </c>
      <c r="P517" s="2">
        <v>1</v>
      </c>
      <c r="Q517" s="6" t="s">
        <v>41</v>
      </c>
      <c r="R517" s="10" t="s">
        <v>966</v>
      </c>
      <c r="S517" s="10" t="s">
        <v>967</v>
      </c>
      <c r="T517" s="10" t="s">
        <v>2449</v>
      </c>
      <c r="U517" s="10"/>
      <c r="V517" s="10"/>
      <c r="W517" s="10"/>
      <c r="X517" s="10"/>
      <c r="Y517" s="10"/>
      <c r="Z517" s="10"/>
      <c r="AA517" s="269"/>
      <c r="AB517" s="280" t="s">
        <v>2690</v>
      </c>
      <c r="AC517" s="300"/>
      <c r="AD517" s="2">
        <v>1090</v>
      </c>
      <c r="AE517" s="10" t="s">
        <v>2454</v>
      </c>
      <c r="AF517" s="10" t="s">
        <v>1085</v>
      </c>
      <c r="AG517" s="19">
        <v>42370</v>
      </c>
      <c r="AH517" s="19">
        <v>42716</v>
      </c>
      <c r="AI517" s="10">
        <v>50</v>
      </c>
      <c r="AJ517" s="23" t="s">
        <v>1011</v>
      </c>
      <c r="AK517" s="10" t="s">
        <v>1012</v>
      </c>
      <c r="AL517" s="10" t="s">
        <v>2449</v>
      </c>
      <c r="AM517" s="2">
        <v>0</v>
      </c>
      <c r="AN517" s="3" t="s">
        <v>1130</v>
      </c>
      <c r="AO517" s="3"/>
      <c r="AP517" s="2" t="s">
        <v>995</v>
      </c>
      <c r="AQ517" s="3" t="s">
        <v>1131</v>
      </c>
      <c r="AR517" s="3" t="s">
        <v>1074</v>
      </c>
      <c r="AS517" s="304"/>
      <c r="AT517" s="338">
        <f t="shared" si="42"/>
        <v>0.78901734104046239</v>
      </c>
      <c r="AU517" s="339" t="s">
        <v>1127</v>
      </c>
      <c r="AV517" s="339" t="s">
        <v>1128</v>
      </c>
      <c r="AW517" s="142">
        <f t="shared" si="46"/>
        <v>346</v>
      </c>
      <c r="AX517" s="17">
        <f t="shared" si="47"/>
        <v>273</v>
      </c>
      <c r="AY517" s="223">
        <f t="shared" si="48"/>
        <v>0.78901734104046239</v>
      </c>
    </row>
    <row r="518" spans="1:51" s="224" customFormat="1" ht="163.5" thickTop="1" thickBot="1" x14ac:dyDescent="0.3">
      <c r="A518" s="85" t="s">
        <v>822</v>
      </c>
      <c r="B518" s="85" t="s">
        <v>656</v>
      </c>
      <c r="C518" s="85" t="s">
        <v>822</v>
      </c>
      <c r="D518" s="86" t="s">
        <v>656</v>
      </c>
      <c r="E518" s="86" t="s">
        <v>33</v>
      </c>
      <c r="F518" s="86" t="s">
        <v>34</v>
      </c>
      <c r="G518" s="86" t="s">
        <v>155</v>
      </c>
      <c r="H518" s="86" t="s">
        <v>156</v>
      </c>
      <c r="I518" s="86" t="s">
        <v>157</v>
      </c>
      <c r="J518" s="86" t="s">
        <v>158</v>
      </c>
      <c r="K518" s="86">
        <v>65</v>
      </c>
      <c r="L518" s="86" t="s">
        <v>38</v>
      </c>
      <c r="M518" s="85" t="s">
        <v>654</v>
      </c>
      <c r="N518" s="85" t="s">
        <v>655</v>
      </c>
      <c r="O518" s="94">
        <v>5</v>
      </c>
      <c r="P518" s="87">
        <v>100</v>
      </c>
      <c r="Q518" s="85" t="s">
        <v>38</v>
      </c>
      <c r="R518" s="88" t="s">
        <v>966</v>
      </c>
      <c r="S518" s="88" t="s">
        <v>967</v>
      </c>
      <c r="T518" s="88" t="s">
        <v>2449</v>
      </c>
      <c r="U518" s="88"/>
      <c r="V518" s="88"/>
      <c r="W518" s="88"/>
      <c r="X518" s="88"/>
      <c r="Y518" s="88"/>
      <c r="Z518" s="88"/>
      <c r="AA518" s="269"/>
      <c r="AB518" s="280" t="s">
        <v>2690</v>
      </c>
      <c r="AC518" s="301"/>
      <c r="AD518" s="87">
        <v>1093</v>
      </c>
      <c r="AE518" s="85" t="s">
        <v>1132</v>
      </c>
      <c r="AF518" s="88" t="s">
        <v>1085</v>
      </c>
      <c r="AG518" s="89">
        <v>42402</v>
      </c>
      <c r="AH518" s="89">
        <v>42551</v>
      </c>
      <c r="AI518" s="85">
        <v>50</v>
      </c>
      <c r="AJ518" s="126" t="s">
        <v>1011</v>
      </c>
      <c r="AK518" s="88" t="s">
        <v>1012</v>
      </c>
      <c r="AL518" s="88" t="s">
        <v>2449</v>
      </c>
      <c r="AM518" s="87">
        <v>20</v>
      </c>
      <c r="AN518" s="90" t="s">
        <v>1133</v>
      </c>
      <c r="AO518" s="90" t="s">
        <v>1134</v>
      </c>
      <c r="AP518" s="87" t="s">
        <v>1043</v>
      </c>
      <c r="AQ518" s="90" t="s">
        <v>1135</v>
      </c>
      <c r="AR518" s="90" t="s">
        <v>1136</v>
      </c>
      <c r="AS518" s="348" t="str">
        <f>+AP518</f>
        <v>100</v>
      </c>
      <c r="AT518" s="349">
        <f t="shared" si="42"/>
        <v>1</v>
      </c>
      <c r="AU518" s="350" t="str">
        <f>+AQ518</f>
        <v>De acuerdo a los compromisos citados en las reunión del Comité Institucional de Desarrollo Administrativo, se realizo la verificación y actualización de la estructura al link de transparencia y acceso a la información pública. Anexo presentación.</v>
      </c>
      <c r="AV518" s="350" t="str">
        <f>+AR518</f>
        <v>GRUPO ADMINISTRACION DE LA INFORMACION - Anexo PDF - Pantallazo de la estructura y presentación - ruta: C:\Users\MARTHA CORDON SCENTRAL\Documentos\2016\PLAN DE ACCION 2016\EVIDENCIAS SEGUIMIENTO II TRIMESTRE.</v>
      </c>
      <c r="AW518" s="142">
        <f t="shared" si="46"/>
        <v>149</v>
      </c>
      <c r="AX518" s="17">
        <f t="shared" si="47"/>
        <v>149</v>
      </c>
      <c r="AY518" s="223">
        <f t="shared" si="48"/>
        <v>1</v>
      </c>
    </row>
    <row r="519" spans="1:51" s="224" customFormat="1" ht="82.5" thickTop="1" thickBot="1" x14ac:dyDescent="0.3">
      <c r="A519" s="6" t="s">
        <v>822</v>
      </c>
      <c r="B519" s="6" t="s">
        <v>656</v>
      </c>
      <c r="C519" s="6" t="s">
        <v>822</v>
      </c>
      <c r="D519" s="20" t="s">
        <v>656</v>
      </c>
      <c r="E519" s="20" t="s">
        <v>33</v>
      </c>
      <c r="F519" s="20" t="s">
        <v>34</v>
      </c>
      <c r="G519" s="20" t="s">
        <v>155</v>
      </c>
      <c r="H519" s="20" t="s">
        <v>156</v>
      </c>
      <c r="I519" s="20" t="s">
        <v>157</v>
      </c>
      <c r="J519" s="20" t="s">
        <v>158</v>
      </c>
      <c r="K519" s="20">
        <v>65</v>
      </c>
      <c r="L519" s="20" t="s">
        <v>38</v>
      </c>
      <c r="M519" s="6" t="s">
        <v>654</v>
      </c>
      <c r="N519" s="6" t="s">
        <v>655</v>
      </c>
      <c r="O519" s="7">
        <v>5</v>
      </c>
      <c r="P519" s="2">
        <v>100</v>
      </c>
      <c r="Q519" s="6" t="s">
        <v>38</v>
      </c>
      <c r="R519" s="6" t="s">
        <v>966</v>
      </c>
      <c r="S519" s="6" t="s">
        <v>967</v>
      </c>
      <c r="T519" s="10" t="s">
        <v>2449</v>
      </c>
      <c r="U519" s="6"/>
      <c r="V519" s="6"/>
      <c r="W519" s="6"/>
      <c r="X519" s="6"/>
      <c r="Y519" s="6"/>
      <c r="Z519" s="6"/>
      <c r="AA519" s="269"/>
      <c r="AB519" s="280" t="s">
        <v>2690</v>
      </c>
      <c r="AC519" s="302"/>
      <c r="AD519" s="2">
        <v>1094</v>
      </c>
      <c r="AE519" s="6" t="s">
        <v>1137</v>
      </c>
      <c r="AF519" s="10" t="s">
        <v>1085</v>
      </c>
      <c r="AG519" s="19">
        <v>42401</v>
      </c>
      <c r="AH519" s="19">
        <v>42716</v>
      </c>
      <c r="AI519" s="6">
        <v>25</v>
      </c>
      <c r="AJ519" s="23" t="s">
        <v>1011</v>
      </c>
      <c r="AK519" s="10" t="s">
        <v>1012</v>
      </c>
      <c r="AL519" s="10" t="s">
        <v>2449</v>
      </c>
      <c r="AM519" s="2">
        <v>0</v>
      </c>
      <c r="AN519" s="3" t="s">
        <v>1138</v>
      </c>
      <c r="AO519" s="3"/>
      <c r="AP519" s="2" t="s">
        <v>995</v>
      </c>
      <c r="AQ519" s="3" t="s">
        <v>1139</v>
      </c>
      <c r="AR519" s="3" t="s">
        <v>1074</v>
      </c>
      <c r="AS519" s="40">
        <v>80</v>
      </c>
      <c r="AT519" s="338">
        <f t="shared" si="42"/>
        <v>0.7682539682539683</v>
      </c>
      <c r="AU519" s="347" t="s">
        <v>3108</v>
      </c>
      <c r="AV519" s="347" t="s">
        <v>3109</v>
      </c>
      <c r="AW519" s="142">
        <f t="shared" si="46"/>
        <v>315</v>
      </c>
      <c r="AX519" s="17">
        <f t="shared" si="47"/>
        <v>242</v>
      </c>
      <c r="AY519" s="223">
        <f t="shared" si="48"/>
        <v>0.7682539682539683</v>
      </c>
    </row>
    <row r="520" spans="1:51" s="224" customFormat="1" ht="69" thickTop="1" thickBot="1" x14ac:dyDescent="0.3">
      <c r="A520" s="6" t="s">
        <v>822</v>
      </c>
      <c r="B520" s="6" t="s">
        <v>656</v>
      </c>
      <c r="C520" s="6" t="s">
        <v>822</v>
      </c>
      <c r="D520" s="20" t="s">
        <v>656</v>
      </c>
      <c r="E520" s="20" t="s">
        <v>33</v>
      </c>
      <c r="F520" s="20" t="s">
        <v>34</v>
      </c>
      <c r="G520" s="20" t="s">
        <v>155</v>
      </c>
      <c r="H520" s="20" t="s">
        <v>156</v>
      </c>
      <c r="I520" s="20" t="s">
        <v>157</v>
      </c>
      <c r="J520" s="20" t="s">
        <v>158</v>
      </c>
      <c r="K520" s="20">
        <v>65</v>
      </c>
      <c r="L520" s="20" t="s">
        <v>38</v>
      </c>
      <c r="M520" s="6" t="s">
        <v>654</v>
      </c>
      <c r="N520" s="6" t="s">
        <v>655</v>
      </c>
      <c r="O520" s="7">
        <v>5</v>
      </c>
      <c r="P520" s="2">
        <v>100</v>
      </c>
      <c r="Q520" s="6" t="s">
        <v>38</v>
      </c>
      <c r="R520" s="6" t="s">
        <v>966</v>
      </c>
      <c r="S520" s="6" t="s">
        <v>967</v>
      </c>
      <c r="T520" s="10" t="s">
        <v>2449</v>
      </c>
      <c r="U520" s="6"/>
      <c r="V520" s="6"/>
      <c r="W520" s="6"/>
      <c r="X520" s="6"/>
      <c r="Y520" s="6"/>
      <c r="Z520" s="6"/>
      <c r="AA520" s="303"/>
      <c r="AB520" s="280" t="s">
        <v>2690</v>
      </c>
      <c r="AC520" s="302"/>
      <c r="AD520" s="2">
        <v>1095</v>
      </c>
      <c r="AE520" s="6" t="s">
        <v>1140</v>
      </c>
      <c r="AF520" s="10" t="s">
        <v>70</v>
      </c>
      <c r="AG520" s="19">
        <v>42371</v>
      </c>
      <c r="AH520" s="19">
        <v>42716</v>
      </c>
      <c r="AI520" s="6">
        <v>25</v>
      </c>
      <c r="AJ520" s="23" t="s">
        <v>1011</v>
      </c>
      <c r="AK520" s="10" t="s">
        <v>1012</v>
      </c>
      <c r="AL520" s="10" t="s">
        <v>2449</v>
      </c>
      <c r="AM520" s="2">
        <v>0</v>
      </c>
      <c r="AN520" s="3" t="s">
        <v>1141</v>
      </c>
      <c r="AO520" s="3"/>
      <c r="AP520" s="2" t="s">
        <v>995</v>
      </c>
      <c r="AQ520" s="3" t="s">
        <v>1142</v>
      </c>
      <c r="AR520" s="3" t="s">
        <v>1143</v>
      </c>
      <c r="AS520" s="304"/>
      <c r="AT520" s="338">
        <f t="shared" ref="AT520" si="49">+AY520</f>
        <v>0.78840579710144931</v>
      </c>
      <c r="AU520" s="339" t="s">
        <v>1142</v>
      </c>
      <c r="AV520" s="339" t="s">
        <v>1143</v>
      </c>
      <c r="AW520" s="142">
        <f t="shared" si="46"/>
        <v>345</v>
      </c>
      <c r="AX520" s="17">
        <f t="shared" si="47"/>
        <v>272</v>
      </c>
      <c r="AY520" s="223">
        <f t="shared" si="48"/>
        <v>0.78840579710144931</v>
      </c>
    </row>
    <row r="521" spans="1:51" s="224" customFormat="1" ht="216.75" thickTop="1" x14ac:dyDescent="0.25">
      <c r="A521" s="75" t="s">
        <v>815</v>
      </c>
      <c r="B521" s="75" t="s">
        <v>584</v>
      </c>
      <c r="C521" s="75" t="s">
        <v>815</v>
      </c>
      <c r="D521" s="76" t="s">
        <v>584</v>
      </c>
      <c r="E521" s="76" t="s">
        <v>582</v>
      </c>
      <c r="F521" s="76" t="s">
        <v>583</v>
      </c>
      <c r="G521" s="76" t="s">
        <v>817</v>
      </c>
      <c r="H521" s="76" t="s">
        <v>606</v>
      </c>
      <c r="I521" s="76" t="s">
        <v>605</v>
      </c>
      <c r="J521" s="76" t="s">
        <v>607</v>
      </c>
      <c r="K521" s="76">
        <v>20</v>
      </c>
      <c r="L521" s="76" t="s">
        <v>38</v>
      </c>
      <c r="M521" s="76" t="s">
        <v>608</v>
      </c>
      <c r="N521" s="76" t="s">
        <v>609</v>
      </c>
      <c r="O521" s="103">
        <v>5</v>
      </c>
      <c r="P521" s="77">
        <v>50</v>
      </c>
      <c r="Q521" s="75" t="s">
        <v>38</v>
      </c>
      <c r="R521" s="104" t="s">
        <v>940</v>
      </c>
      <c r="S521" s="78" t="s">
        <v>404</v>
      </c>
      <c r="T521" s="78" t="s">
        <v>2449</v>
      </c>
      <c r="U521" s="127">
        <v>34</v>
      </c>
      <c r="V521" s="78" t="s">
        <v>2291</v>
      </c>
      <c r="W521" s="78" t="s">
        <v>2292</v>
      </c>
      <c r="X521" s="78">
        <v>34</v>
      </c>
      <c r="Y521" s="75" t="s">
        <v>2293</v>
      </c>
      <c r="Z521" s="254" t="s">
        <v>2292</v>
      </c>
      <c r="AA521" s="267">
        <v>50</v>
      </c>
      <c r="AB521" s="258" t="s">
        <v>2607</v>
      </c>
      <c r="AC521" s="78" t="s">
        <v>2608</v>
      </c>
      <c r="AD521" s="77">
        <v>1102</v>
      </c>
      <c r="AE521" s="75" t="s">
        <v>2294</v>
      </c>
      <c r="AF521" s="78" t="s">
        <v>47</v>
      </c>
      <c r="AG521" s="96">
        <v>42384</v>
      </c>
      <c r="AH521" s="96">
        <v>42444</v>
      </c>
      <c r="AI521" s="104">
        <v>30</v>
      </c>
      <c r="AJ521" s="78" t="s">
        <v>2295</v>
      </c>
      <c r="AK521" s="78" t="s">
        <v>49</v>
      </c>
      <c r="AL521" s="78" t="s">
        <v>2449</v>
      </c>
      <c r="AM521" s="77">
        <v>100</v>
      </c>
      <c r="AN521" s="97" t="s">
        <v>2296</v>
      </c>
      <c r="AO521" s="97" t="s">
        <v>2292</v>
      </c>
      <c r="AP521" s="77">
        <v>100</v>
      </c>
      <c r="AQ521" s="97" t="s">
        <v>2296</v>
      </c>
      <c r="AR521" s="123" t="s">
        <v>2292</v>
      </c>
      <c r="AS521" s="106">
        <f>+AP521</f>
        <v>100</v>
      </c>
      <c r="AT521" s="99">
        <f t="shared" ref="AT521:AT570" si="50">+AY521</f>
        <v>1</v>
      </c>
      <c r="AU521" s="97" t="str">
        <f>+AQ521</f>
        <v>el dia 23 de febrero de 2016 se realizo  reunion con la Dra Ana Cristina Castañeda delegada del SENA, para realizar el proceso de acercamiento a a certificacion en competencia norma tecnica 201601010 facilitar el servicio a los clientes de acuerdo a las politicas de la organizacion. se presento el proceso de evaluacion. se indico frente a la solicitud por escrito de los candidatos y se hizo entrega de los documentos registro del proyecto. el dia 2 de marzo se envio al sena via correo electronico la solicitud para participar en el programa colombia certifica. el dia 28 de marzo se recibe la respuesta de la solicitud, asi mismo se asigno docente evaluador. el dia 16 de marzo se realiza reunion con la delegada para el proceso de certificacion por parte del SENA, con la idea de revisar los documentos de los candidatos, y los soportes respectivos. definir el cronograma de actividades. en marzo se realizo la etapa de sensibilizacion a 25 funcionarios de la subdireccion de talento humano</v>
      </c>
      <c r="AV521" s="97" t="str">
        <f>+AR521</f>
        <v>C:\Users\CGUERRERO.INPEC\Desktop\PLAN DE ACCION 2016\Plan de acción primer trimestre/sena</v>
      </c>
      <c r="AW521" s="142">
        <f t="shared" si="46"/>
        <v>60</v>
      </c>
      <c r="AX521" s="17">
        <f t="shared" si="47"/>
        <v>60</v>
      </c>
      <c r="AY521" s="223">
        <f t="shared" si="48"/>
        <v>1</v>
      </c>
    </row>
    <row r="522" spans="1:51" s="224" customFormat="1" ht="94.5" x14ac:dyDescent="0.25">
      <c r="A522" s="42" t="s">
        <v>815</v>
      </c>
      <c r="B522" s="42" t="s">
        <v>584</v>
      </c>
      <c r="C522" s="42" t="s">
        <v>815</v>
      </c>
      <c r="D522" s="43" t="s">
        <v>584</v>
      </c>
      <c r="E522" s="43" t="s">
        <v>582</v>
      </c>
      <c r="F522" s="43" t="s">
        <v>583</v>
      </c>
      <c r="G522" s="43" t="s">
        <v>817</v>
      </c>
      <c r="H522" s="43" t="s">
        <v>606</v>
      </c>
      <c r="I522" s="43" t="s">
        <v>605</v>
      </c>
      <c r="J522" s="43" t="s">
        <v>607</v>
      </c>
      <c r="K522" s="43">
        <v>20</v>
      </c>
      <c r="L522" s="43" t="s">
        <v>38</v>
      </c>
      <c r="M522" s="43" t="s">
        <v>608</v>
      </c>
      <c r="N522" s="43" t="s">
        <v>609</v>
      </c>
      <c r="O522" s="44">
        <v>5</v>
      </c>
      <c r="P522" s="45">
        <v>50</v>
      </c>
      <c r="Q522" s="42" t="s">
        <v>38</v>
      </c>
      <c r="R522" s="42" t="s">
        <v>940</v>
      </c>
      <c r="S522" s="42" t="s">
        <v>404</v>
      </c>
      <c r="T522" s="47" t="s">
        <v>2449</v>
      </c>
      <c r="U522" s="42"/>
      <c r="V522" s="42"/>
      <c r="W522" s="42"/>
      <c r="X522" s="42"/>
      <c r="Y522" s="42"/>
      <c r="Z522" s="255"/>
      <c r="AA522" s="267">
        <v>50</v>
      </c>
      <c r="AB522" s="258" t="s">
        <v>2607</v>
      </c>
      <c r="AC522" s="78" t="s">
        <v>2608</v>
      </c>
      <c r="AD522" s="45">
        <v>1103</v>
      </c>
      <c r="AE522" s="42" t="s">
        <v>2297</v>
      </c>
      <c r="AF522" s="47" t="s">
        <v>47</v>
      </c>
      <c r="AG522" s="48">
        <v>42444</v>
      </c>
      <c r="AH522" s="48">
        <v>42536</v>
      </c>
      <c r="AI522" s="46">
        <v>30</v>
      </c>
      <c r="AJ522" s="47" t="s">
        <v>2295</v>
      </c>
      <c r="AK522" s="47" t="s">
        <v>49</v>
      </c>
      <c r="AL522" s="47" t="s">
        <v>2449</v>
      </c>
      <c r="AM522" s="45">
        <v>100</v>
      </c>
      <c r="AN522" s="49" t="s">
        <v>2298</v>
      </c>
      <c r="AO522" s="49" t="s">
        <v>2292</v>
      </c>
      <c r="AP522" s="45">
        <v>100</v>
      </c>
      <c r="AQ522" s="49" t="s">
        <v>2298</v>
      </c>
      <c r="AR522" s="62" t="s">
        <v>2292</v>
      </c>
      <c r="AS522" s="50">
        <f>+AP522</f>
        <v>100</v>
      </c>
      <c r="AT522" s="51">
        <f t="shared" si="50"/>
        <v>1</v>
      </c>
      <c r="AU522" s="49" t="str">
        <f>+AQ522</f>
        <v>en el mes de marzo de 2016 se realiza el proceso de sensibilizacion, induccion a la norma e inscripcion a la competencia laboral. se explica en que consiste el proceso, se hace enfasis en el compromiso, se explica en que consiste la norma y se realiza proceso de inscripicion con el diligenciamiento del formulario y anexo los documentos solicitados previamente</v>
      </c>
      <c r="AV522" s="49" t="str">
        <f>+AR522</f>
        <v>C:\Users\CGUERRERO.INPEC\Desktop\PLAN DE ACCION 2016\Plan de acción primer trimestre/sena</v>
      </c>
      <c r="AW522" s="142">
        <f t="shared" si="46"/>
        <v>92</v>
      </c>
      <c r="AX522" s="17">
        <f t="shared" si="47"/>
        <v>92</v>
      </c>
      <c r="AY522" s="223">
        <f t="shared" si="48"/>
        <v>1</v>
      </c>
    </row>
    <row r="523" spans="1:51" s="224" customFormat="1" ht="94.5" x14ac:dyDescent="0.25">
      <c r="A523" s="6" t="s">
        <v>815</v>
      </c>
      <c r="B523" s="6" t="s">
        <v>584</v>
      </c>
      <c r="C523" s="6" t="s">
        <v>815</v>
      </c>
      <c r="D523" s="20" t="s">
        <v>584</v>
      </c>
      <c r="E523" s="20" t="s">
        <v>582</v>
      </c>
      <c r="F523" s="20" t="s">
        <v>583</v>
      </c>
      <c r="G523" s="20" t="s">
        <v>817</v>
      </c>
      <c r="H523" s="20" t="s">
        <v>606</v>
      </c>
      <c r="I523" s="20" t="s">
        <v>605</v>
      </c>
      <c r="J523" s="20" t="s">
        <v>607</v>
      </c>
      <c r="K523" s="20">
        <v>20</v>
      </c>
      <c r="L523" s="20" t="s">
        <v>38</v>
      </c>
      <c r="M523" s="20" t="s">
        <v>608</v>
      </c>
      <c r="N523" s="20" t="s">
        <v>609</v>
      </c>
      <c r="O523" s="7">
        <v>5</v>
      </c>
      <c r="P523" s="2">
        <v>50</v>
      </c>
      <c r="Q523" s="6" t="s">
        <v>38</v>
      </c>
      <c r="R523" s="6" t="s">
        <v>940</v>
      </c>
      <c r="S523" s="6" t="s">
        <v>404</v>
      </c>
      <c r="T523" s="10" t="s">
        <v>2449</v>
      </c>
      <c r="U523" s="6"/>
      <c r="V523" s="6"/>
      <c r="W523" s="6"/>
      <c r="X523" s="6"/>
      <c r="Y523" s="6"/>
      <c r="Z523" s="253"/>
      <c r="AA523" s="267">
        <v>50</v>
      </c>
      <c r="AB523" s="258" t="s">
        <v>2607</v>
      </c>
      <c r="AC523" s="78" t="s">
        <v>2608</v>
      </c>
      <c r="AD523" s="2">
        <v>1104</v>
      </c>
      <c r="AE523" s="6" t="s">
        <v>2299</v>
      </c>
      <c r="AF523" s="10" t="s">
        <v>47</v>
      </c>
      <c r="AG523" s="19">
        <v>42566</v>
      </c>
      <c r="AH523" s="19">
        <v>42658</v>
      </c>
      <c r="AI523" s="11">
        <v>40</v>
      </c>
      <c r="AJ523" s="10" t="s">
        <v>2295</v>
      </c>
      <c r="AK523" s="10" t="s">
        <v>49</v>
      </c>
      <c r="AL523" s="10" t="s">
        <v>2449</v>
      </c>
      <c r="AM523" s="2"/>
      <c r="AN523" s="3"/>
      <c r="AO523" s="3"/>
      <c r="AP523" s="2"/>
      <c r="AQ523" s="3"/>
      <c r="AR523" s="6"/>
      <c r="AS523" s="40">
        <v>100</v>
      </c>
      <c r="AT523" s="22">
        <f t="shared" si="50"/>
        <v>0.83695652173913049</v>
      </c>
      <c r="AU523" s="41" t="s">
        <v>2840</v>
      </c>
      <c r="AV523" s="41" t="s">
        <v>2841</v>
      </c>
      <c r="AW523" s="142">
        <f t="shared" si="46"/>
        <v>92</v>
      </c>
      <c r="AX523" s="17">
        <f t="shared" si="47"/>
        <v>77</v>
      </c>
      <c r="AY523" s="223">
        <f t="shared" si="48"/>
        <v>0.83695652173913049</v>
      </c>
    </row>
    <row r="524" spans="1:51" s="224" customFormat="1" ht="54" x14ac:dyDescent="0.25">
      <c r="A524" s="6" t="s">
        <v>815</v>
      </c>
      <c r="B524" s="6" t="s">
        <v>584</v>
      </c>
      <c r="C524" s="6" t="s">
        <v>815</v>
      </c>
      <c r="D524" s="20" t="s">
        <v>584</v>
      </c>
      <c r="E524" s="20" t="s">
        <v>582</v>
      </c>
      <c r="F524" s="20" t="s">
        <v>583</v>
      </c>
      <c r="G524" s="20" t="s">
        <v>817</v>
      </c>
      <c r="H524" s="20" t="s">
        <v>606</v>
      </c>
      <c r="I524" s="20" t="s">
        <v>605</v>
      </c>
      <c r="J524" s="20" t="s">
        <v>607</v>
      </c>
      <c r="K524" s="20">
        <v>20</v>
      </c>
      <c r="L524" s="20" t="s">
        <v>38</v>
      </c>
      <c r="M524" s="20" t="s">
        <v>610</v>
      </c>
      <c r="N524" s="20" t="s">
        <v>611</v>
      </c>
      <c r="O524" s="7"/>
      <c r="P524" s="2">
        <v>10</v>
      </c>
      <c r="Q524" s="6" t="s">
        <v>38</v>
      </c>
      <c r="R524" s="6" t="s">
        <v>940</v>
      </c>
      <c r="S524" s="6" t="s">
        <v>404</v>
      </c>
      <c r="T524" s="10" t="s">
        <v>2449</v>
      </c>
      <c r="U524" s="6"/>
      <c r="V524" s="6"/>
      <c r="W524" s="6"/>
      <c r="X524" s="6"/>
      <c r="Y524" s="6"/>
      <c r="Z524" s="253"/>
      <c r="AA524" s="266">
        <v>0</v>
      </c>
      <c r="AB524" s="258" t="s">
        <v>2621</v>
      </c>
      <c r="AC524" s="78" t="s">
        <v>2622</v>
      </c>
      <c r="AD524" s="2"/>
      <c r="AE524" s="6" t="s">
        <v>2566</v>
      </c>
      <c r="AF524" s="10" t="s">
        <v>47</v>
      </c>
      <c r="AG524" s="19">
        <v>42581</v>
      </c>
      <c r="AH524" s="19">
        <v>42704</v>
      </c>
      <c r="AI524" s="11"/>
      <c r="AJ524" s="10"/>
      <c r="AK524" s="10"/>
      <c r="AL524" s="10" t="s">
        <v>2449</v>
      </c>
      <c r="AM524" s="2"/>
      <c r="AN524" s="3"/>
      <c r="AO524" s="3"/>
      <c r="AP524" s="2"/>
      <c r="AQ524" s="3"/>
      <c r="AR524" s="6"/>
      <c r="AS524" s="304"/>
      <c r="AT524" s="22">
        <f t="shared" si="50"/>
        <v>0.50406504065040647</v>
      </c>
      <c r="AU524" s="304" t="s">
        <v>2690</v>
      </c>
      <c r="AV524" s="304"/>
      <c r="AW524" s="142">
        <f t="shared" si="46"/>
        <v>123</v>
      </c>
      <c r="AX524" s="17">
        <f t="shared" si="47"/>
        <v>62</v>
      </c>
      <c r="AY524" s="223">
        <f t="shared" si="48"/>
        <v>0.50406504065040647</v>
      </c>
    </row>
    <row r="525" spans="1:51" s="224" customFormat="1" ht="54" x14ac:dyDescent="0.25">
      <c r="A525" s="6" t="s">
        <v>815</v>
      </c>
      <c r="B525" s="6" t="s">
        <v>584</v>
      </c>
      <c r="C525" s="6" t="s">
        <v>815</v>
      </c>
      <c r="D525" s="20" t="s">
        <v>584</v>
      </c>
      <c r="E525" s="20" t="s">
        <v>582</v>
      </c>
      <c r="F525" s="20" t="s">
        <v>583</v>
      </c>
      <c r="G525" s="20" t="s">
        <v>817</v>
      </c>
      <c r="H525" s="20" t="s">
        <v>606</v>
      </c>
      <c r="I525" s="20" t="s">
        <v>605</v>
      </c>
      <c r="J525" s="20" t="s">
        <v>607</v>
      </c>
      <c r="K525" s="20">
        <v>20</v>
      </c>
      <c r="L525" s="20" t="s">
        <v>38</v>
      </c>
      <c r="M525" s="20" t="s">
        <v>610</v>
      </c>
      <c r="N525" s="20" t="s">
        <v>611</v>
      </c>
      <c r="O525" s="7"/>
      <c r="P525" s="2">
        <v>10</v>
      </c>
      <c r="Q525" s="6" t="s">
        <v>38</v>
      </c>
      <c r="R525" s="6" t="s">
        <v>940</v>
      </c>
      <c r="S525" s="6" t="s">
        <v>404</v>
      </c>
      <c r="T525" s="10" t="s">
        <v>2449</v>
      </c>
      <c r="U525" s="6"/>
      <c r="V525" s="6"/>
      <c r="W525" s="6"/>
      <c r="X525" s="6"/>
      <c r="Y525" s="6"/>
      <c r="Z525" s="253"/>
      <c r="AA525" s="266">
        <v>0</v>
      </c>
      <c r="AB525" s="258" t="s">
        <v>2621</v>
      </c>
      <c r="AC525" s="78" t="s">
        <v>2622</v>
      </c>
      <c r="AD525" s="2"/>
      <c r="AE525" s="6" t="s">
        <v>2567</v>
      </c>
      <c r="AF525" s="10" t="s">
        <v>47</v>
      </c>
      <c r="AG525" s="19">
        <v>42614</v>
      </c>
      <c r="AH525" s="19">
        <v>42716</v>
      </c>
      <c r="AI525" s="11"/>
      <c r="AJ525" s="10"/>
      <c r="AK525" s="10"/>
      <c r="AL525" s="10" t="s">
        <v>2449</v>
      </c>
      <c r="AM525" s="2"/>
      <c r="AN525" s="3"/>
      <c r="AO525" s="3"/>
      <c r="AP525" s="2"/>
      <c r="AQ525" s="3"/>
      <c r="AR525" s="6"/>
      <c r="AS525" s="304"/>
      <c r="AT525" s="22">
        <f t="shared" si="50"/>
        <v>0.28431372549019607</v>
      </c>
      <c r="AU525" s="304" t="s">
        <v>2690</v>
      </c>
      <c r="AV525" s="304"/>
      <c r="AW525" s="142">
        <f t="shared" si="46"/>
        <v>102</v>
      </c>
      <c r="AX525" s="17">
        <f t="shared" si="47"/>
        <v>29</v>
      </c>
      <c r="AY525" s="223">
        <f t="shared" si="48"/>
        <v>0.28431372549019607</v>
      </c>
    </row>
    <row r="526" spans="1:51" s="224" customFormat="1" ht="40.5" x14ac:dyDescent="0.25">
      <c r="A526" s="75" t="s">
        <v>815</v>
      </c>
      <c r="B526" s="75" t="s">
        <v>584</v>
      </c>
      <c r="C526" s="75" t="s">
        <v>815</v>
      </c>
      <c r="D526" s="76" t="s">
        <v>584</v>
      </c>
      <c r="E526" s="76" t="s">
        <v>582</v>
      </c>
      <c r="F526" s="76" t="s">
        <v>583</v>
      </c>
      <c r="G526" s="76" t="s">
        <v>817</v>
      </c>
      <c r="H526" s="76" t="s">
        <v>606</v>
      </c>
      <c r="I526" s="76" t="s">
        <v>605</v>
      </c>
      <c r="J526" s="76" t="s">
        <v>607</v>
      </c>
      <c r="K526" s="76">
        <v>20</v>
      </c>
      <c r="L526" s="76" t="s">
        <v>38</v>
      </c>
      <c r="M526" s="76" t="s">
        <v>615</v>
      </c>
      <c r="N526" s="76" t="s">
        <v>616</v>
      </c>
      <c r="O526" s="76">
        <v>10</v>
      </c>
      <c r="P526" s="77">
        <v>1</v>
      </c>
      <c r="Q526" s="75" t="s">
        <v>2557</v>
      </c>
      <c r="R526" s="75" t="s">
        <v>940</v>
      </c>
      <c r="S526" s="75" t="s">
        <v>404</v>
      </c>
      <c r="T526" s="78" t="s">
        <v>2449</v>
      </c>
      <c r="U526" s="75"/>
      <c r="V526" s="75"/>
      <c r="W526" s="75"/>
      <c r="X526" s="75"/>
      <c r="Y526" s="75"/>
      <c r="Z526" s="249"/>
      <c r="AA526" s="264">
        <v>0</v>
      </c>
      <c r="AB526" s="258" t="s">
        <v>2621</v>
      </c>
      <c r="AC526" s="78" t="s">
        <v>2622</v>
      </c>
      <c r="AD526" s="77"/>
      <c r="AE526" s="75" t="s">
        <v>2568</v>
      </c>
      <c r="AF526" s="78" t="s">
        <v>47</v>
      </c>
      <c r="AG526" s="96">
        <v>42705</v>
      </c>
      <c r="AH526" s="96">
        <v>42716</v>
      </c>
      <c r="AI526" s="78">
        <v>50</v>
      </c>
      <c r="AJ526" s="75" t="s">
        <v>2295</v>
      </c>
      <c r="AK526" s="75" t="s">
        <v>2324</v>
      </c>
      <c r="AL526" s="78" t="s">
        <v>2449</v>
      </c>
      <c r="AM526" s="77"/>
      <c r="AN526" s="97"/>
      <c r="AO526" s="97"/>
      <c r="AP526" s="77"/>
      <c r="AQ526" s="97"/>
      <c r="AR526" s="75"/>
      <c r="AS526" s="98"/>
      <c r="AT526" s="99" t="str">
        <f t="shared" si="50"/>
        <v>Actividad no ha iniciado</v>
      </c>
      <c r="AU526" s="98"/>
      <c r="AV526" s="98"/>
      <c r="AW526" s="142">
        <f t="shared" si="46"/>
        <v>11</v>
      </c>
      <c r="AX526" s="17" t="str">
        <f t="shared" si="47"/>
        <v>Actividad no ha iniciado</v>
      </c>
      <c r="AY526" s="223" t="str">
        <f t="shared" si="48"/>
        <v>Actividad no ha iniciado</v>
      </c>
    </row>
    <row r="527" spans="1:51" s="224" customFormat="1" ht="54" x14ac:dyDescent="0.25">
      <c r="A527" s="67" t="s">
        <v>815</v>
      </c>
      <c r="B527" s="67" t="s">
        <v>584</v>
      </c>
      <c r="C527" s="67" t="s">
        <v>815</v>
      </c>
      <c r="D527" s="67" t="s">
        <v>584</v>
      </c>
      <c r="E527" s="67" t="s">
        <v>582</v>
      </c>
      <c r="F527" s="67" t="s">
        <v>583</v>
      </c>
      <c r="G527" s="67" t="s">
        <v>817</v>
      </c>
      <c r="H527" s="67" t="s">
        <v>606</v>
      </c>
      <c r="I527" s="67" t="s">
        <v>605</v>
      </c>
      <c r="J527" s="67" t="s">
        <v>607</v>
      </c>
      <c r="K527" s="67">
        <v>20</v>
      </c>
      <c r="L527" s="67" t="s">
        <v>38</v>
      </c>
      <c r="M527" s="43" t="s">
        <v>608</v>
      </c>
      <c r="N527" s="43" t="s">
        <v>611</v>
      </c>
      <c r="O527" s="43">
        <v>5</v>
      </c>
      <c r="P527" s="43">
        <v>80</v>
      </c>
      <c r="Q527" s="43" t="s">
        <v>38</v>
      </c>
      <c r="R527" s="43" t="s">
        <v>940</v>
      </c>
      <c r="S527" s="43" t="s">
        <v>404</v>
      </c>
      <c r="T527" s="47" t="s">
        <v>2449</v>
      </c>
      <c r="U527" s="68"/>
      <c r="V527" s="68"/>
      <c r="W527" s="68"/>
      <c r="X527" s="68"/>
      <c r="Y527" s="68"/>
      <c r="Z527" s="261"/>
      <c r="AA527" s="266">
        <v>80</v>
      </c>
      <c r="AB527" s="258" t="s">
        <v>2607</v>
      </c>
      <c r="AC527" s="78" t="s">
        <v>2608</v>
      </c>
      <c r="AD527" s="42">
        <v>1105</v>
      </c>
      <c r="AE527" s="42" t="s">
        <v>2300</v>
      </c>
      <c r="AF527" s="42" t="s">
        <v>47</v>
      </c>
      <c r="AG527" s="48">
        <v>42644</v>
      </c>
      <c r="AH527" s="48">
        <v>42583</v>
      </c>
      <c r="AI527" s="47">
        <v>50</v>
      </c>
      <c r="AJ527" s="42" t="s">
        <v>2295</v>
      </c>
      <c r="AK527" s="42" t="s">
        <v>49</v>
      </c>
      <c r="AL527" s="42" t="s">
        <v>2449</v>
      </c>
      <c r="AM527" s="69"/>
      <c r="AN527" s="70"/>
      <c r="AO527" s="71"/>
      <c r="AP527" s="72"/>
      <c r="AQ527" s="71"/>
      <c r="AR527" s="67"/>
      <c r="AS527" s="52"/>
      <c r="AT527" s="73">
        <f t="shared" si="50"/>
        <v>1</v>
      </c>
      <c r="AU527" s="74"/>
      <c r="AV527" s="74"/>
      <c r="AW527" s="142">
        <f t="shared" si="46"/>
        <v>-61</v>
      </c>
      <c r="AX527" s="17">
        <f t="shared" si="47"/>
        <v>-61</v>
      </c>
      <c r="AY527" s="223">
        <f t="shared" si="48"/>
        <v>1</v>
      </c>
    </row>
    <row r="528" spans="1:51" s="224" customFormat="1" ht="54" x14ac:dyDescent="0.25">
      <c r="A528" s="9" t="s">
        <v>815</v>
      </c>
      <c r="B528" s="9" t="s">
        <v>584</v>
      </c>
      <c r="C528" s="9" t="s">
        <v>815</v>
      </c>
      <c r="D528" s="9" t="s">
        <v>584</v>
      </c>
      <c r="E528" s="9" t="s">
        <v>582</v>
      </c>
      <c r="F528" s="9" t="s">
        <v>583</v>
      </c>
      <c r="G528" s="9" t="s">
        <v>817</v>
      </c>
      <c r="H528" s="9" t="s">
        <v>606</v>
      </c>
      <c r="I528" s="9" t="s">
        <v>605</v>
      </c>
      <c r="J528" s="9" t="s">
        <v>607</v>
      </c>
      <c r="K528" s="9">
        <v>20</v>
      </c>
      <c r="L528" s="9" t="s">
        <v>38</v>
      </c>
      <c r="M528" s="20" t="s">
        <v>608</v>
      </c>
      <c r="N528" s="20" t="s">
        <v>611</v>
      </c>
      <c r="O528" s="20">
        <v>5</v>
      </c>
      <c r="P528" s="20">
        <v>80</v>
      </c>
      <c r="Q528" s="20" t="s">
        <v>38</v>
      </c>
      <c r="R528" s="20" t="s">
        <v>940</v>
      </c>
      <c r="S528" s="20" t="s">
        <v>404</v>
      </c>
      <c r="T528" s="10" t="s">
        <v>2449</v>
      </c>
      <c r="U528" s="9"/>
      <c r="V528" s="9"/>
      <c r="W528" s="9"/>
      <c r="X528" s="9"/>
      <c r="Y528" s="9"/>
      <c r="Z528" s="262"/>
      <c r="AA528" s="266">
        <v>80</v>
      </c>
      <c r="AB528" s="258" t="s">
        <v>2607</v>
      </c>
      <c r="AC528" s="78" t="s">
        <v>2608</v>
      </c>
      <c r="AD528" s="6">
        <v>1106</v>
      </c>
      <c r="AE528" s="6" t="s">
        <v>2301</v>
      </c>
      <c r="AF528" s="6" t="s">
        <v>47</v>
      </c>
      <c r="AG528" s="19">
        <v>42614</v>
      </c>
      <c r="AH528" s="19">
        <v>42704</v>
      </c>
      <c r="AI528" s="10">
        <v>50</v>
      </c>
      <c r="AJ528" s="6" t="s">
        <v>2295</v>
      </c>
      <c r="AK528" s="6" t="s">
        <v>49</v>
      </c>
      <c r="AL528" s="6" t="s">
        <v>2449</v>
      </c>
      <c r="AM528" s="37"/>
      <c r="AN528" s="38"/>
      <c r="AO528" s="38"/>
      <c r="AP528" s="37"/>
      <c r="AQ528" s="38"/>
      <c r="AR528" s="9"/>
      <c r="AS528" s="304"/>
      <c r="AT528" s="39">
        <f t="shared" si="50"/>
        <v>0.32222222222222224</v>
      </c>
      <c r="AU528" s="314" t="s">
        <v>2690</v>
      </c>
      <c r="AV528" s="314"/>
      <c r="AW528" s="142">
        <f t="shared" si="46"/>
        <v>90</v>
      </c>
      <c r="AX528" s="17">
        <f t="shared" si="47"/>
        <v>29</v>
      </c>
      <c r="AY528" s="223">
        <f t="shared" si="48"/>
        <v>0.32222222222222224</v>
      </c>
    </row>
    <row r="529" spans="1:51" s="224" customFormat="1" ht="67.5" x14ac:dyDescent="0.25">
      <c r="A529" s="75" t="s">
        <v>815</v>
      </c>
      <c r="B529" s="75" t="s">
        <v>584</v>
      </c>
      <c r="C529" s="75" t="s">
        <v>815</v>
      </c>
      <c r="D529" s="76" t="s">
        <v>584</v>
      </c>
      <c r="E529" s="76" t="s">
        <v>582</v>
      </c>
      <c r="F529" s="76" t="s">
        <v>583</v>
      </c>
      <c r="G529" s="76" t="s">
        <v>817</v>
      </c>
      <c r="H529" s="76" t="s">
        <v>606</v>
      </c>
      <c r="I529" s="76" t="s">
        <v>605</v>
      </c>
      <c r="J529" s="76" t="s">
        <v>607</v>
      </c>
      <c r="K529" s="76">
        <v>20</v>
      </c>
      <c r="L529" s="76" t="s">
        <v>38</v>
      </c>
      <c r="M529" s="76" t="s">
        <v>612</v>
      </c>
      <c r="N529" s="76" t="s">
        <v>2302</v>
      </c>
      <c r="O529" s="103">
        <v>10</v>
      </c>
      <c r="P529" s="77">
        <v>25</v>
      </c>
      <c r="Q529" s="75" t="s">
        <v>38</v>
      </c>
      <c r="R529" s="104" t="s">
        <v>940</v>
      </c>
      <c r="S529" s="78" t="s">
        <v>404</v>
      </c>
      <c r="T529" s="75" t="s">
        <v>2449</v>
      </c>
      <c r="U529" s="127">
        <v>18</v>
      </c>
      <c r="V529" s="78" t="s">
        <v>2303</v>
      </c>
      <c r="W529" s="78" t="s">
        <v>2304</v>
      </c>
      <c r="X529" s="78">
        <v>25</v>
      </c>
      <c r="Y529" s="78" t="s">
        <v>2305</v>
      </c>
      <c r="Z529" s="254" t="s">
        <v>2306</v>
      </c>
      <c r="AA529" s="266">
        <v>25</v>
      </c>
      <c r="AB529" s="258" t="s">
        <v>2305</v>
      </c>
      <c r="AC529" s="78" t="s">
        <v>2306</v>
      </c>
      <c r="AD529" s="77">
        <v>1110</v>
      </c>
      <c r="AE529" s="75" t="s">
        <v>2307</v>
      </c>
      <c r="AF529" s="78" t="s">
        <v>47</v>
      </c>
      <c r="AG529" s="96">
        <v>42430</v>
      </c>
      <c r="AH529" s="96">
        <v>42643</v>
      </c>
      <c r="AI529" s="104">
        <v>40</v>
      </c>
      <c r="AJ529" s="78" t="s">
        <v>2308</v>
      </c>
      <c r="AK529" s="78" t="s">
        <v>104</v>
      </c>
      <c r="AL529" s="78" t="s">
        <v>2449</v>
      </c>
      <c r="AM529" s="77">
        <v>100</v>
      </c>
      <c r="AN529" s="97" t="s">
        <v>2309</v>
      </c>
      <c r="AO529" s="97" t="s">
        <v>2304</v>
      </c>
      <c r="AP529" s="77">
        <v>100</v>
      </c>
      <c r="AQ529" s="97" t="s">
        <v>2309</v>
      </c>
      <c r="AR529" s="75" t="s">
        <v>2304</v>
      </c>
      <c r="AS529" s="106">
        <f>+AP529</f>
        <v>100</v>
      </c>
      <c r="AT529" s="99">
        <f t="shared" si="50"/>
        <v>1</v>
      </c>
      <c r="AU529" s="97" t="str">
        <f t="shared" ref="AU529:AV532" si="51">+AQ529</f>
        <v xml:space="preserve">el pasado 29 de febrero hasta el 8 de marzo de 2016 se llevo a cabo la feria de la salud, la cual tuvo como proposito generar una cultura de prevencion y autocuidado tanto para el funcionario como para el grupo familiar a traves de campañas, asistencia de proveedores y eps que apoyen este tipo de actividades </v>
      </c>
      <c r="AV529" s="97" t="str">
        <f t="shared" si="51"/>
        <v>C:\Users\CGUERRERO.INPEC\Desktop\PLAN DE ACCION 2016\Plan de acción primer trimestre/feria de salud</v>
      </c>
      <c r="AW529" s="142">
        <f t="shared" si="46"/>
        <v>213</v>
      </c>
      <c r="AX529" s="17">
        <f t="shared" si="47"/>
        <v>213</v>
      </c>
      <c r="AY529" s="223">
        <f t="shared" si="48"/>
        <v>1</v>
      </c>
    </row>
    <row r="530" spans="1:51" s="224" customFormat="1" ht="54" x14ac:dyDescent="0.25">
      <c r="A530" s="6" t="s">
        <v>815</v>
      </c>
      <c r="B530" s="6" t="s">
        <v>584</v>
      </c>
      <c r="C530" s="6" t="s">
        <v>815</v>
      </c>
      <c r="D530" s="20" t="s">
        <v>584</v>
      </c>
      <c r="E530" s="20" t="s">
        <v>582</v>
      </c>
      <c r="F530" s="20" t="s">
        <v>583</v>
      </c>
      <c r="G530" s="20" t="s">
        <v>817</v>
      </c>
      <c r="H530" s="20" t="s">
        <v>606</v>
      </c>
      <c r="I530" s="20" t="s">
        <v>605</v>
      </c>
      <c r="J530" s="20" t="s">
        <v>607</v>
      </c>
      <c r="K530" s="20">
        <v>20</v>
      </c>
      <c r="L530" s="20" t="s">
        <v>38</v>
      </c>
      <c r="M530" s="20" t="s">
        <v>612</v>
      </c>
      <c r="N530" s="20" t="s">
        <v>2302</v>
      </c>
      <c r="O530" s="7">
        <v>10</v>
      </c>
      <c r="P530" s="2">
        <v>25</v>
      </c>
      <c r="Q530" s="6" t="s">
        <v>38</v>
      </c>
      <c r="R530" s="6" t="s">
        <v>940</v>
      </c>
      <c r="S530" s="6" t="s">
        <v>404</v>
      </c>
      <c r="T530" s="6" t="s">
        <v>2449</v>
      </c>
      <c r="U530" s="6"/>
      <c r="V530" s="6"/>
      <c r="W530" s="6"/>
      <c r="X530" s="6"/>
      <c r="Y530" s="6"/>
      <c r="Z530" s="253"/>
      <c r="AA530" s="266">
        <v>25</v>
      </c>
      <c r="AB530" s="258" t="s">
        <v>2305</v>
      </c>
      <c r="AC530" s="78" t="s">
        <v>2306</v>
      </c>
      <c r="AD530" s="2">
        <v>1111</v>
      </c>
      <c r="AE530" s="6" t="s">
        <v>2310</v>
      </c>
      <c r="AF530" s="10" t="s">
        <v>47</v>
      </c>
      <c r="AG530" s="19">
        <v>42401</v>
      </c>
      <c r="AH530" s="19">
        <v>42704</v>
      </c>
      <c r="AI530" s="11">
        <v>30</v>
      </c>
      <c r="AJ530" s="10" t="s">
        <v>2311</v>
      </c>
      <c r="AK530" s="10" t="s">
        <v>104</v>
      </c>
      <c r="AL530" s="10" t="s">
        <v>2449</v>
      </c>
      <c r="AM530" s="2">
        <v>100</v>
      </c>
      <c r="AN530" s="3" t="s">
        <v>2312</v>
      </c>
      <c r="AO530" s="3" t="s">
        <v>2313</v>
      </c>
      <c r="AP530" s="2">
        <v>100</v>
      </c>
      <c r="AQ530" s="3" t="s">
        <v>2312</v>
      </c>
      <c r="AR530" s="6" t="s">
        <v>2313</v>
      </c>
      <c r="AS530" s="21">
        <f>+AP530</f>
        <v>100</v>
      </c>
      <c r="AT530" s="22">
        <f t="shared" si="50"/>
        <v>0.79867986798679869</v>
      </c>
      <c r="AU530" s="3" t="str">
        <f t="shared" si="51"/>
        <v xml:space="preserve">se realizo la feria de vivienda con el fondo nacional del ahorro en la direccion general del INPEC desde las 8 hasta las 5 horas. en ocasion de realizar la feria de vivienda se da cumplimiento a la resolucion No. 000421 del 10 de febrero de 2014 </v>
      </c>
      <c r="AV530" s="3" t="str">
        <f t="shared" si="51"/>
        <v>C:\Users\CGUERRERO.INPEC\Desktop\PLAN DE ACCION 2016\Plan de acción primer trimestre/feria de vivienda</v>
      </c>
      <c r="AW530" s="142">
        <f t="shared" si="46"/>
        <v>303</v>
      </c>
      <c r="AX530" s="17">
        <f t="shared" si="47"/>
        <v>242</v>
      </c>
      <c r="AY530" s="223">
        <f t="shared" si="48"/>
        <v>0.79867986798679869</v>
      </c>
    </row>
    <row r="531" spans="1:51" s="224" customFormat="1" ht="40.5" x14ac:dyDescent="0.25">
      <c r="A531" s="6" t="s">
        <v>815</v>
      </c>
      <c r="B531" s="6" t="s">
        <v>584</v>
      </c>
      <c r="C531" s="6" t="s">
        <v>815</v>
      </c>
      <c r="D531" s="20" t="s">
        <v>584</v>
      </c>
      <c r="E531" s="20" t="s">
        <v>582</v>
      </c>
      <c r="F531" s="20" t="s">
        <v>583</v>
      </c>
      <c r="G531" s="20" t="s">
        <v>817</v>
      </c>
      <c r="H531" s="20" t="s">
        <v>606</v>
      </c>
      <c r="I531" s="20" t="s">
        <v>605</v>
      </c>
      <c r="J531" s="20" t="s">
        <v>607</v>
      </c>
      <c r="K531" s="20">
        <v>20</v>
      </c>
      <c r="L531" s="20" t="s">
        <v>38</v>
      </c>
      <c r="M531" s="20" t="s">
        <v>612</v>
      </c>
      <c r="N531" s="20" t="s">
        <v>2302</v>
      </c>
      <c r="O531" s="7">
        <v>10</v>
      </c>
      <c r="P531" s="2">
        <v>25</v>
      </c>
      <c r="Q531" s="6" t="s">
        <v>38</v>
      </c>
      <c r="R531" s="6" t="s">
        <v>940</v>
      </c>
      <c r="S531" s="6" t="s">
        <v>404</v>
      </c>
      <c r="T531" s="6" t="s">
        <v>2449</v>
      </c>
      <c r="U531" s="6"/>
      <c r="V531" s="6"/>
      <c r="W531" s="6"/>
      <c r="X531" s="6"/>
      <c r="Y531" s="6"/>
      <c r="Z531" s="253"/>
      <c r="AA531" s="266">
        <v>25</v>
      </c>
      <c r="AB531" s="258" t="s">
        <v>2305</v>
      </c>
      <c r="AC531" s="78" t="s">
        <v>2306</v>
      </c>
      <c r="AD531" s="2">
        <v>1112</v>
      </c>
      <c r="AE531" s="6" t="s">
        <v>2314</v>
      </c>
      <c r="AF531" s="10" t="s">
        <v>47</v>
      </c>
      <c r="AG531" s="19">
        <v>42491</v>
      </c>
      <c r="AH531" s="19">
        <v>42716</v>
      </c>
      <c r="AI531" s="11">
        <v>30</v>
      </c>
      <c r="AJ531" s="10" t="s">
        <v>2315</v>
      </c>
      <c r="AK531" s="10" t="s">
        <v>1193</v>
      </c>
      <c r="AL531" s="10" t="s">
        <v>2449</v>
      </c>
      <c r="AM531" s="2"/>
      <c r="AN531" s="3"/>
      <c r="AO531" s="3"/>
      <c r="AP531" s="2">
        <v>100</v>
      </c>
      <c r="AQ531" s="3" t="s">
        <v>2316</v>
      </c>
      <c r="AR531" s="6" t="s">
        <v>2317</v>
      </c>
      <c r="AS531" s="21">
        <f>+AP531</f>
        <v>100</v>
      </c>
      <c r="AT531" s="22">
        <f t="shared" si="50"/>
        <v>0.67555555555555558</v>
      </c>
      <c r="AU531" s="3" t="str">
        <f t="shared" si="51"/>
        <v>se realizo la III feria de alianzas empresariales los dias 19 y 20 de mayo contando con la participacion de empresas de servicios y financieras</v>
      </c>
      <c r="AV531" s="3" t="str">
        <f t="shared" si="51"/>
        <v>C:\Users\CGUERRERO.INPEC\Desktop\PLAN DE ACCION 2016\Plan de acción segundo trimestre/feria de servicios</v>
      </c>
      <c r="AW531" s="142">
        <f t="shared" si="46"/>
        <v>225</v>
      </c>
      <c r="AX531" s="17">
        <f t="shared" si="47"/>
        <v>152</v>
      </c>
      <c r="AY531" s="223">
        <f t="shared" si="48"/>
        <v>0.67555555555555558</v>
      </c>
    </row>
    <row r="532" spans="1:51" s="224" customFormat="1" ht="40.5" x14ac:dyDescent="0.25">
      <c r="A532" s="42" t="s">
        <v>815</v>
      </c>
      <c r="B532" s="42" t="s">
        <v>584</v>
      </c>
      <c r="C532" s="42" t="s">
        <v>815</v>
      </c>
      <c r="D532" s="43" t="s">
        <v>584</v>
      </c>
      <c r="E532" s="43" t="s">
        <v>582</v>
      </c>
      <c r="F532" s="43" t="s">
        <v>583</v>
      </c>
      <c r="G532" s="43" t="s">
        <v>817</v>
      </c>
      <c r="H532" s="43" t="s">
        <v>606</v>
      </c>
      <c r="I532" s="43" t="s">
        <v>605</v>
      </c>
      <c r="J532" s="43" t="s">
        <v>607</v>
      </c>
      <c r="K532" s="43">
        <v>20</v>
      </c>
      <c r="L532" s="43" t="s">
        <v>38</v>
      </c>
      <c r="M532" s="43" t="s">
        <v>613</v>
      </c>
      <c r="N532" s="43" t="s">
        <v>614</v>
      </c>
      <c r="O532" s="44">
        <v>10</v>
      </c>
      <c r="P532" s="45">
        <v>350</v>
      </c>
      <c r="Q532" s="42" t="s">
        <v>41</v>
      </c>
      <c r="R532" s="46" t="s">
        <v>940</v>
      </c>
      <c r="S532" s="47" t="s">
        <v>404</v>
      </c>
      <c r="T532" s="42" t="s">
        <v>2449</v>
      </c>
      <c r="U532" s="47"/>
      <c r="V532" s="47" t="s">
        <v>2318</v>
      </c>
      <c r="W532" s="47"/>
      <c r="X532" s="47"/>
      <c r="Y532" s="47"/>
      <c r="Z532" s="250"/>
      <c r="AA532" s="265">
        <v>350</v>
      </c>
      <c r="AB532" s="258" t="s">
        <v>2609</v>
      </c>
      <c r="AC532" s="78" t="s">
        <v>2610</v>
      </c>
      <c r="AD532" s="45">
        <v>1113</v>
      </c>
      <c r="AE532" s="46" t="s">
        <v>2319</v>
      </c>
      <c r="AF532" s="46" t="s">
        <v>47</v>
      </c>
      <c r="AG532" s="48">
        <v>42461</v>
      </c>
      <c r="AH532" s="48">
        <v>42551</v>
      </c>
      <c r="AI532" s="46">
        <v>50</v>
      </c>
      <c r="AJ532" s="46" t="s">
        <v>2320</v>
      </c>
      <c r="AK532" s="46" t="s">
        <v>1193</v>
      </c>
      <c r="AL532" s="47" t="s">
        <v>2449</v>
      </c>
      <c r="AM532" s="44"/>
      <c r="AN532" s="53"/>
      <c r="AO532" s="53"/>
      <c r="AP532" s="45">
        <v>100</v>
      </c>
      <c r="AQ532" s="49" t="s">
        <v>2321</v>
      </c>
      <c r="AR532" s="42" t="s">
        <v>2322</v>
      </c>
      <c r="AS532" s="50">
        <f>+AP532</f>
        <v>100</v>
      </c>
      <c r="AT532" s="51">
        <f t="shared" si="50"/>
        <v>1</v>
      </c>
      <c r="AU532" s="49" t="str">
        <f t="shared" si="51"/>
        <v>Se emitio la resolución No. 002802 del 1 de junio de 2016</v>
      </c>
      <c r="AV532" s="49" t="str">
        <f t="shared" si="51"/>
        <v>C:\Users\CGUERRERO.INPEC\Desktop\PLAN DE ACCION 2016\Plan de acción segundo trimestre/mejores servidorespenitenciarios</v>
      </c>
      <c r="AW532" s="142">
        <f t="shared" si="46"/>
        <v>90</v>
      </c>
      <c r="AX532" s="17">
        <f t="shared" si="47"/>
        <v>90</v>
      </c>
      <c r="AY532" s="223">
        <f t="shared" si="48"/>
        <v>1</v>
      </c>
    </row>
    <row r="533" spans="1:51" s="224" customFormat="1" ht="67.5" x14ac:dyDescent="0.25">
      <c r="A533" s="6" t="s">
        <v>815</v>
      </c>
      <c r="B533" s="6" t="s">
        <v>584</v>
      </c>
      <c r="C533" s="6" t="s">
        <v>815</v>
      </c>
      <c r="D533" s="20" t="s">
        <v>584</v>
      </c>
      <c r="E533" s="20" t="s">
        <v>582</v>
      </c>
      <c r="F533" s="20" t="s">
        <v>583</v>
      </c>
      <c r="G533" s="20" t="s">
        <v>817</v>
      </c>
      <c r="H533" s="20" t="s">
        <v>606</v>
      </c>
      <c r="I533" s="20" t="s">
        <v>605</v>
      </c>
      <c r="J533" s="20" t="s">
        <v>607</v>
      </c>
      <c r="K533" s="20">
        <v>20</v>
      </c>
      <c r="L533" s="20" t="s">
        <v>38</v>
      </c>
      <c r="M533" s="20" t="s">
        <v>613</v>
      </c>
      <c r="N533" s="20" t="s">
        <v>614</v>
      </c>
      <c r="O533" s="7">
        <v>10</v>
      </c>
      <c r="P533" s="2">
        <v>350</v>
      </c>
      <c r="Q533" s="6" t="s">
        <v>41</v>
      </c>
      <c r="R533" s="11" t="s">
        <v>940</v>
      </c>
      <c r="S533" s="10" t="s">
        <v>404</v>
      </c>
      <c r="T533" s="6" t="s">
        <v>2449</v>
      </c>
      <c r="U533" s="10"/>
      <c r="V533" s="10"/>
      <c r="W533" s="10"/>
      <c r="X533" s="10"/>
      <c r="Y533" s="10"/>
      <c r="Z533" s="251"/>
      <c r="AA533" s="248">
        <v>350</v>
      </c>
      <c r="AB533" s="258" t="s">
        <v>2609</v>
      </c>
      <c r="AC533" s="78" t="s">
        <v>2610</v>
      </c>
      <c r="AD533" s="2">
        <v>1114</v>
      </c>
      <c r="AE533" s="11" t="s">
        <v>2323</v>
      </c>
      <c r="AF533" s="11" t="s">
        <v>47</v>
      </c>
      <c r="AG533" s="19">
        <v>42552</v>
      </c>
      <c r="AH533" s="19">
        <v>42643</v>
      </c>
      <c r="AI533" s="11">
        <v>50</v>
      </c>
      <c r="AJ533" s="11" t="s">
        <v>2320</v>
      </c>
      <c r="AK533" s="11" t="s">
        <v>1193</v>
      </c>
      <c r="AL533" s="10" t="s">
        <v>2449</v>
      </c>
      <c r="AM533" s="7"/>
      <c r="AN533" s="8"/>
      <c r="AO533" s="8"/>
      <c r="AP533" s="2"/>
      <c r="AQ533" s="3"/>
      <c r="AR533" s="6"/>
      <c r="AS533" s="40">
        <v>100</v>
      </c>
      <c r="AT533" s="22">
        <f t="shared" si="50"/>
        <v>1</v>
      </c>
      <c r="AU533" s="41" t="s">
        <v>2825</v>
      </c>
      <c r="AV533" s="41" t="s">
        <v>2826</v>
      </c>
      <c r="AW533" s="142">
        <f t="shared" si="46"/>
        <v>91</v>
      </c>
      <c r="AX533" s="17">
        <f t="shared" si="47"/>
        <v>91</v>
      </c>
      <c r="AY533" s="223">
        <f t="shared" si="48"/>
        <v>1</v>
      </c>
    </row>
    <row r="534" spans="1:51" s="224" customFormat="1" ht="54" x14ac:dyDescent="0.25">
      <c r="A534" s="86" t="s">
        <v>815</v>
      </c>
      <c r="B534" s="86" t="s">
        <v>584</v>
      </c>
      <c r="C534" s="86" t="s">
        <v>815</v>
      </c>
      <c r="D534" s="86" t="s">
        <v>584</v>
      </c>
      <c r="E534" s="86" t="s">
        <v>582</v>
      </c>
      <c r="F534" s="86" t="s">
        <v>583</v>
      </c>
      <c r="G534" s="86" t="s">
        <v>817</v>
      </c>
      <c r="H534" s="86" t="s">
        <v>606</v>
      </c>
      <c r="I534" s="86" t="s">
        <v>605</v>
      </c>
      <c r="J534" s="86" t="s">
        <v>607</v>
      </c>
      <c r="K534" s="86">
        <v>20</v>
      </c>
      <c r="L534" s="86" t="s">
        <v>38</v>
      </c>
      <c r="M534" s="86" t="s">
        <v>615</v>
      </c>
      <c r="N534" s="86" t="s">
        <v>616</v>
      </c>
      <c r="O534" s="86">
        <v>10</v>
      </c>
      <c r="P534" s="86">
        <v>1</v>
      </c>
      <c r="Q534" s="86" t="s">
        <v>41</v>
      </c>
      <c r="R534" s="86" t="s">
        <v>940</v>
      </c>
      <c r="S534" s="86" t="s">
        <v>404</v>
      </c>
      <c r="T534" s="85" t="s">
        <v>2449</v>
      </c>
      <c r="U534" s="128"/>
      <c r="V534" s="128"/>
      <c r="W534" s="128"/>
      <c r="X534" s="128"/>
      <c r="Y534" s="128"/>
      <c r="Z534" s="252"/>
      <c r="AA534" s="248">
        <v>0</v>
      </c>
      <c r="AB534" s="258" t="s">
        <v>2621</v>
      </c>
      <c r="AC534" s="78" t="s">
        <v>2622</v>
      </c>
      <c r="AD534" s="85">
        <v>1115</v>
      </c>
      <c r="AE534" s="85" t="s">
        <v>2592</v>
      </c>
      <c r="AF534" s="85" t="s">
        <v>47</v>
      </c>
      <c r="AG534" s="89">
        <v>42705</v>
      </c>
      <c r="AH534" s="89">
        <v>42719</v>
      </c>
      <c r="AI534" s="88">
        <v>50</v>
      </c>
      <c r="AJ534" s="85" t="s">
        <v>2295</v>
      </c>
      <c r="AK534" s="85" t="s">
        <v>2324</v>
      </c>
      <c r="AL534" s="85" t="s">
        <v>2449</v>
      </c>
      <c r="AM534" s="129"/>
      <c r="AN534" s="130"/>
      <c r="AO534" s="102"/>
      <c r="AP534" s="94"/>
      <c r="AQ534" s="102"/>
      <c r="AR534" s="86"/>
      <c r="AS534" s="93"/>
      <c r="AT534" s="131" t="str">
        <f t="shared" si="50"/>
        <v>Actividad no ha iniciado</v>
      </c>
      <c r="AU534" s="132"/>
      <c r="AV534" s="132"/>
      <c r="AW534" s="142">
        <f t="shared" si="46"/>
        <v>14</v>
      </c>
      <c r="AX534" s="17" t="str">
        <f t="shared" si="47"/>
        <v>Actividad no ha iniciado</v>
      </c>
      <c r="AY534" s="223" t="str">
        <f t="shared" si="48"/>
        <v>Actividad no ha iniciado</v>
      </c>
    </row>
    <row r="535" spans="1:51" s="224" customFormat="1" ht="202.5" x14ac:dyDescent="0.25">
      <c r="A535" s="6" t="s">
        <v>815</v>
      </c>
      <c r="B535" s="6" t="s">
        <v>584</v>
      </c>
      <c r="C535" s="6" t="s">
        <v>815</v>
      </c>
      <c r="D535" s="20" t="s">
        <v>584</v>
      </c>
      <c r="E535" s="20" t="s">
        <v>582</v>
      </c>
      <c r="F535" s="20" t="s">
        <v>583</v>
      </c>
      <c r="G535" s="20" t="s">
        <v>817</v>
      </c>
      <c r="H535" s="20" t="s">
        <v>606</v>
      </c>
      <c r="I535" s="20" t="s">
        <v>605</v>
      </c>
      <c r="J535" s="20" t="s">
        <v>607</v>
      </c>
      <c r="K535" s="20">
        <v>20</v>
      </c>
      <c r="L535" s="20" t="s">
        <v>38</v>
      </c>
      <c r="M535" s="20" t="s">
        <v>617</v>
      </c>
      <c r="N535" s="20" t="s">
        <v>618</v>
      </c>
      <c r="O535" s="7">
        <v>5</v>
      </c>
      <c r="P535" s="2">
        <v>25</v>
      </c>
      <c r="Q535" s="6" t="s">
        <v>41</v>
      </c>
      <c r="R535" s="11" t="s">
        <v>940</v>
      </c>
      <c r="S535" s="10" t="s">
        <v>404</v>
      </c>
      <c r="T535" s="10" t="s">
        <v>2449</v>
      </c>
      <c r="U535" s="10"/>
      <c r="V535" s="10"/>
      <c r="W535" s="10"/>
      <c r="X535" s="10">
        <v>16</v>
      </c>
      <c r="Y535" s="4" t="s">
        <v>2325</v>
      </c>
      <c r="Z535" s="251" t="s">
        <v>2326</v>
      </c>
      <c r="AA535" s="248">
        <v>25</v>
      </c>
      <c r="AB535" s="258" t="s">
        <v>2611</v>
      </c>
      <c r="AC535" s="78" t="s">
        <v>2612</v>
      </c>
      <c r="AD535" s="2">
        <v>1116</v>
      </c>
      <c r="AE535" s="10" t="s">
        <v>2327</v>
      </c>
      <c r="AF535" s="10" t="s">
        <v>47</v>
      </c>
      <c r="AG535" s="19">
        <v>42401</v>
      </c>
      <c r="AH535" s="19">
        <v>42520</v>
      </c>
      <c r="AI535" s="24">
        <v>50</v>
      </c>
      <c r="AJ535" s="11" t="s">
        <v>2328</v>
      </c>
      <c r="AK535" s="10" t="s">
        <v>1193</v>
      </c>
      <c r="AL535" s="10" t="s">
        <v>2449</v>
      </c>
      <c r="AM535" s="2">
        <v>0</v>
      </c>
      <c r="AN535" s="3" t="s">
        <v>2329</v>
      </c>
      <c r="AO535" s="3" t="s">
        <v>2330</v>
      </c>
      <c r="AP535" s="2"/>
      <c r="AQ535" s="3" t="s">
        <v>2331</v>
      </c>
      <c r="AR535" s="6"/>
      <c r="AS535" s="40">
        <v>0</v>
      </c>
      <c r="AT535" s="22">
        <f t="shared" si="50"/>
        <v>1</v>
      </c>
      <c r="AU535" s="41" t="s">
        <v>2827</v>
      </c>
      <c r="AV535" s="41" t="s">
        <v>2828</v>
      </c>
      <c r="AW535" s="142">
        <f t="shared" si="46"/>
        <v>119</v>
      </c>
      <c r="AX535" s="17">
        <f t="shared" si="47"/>
        <v>119</v>
      </c>
      <c r="AY535" s="223">
        <f t="shared" si="48"/>
        <v>1</v>
      </c>
    </row>
    <row r="536" spans="1:51" s="224" customFormat="1" ht="148.5" x14ac:dyDescent="0.25">
      <c r="A536" s="6" t="s">
        <v>815</v>
      </c>
      <c r="B536" s="6" t="s">
        <v>584</v>
      </c>
      <c r="C536" s="6" t="s">
        <v>815</v>
      </c>
      <c r="D536" s="20" t="s">
        <v>584</v>
      </c>
      <c r="E536" s="20" t="s">
        <v>582</v>
      </c>
      <c r="F536" s="20" t="s">
        <v>583</v>
      </c>
      <c r="G536" s="20" t="s">
        <v>817</v>
      </c>
      <c r="H536" s="20" t="s">
        <v>606</v>
      </c>
      <c r="I536" s="20" t="s">
        <v>605</v>
      </c>
      <c r="J536" s="20" t="s">
        <v>607</v>
      </c>
      <c r="K536" s="20">
        <v>20</v>
      </c>
      <c r="L536" s="20" t="s">
        <v>38</v>
      </c>
      <c r="M536" s="20" t="s">
        <v>617</v>
      </c>
      <c r="N536" s="20" t="s">
        <v>618</v>
      </c>
      <c r="O536" s="7">
        <v>5</v>
      </c>
      <c r="P536" s="2">
        <v>25</v>
      </c>
      <c r="Q536" s="6" t="s">
        <v>41</v>
      </c>
      <c r="R536" s="6" t="s">
        <v>940</v>
      </c>
      <c r="S536" s="6" t="s">
        <v>404</v>
      </c>
      <c r="T536" s="10" t="s">
        <v>2449</v>
      </c>
      <c r="U536" s="6"/>
      <c r="V536" s="6"/>
      <c r="W536" s="6"/>
      <c r="X536" s="6"/>
      <c r="Y536" s="6"/>
      <c r="Z536" s="253" t="s">
        <v>2326</v>
      </c>
      <c r="AA536" s="248">
        <v>25</v>
      </c>
      <c r="AB536" s="258" t="s">
        <v>2611</v>
      </c>
      <c r="AC536" s="78" t="s">
        <v>2612</v>
      </c>
      <c r="AD536" s="2">
        <v>1117</v>
      </c>
      <c r="AE536" s="10" t="s">
        <v>2332</v>
      </c>
      <c r="AF536" s="10" t="s">
        <v>47</v>
      </c>
      <c r="AG536" s="19">
        <v>42430</v>
      </c>
      <c r="AH536" s="19">
        <v>42716</v>
      </c>
      <c r="AI536" s="24">
        <v>50</v>
      </c>
      <c r="AJ536" s="11" t="s">
        <v>2328</v>
      </c>
      <c r="AK536" s="10" t="s">
        <v>1193</v>
      </c>
      <c r="AL536" s="10" t="s">
        <v>2449</v>
      </c>
      <c r="AM536" s="2"/>
      <c r="AN536" s="3"/>
      <c r="AO536" s="3"/>
      <c r="AP536" s="2">
        <v>64</v>
      </c>
      <c r="AQ536" s="3" t="s">
        <v>2325</v>
      </c>
      <c r="AR536" s="6" t="s">
        <v>2326</v>
      </c>
      <c r="AS536" s="40">
        <v>100</v>
      </c>
      <c r="AT536" s="22">
        <f t="shared" si="50"/>
        <v>0.74475524475524479</v>
      </c>
      <c r="AU536" s="41" t="s">
        <v>2829</v>
      </c>
      <c r="AV536" s="41" t="s">
        <v>2612</v>
      </c>
      <c r="AW536" s="142">
        <f t="shared" si="46"/>
        <v>286</v>
      </c>
      <c r="AX536" s="17">
        <f t="shared" si="47"/>
        <v>213</v>
      </c>
      <c r="AY536" s="223">
        <f t="shared" si="48"/>
        <v>0.74475524475524479</v>
      </c>
    </row>
    <row r="537" spans="1:51" s="224" customFormat="1" ht="67.5" x14ac:dyDescent="0.25">
      <c r="A537" s="75" t="s">
        <v>815</v>
      </c>
      <c r="B537" s="75" t="s">
        <v>584</v>
      </c>
      <c r="C537" s="75" t="s">
        <v>815</v>
      </c>
      <c r="D537" s="76" t="s">
        <v>584</v>
      </c>
      <c r="E537" s="76" t="s">
        <v>582</v>
      </c>
      <c r="F537" s="76" t="s">
        <v>583</v>
      </c>
      <c r="G537" s="76" t="s">
        <v>817</v>
      </c>
      <c r="H537" s="76" t="s">
        <v>606</v>
      </c>
      <c r="I537" s="76" t="s">
        <v>605</v>
      </c>
      <c r="J537" s="76" t="s">
        <v>607</v>
      </c>
      <c r="K537" s="76">
        <v>20</v>
      </c>
      <c r="L537" s="76" t="s">
        <v>38</v>
      </c>
      <c r="M537" s="76" t="s">
        <v>619</v>
      </c>
      <c r="N537" s="76" t="s">
        <v>620</v>
      </c>
      <c r="O537" s="103">
        <v>6</v>
      </c>
      <c r="P537" s="77">
        <v>25</v>
      </c>
      <c r="Q537" s="75" t="s">
        <v>41</v>
      </c>
      <c r="R537" s="104" t="s">
        <v>940</v>
      </c>
      <c r="S537" s="78" t="s">
        <v>404</v>
      </c>
      <c r="T537" s="78" t="s">
        <v>2449</v>
      </c>
      <c r="U537" s="78"/>
      <c r="V537" s="78"/>
      <c r="W537" s="78"/>
      <c r="X537" s="78">
        <v>15</v>
      </c>
      <c r="Y537" s="78" t="s">
        <v>2333</v>
      </c>
      <c r="Z537" s="254" t="s">
        <v>2334</v>
      </c>
      <c r="AA537" s="248">
        <v>15</v>
      </c>
      <c r="AB537" s="258" t="s">
        <v>2333</v>
      </c>
      <c r="AC537" s="78" t="s">
        <v>2334</v>
      </c>
      <c r="AD537" s="77">
        <v>1118</v>
      </c>
      <c r="AE537" s="78" t="s">
        <v>2335</v>
      </c>
      <c r="AF537" s="78" t="s">
        <v>47</v>
      </c>
      <c r="AG537" s="96">
        <v>42430</v>
      </c>
      <c r="AH537" s="96">
        <v>42643</v>
      </c>
      <c r="AI537" s="122">
        <v>50</v>
      </c>
      <c r="AJ537" s="78" t="s">
        <v>2336</v>
      </c>
      <c r="AK537" s="78" t="s">
        <v>1363</v>
      </c>
      <c r="AL537" s="78" t="s">
        <v>2449</v>
      </c>
      <c r="AM537" s="77">
        <v>100</v>
      </c>
      <c r="AN537" s="97" t="s">
        <v>2337</v>
      </c>
      <c r="AO537" s="97" t="s">
        <v>2338</v>
      </c>
      <c r="AP537" s="77">
        <v>100</v>
      </c>
      <c r="AQ537" s="97" t="s">
        <v>2337</v>
      </c>
      <c r="AR537" s="75" t="s">
        <v>2338</v>
      </c>
      <c r="AS537" s="106">
        <f>+AP537</f>
        <v>100</v>
      </c>
      <c r="AT537" s="99">
        <f t="shared" si="50"/>
        <v>1</v>
      </c>
      <c r="AU537" s="97" t="str">
        <f>+AQ537</f>
        <v>se realiza proceso de invitacion auxilio educativo periodo 2016, segun comunicado emitido por la direccion de gestion corporativa el dia 2 de febrero de 2016 y se publico el dia 4 de febrero de 2016 a nivel nacional para las debidas postulaciones de los intereses.</v>
      </c>
      <c r="AV537" s="97" t="str">
        <f>+AR537</f>
        <v>C:\Users\CGUERRERO.INPEC\Desktop\PLAN DE ACCION 2016\primer trimestre/inpecicetex</v>
      </c>
      <c r="AW537" s="142">
        <f t="shared" si="46"/>
        <v>213</v>
      </c>
      <c r="AX537" s="17">
        <f t="shared" si="47"/>
        <v>213</v>
      </c>
      <c r="AY537" s="223">
        <f t="shared" si="48"/>
        <v>1</v>
      </c>
    </row>
    <row r="538" spans="1:51" s="224" customFormat="1" ht="40.5" x14ac:dyDescent="0.25">
      <c r="A538" s="42" t="s">
        <v>815</v>
      </c>
      <c r="B538" s="42" t="s">
        <v>584</v>
      </c>
      <c r="C538" s="42" t="s">
        <v>815</v>
      </c>
      <c r="D538" s="43" t="s">
        <v>584</v>
      </c>
      <c r="E538" s="43" t="s">
        <v>582</v>
      </c>
      <c r="F538" s="43" t="s">
        <v>583</v>
      </c>
      <c r="G538" s="43" t="s">
        <v>817</v>
      </c>
      <c r="H538" s="43" t="s">
        <v>606</v>
      </c>
      <c r="I538" s="43" t="s">
        <v>605</v>
      </c>
      <c r="J538" s="43" t="s">
        <v>607</v>
      </c>
      <c r="K538" s="43">
        <v>20</v>
      </c>
      <c r="L538" s="43" t="s">
        <v>38</v>
      </c>
      <c r="M538" s="43" t="s">
        <v>619</v>
      </c>
      <c r="N538" s="43" t="s">
        <v>620</v>
      </c>
      <c r="O538" s="44">
        <v>6</v>
      </c>
      <c r="P538" s="45">
        <v>25</v>
      </c>
      <c r="Q538" s="42" t="s">
        <v>41</v>
      </c>
      <c r="R538" s="42" t="s">
        <v>940</v>
      </c>
      <c r="S538" s="42" t="s">
        <v>404</v>
      </c>
      <c r="T538" s="47" t="s">
        <v>2449</v>
      </c>
      <c r="U538" s="42"/>
      <c r="V538" s="42"/>
      <c r="W538" s="42"/>
      <c r="X538" s="42"/>
      <c r="Y538" s="42"/>
      <c r="Z538" s="255" t="s">
        <v>2334</v>
      </c>
      <c r="AA538" s="248">
        <v>15</v>
      </c>
      <c r="AB538" s="258" t="s">
        <v>2333</v>
      </c>
      <c r="AC538" s="78" t="s">
        <v>2334</v>
      </c>
      <c r="AD538" s="45">
        <v>1119</v>
      </c>
      <c r="AE538" s="47" t="s">
        <v>2339</v>
      </c>
      <c r="AF538" s="47" t="s">
        <v>47</v>
      </c>
      <c r="AG538" s="48">
        <v>42520</v>
      </c>
      <c r="AH538" s="48">
        <v>42673</v>
      </c>
      <c r="AI538" s="61">
        <v>50</v>
      </c>
      <c r="AJ538" s="47" t="s">
        <v>2336</v>
      </c>
      <c r="AK538" s="47" t="s">
        <v>1363</v>
      </c>
      <c r="AL538" s="47" t="s">
        <v>2449</v>
      </c>
      <c r="AM538" s="45"/>
      <c r="AN538" s="49"/>
      <c r="AO538" s="49"/>
      <c r="AP538" s="45">
        <v>100</v>
      </c>
      <c r="AQ538" s="49" t="s">
        <v>2340</v>
      </c>
      <c r="AR538" s="42" t="s">
        <v>2334</v>
      </c>
      <c r="AS538" s="50">
        <f>+AP538</f>
        <v>100</v>
      </c>
      <c r="AT538" s="51">
        <f t="shared" si="50"/>
        <v>0.80392156862745101</v>
      </c>
      <c r="AU538" s="49" t="str">
        <f>+AQ538</f>
        <v>Se realizo la publicación de los beneficiarios el Auxilio Educactivo conevnio INPEC ICETEX en la página del INPEC  el dia 10 de Febrero de 2016 a las 15:46</v>
      </c>
      <c r="AV538" s="49" t="str">
        <f>+AR538</f>
        <v>C:\Users\CGUERRERO.INPEC\Desktop\PLAN DE ACCION 2016\segundotrimestre/inpecicetex</v>
      </c>
      <c r="AW538" s="142">
        <f t="shared" si="46"/>
        <v>153</v>
      </c>
      <c r="AX538" s="17">
        <f t="shared" si="47"/>
        <v>123</v>
      </c>
      <c r="AY538" s="223">
        <f t="shared" si="48"/>
        <v>0.80392156862745101</v>
      </c>
    </row>
    <row r="539" spans="1:51" s="224" customFormat="1" ht="175.5" x14ac:dyDescent="0.25">
      <c r="A539" s="6" t="s">
        <v>815</v>
      </c>
      <c r="B539" s="6" t="s">
        <v>584</v>
      </c>
      <c r="C539" s="6" t="s">
        <v>815</v>
      </c>
      <c r="D539" s="20" t="s">
        <v>584</v>
      </c>
      <c r="E539" s="20" t="s">
        <v>582</v>
      </c>
      <c r="F539" s="20" t="s">
        <v>583</v>
      </c>
      <c r="G539" s="20" t="s">
        <v>817</v>
      </c>
      <c r="H539" s="20" t="s">
        <v>606</v>
      </c>
      <c r="I539" s="20" t="s">
        <v>605</v>
      </c>
      <c r="J539" s="20" t="s">
        <v>607</v>
      </c>
      <c r="K539" s="20">
        <v>20</v>
      </c>
      <c r="L539" s="20" t="s">
        <v>38</v>
      </c>
      <c r="M539" s="20" t="s">
        <v>621</v>
      </c>
      <c r="N539" s="20" t="s">
        <v>622</v>
      </c>
      <c r="O539" s="7">
        <v>6</v>
      </c>
      <c r="P539" s="2">
        <v>15</v>
      </c>
      <c r="Q539" s="6" t="s">
        <v>41</v>
      </c>
      <c r="R539" s="11" t="s">
        <v>940</v>
      </c>
      <c r="S539" s="10" t="s">
        <v>404</v>
      </c>
      <c r="T539" s="10" t="s">
        <v>2449</v>
      </c>
      <c r="U539" s="10"/>
      <c r="V539" s="10"/>
      <c r="W539" s="10"/>
      <c r="X539" s="10">
        <v>6</v>
      </c>
      <c r="Y539" s="10" t="s">
        <v>2341</v>
      </c>
      <c r="Z539" s="251" t="s">
        <v>2342</v>
      </c>
      <c r="AA539" s="248">
        <v>14</v>
      </c>
      <c r="AB539" s="258" t="s">
        <v>2613</v>
      </c>
      <c r="AC539" s="78" t="s">
        <v>2614</v>
      </c>
      <c r="AD539" s="2">
        <v>1120</v>
      </c>
      <c r="AE539" s="10" t="s">
        <v>2343</v>
      </c>
      <c r="AF539" s="10" t="s">
        <v>47</v>
      </c>
      <c r="AG539" s="19">
        <v>42401</v>
      </c>
      <c r="AH539" s="19">
        <v>42520</v>
      </c>
      <c r="AI539" s="24">
        <v>50</v>
      </c>
      <c r="AJ539" s="11" t="s">
        <v>2344</v>
      </c>
      <c r="AK539" s="10" t="s">
        <v>49</v>
      </c>
      <c r="AL539" s="10" t="s">
        <v>2449</v>
      </c>
      <c r="AM539" s="2">
        <v>0</v>
      </c>
      <c r="AN539" s="3" t="s">
        <v>2345</v>
      </c>
      <c r="AO539" s="3" t="s">
        <v>2346</v>
      </c>
      <c r="AP539" s="2"/>
      <c r="AQ539" s="3" t="s">
        <v>2331</v>
      </c>
      <c r="AR539" s="6"/>
      <c r="AS539" s="40">
        <v>0</v>
      </c>
      <c r="AT539" s="22">
        <f t="shared" si="50"/>
        <v>1</v>
      </c>
      <c r="AU539" s="41" t="s">
        <v>2832</v>
      </c>
      <c r="AV539" s="41" t="s">
        <v>2828</v>
      </c>
      <c r="AW539" s="142">
        <f t="shared" si="46"/>
        <v>119</v>
      </c>
      <c r="AX539" s="17">
        <f t="shared" si="47"/>
        <v>119</v>
      </c>
      <c r="AY539" s="223">
        <f t="shared" si="48"/>
        <v>1</v>
      </c>
    </row>
    <row r="540" spans="1:51" s="224" customFormat="1" ht="202.5" x14ac:dyDescent="0.25">
      <c r="A540" s="6" t="s">
        <v>815</v>
      </c>
      <c r="B540" s="6" t="s">
        <v>584</v>
      </c>
      <c r="C540" s="6" t="s">
        <v>815</v>
      </c>
      <c r="D540" s="20" t="s">
        <v>584</v>
      </c>
      <c r="E540" s="20" t="s">
        <v>582</v>
      </c>
      <c r="F540" s="20" t="s">
        <v>583</v>
      </c>
      <c r="G540" s="20" t="s">
        <v>817</v>
      </c>
      <c r="H540" s="20" t="s">
        <v>606</v>
      </c>
      <c r="I540" s="20" t="s">
        <v>605</v>
      </c>
      <c r="J540" s="20" t="s">
        <v>607</v>
      </c>
      <c r="K540" s="20">
        <v>20</v>
      </c>
      <c r="L540" s="20" t="s">
        <v>38</v>
      </c>
      <c r="M540" s="20" t="s">
        <v>621</v>
      </c>
      <c r="N540" s="20" t="s">
        <v>622</v>
      </c>
      <c r="O540" s="7">
        <v>6</v>
      </c>
      <c r="P540" s="2">
        <v>15</v>
      </c>
      <c r="Q540" s="6" t="s">
        <v>41</v>
      </c>
      <c r="R540" s="6" t="s">
        <v>940</v>
      </c>
      <c r="S540" s="6" t="s">
        <v>404</v>
      </c>
      <c r="T540" s="10" t="s">
        <v>2449</v>
      </c>
      <c r="U540" s="6"/>
      <c r="V540" s="6"/>
      <c r="W540" s="6"/>
      <c r="X540" s="6"/>
      <c r="Y540" s="6"/>
      <c r="Z540" s="253" t="s">
        <v>2342</v>
      </c>
      <c r="AA540" s="248">
        <v>14</v>
      </c>
      <c r="AB540" s="258" t="s">
        <v>2613</v>
      </c>
      <c r="AC540" s="78" t="s">
        <v>2614</v>
      </c>
      <c r="AD540" s="2">
        <v>1121</v>
      </c>
      <c r="AE540" s="10" t="s">
        <v>2347</v>
      </c>
      <c r="AF540" s="10" t="s">
        <v>47</v>
      </c>
      <c r="AG540" s="19">
        <v>42522</v>
      </c>
      <c r="AH540" s="19">
        <v>42716</v>
      </c>
      <c r="AI540" s="24">
        <v>50</v>
      </c>
      <c r="AJ540" s="10" t="s">
        <v>2344</v>
      </c>
      <c r="AK540" s="10" t="s">
        <v>49</v>
      </c>
      <c r="AL540" s="10" t="s">
        <v>2449</v>
      </c>
      <c r="AM540" s="2"/>
      <c r="AN540" s="3"/>
      <c r="AO540" s="3"/>
      <c r="AP540" s="2">
        <v>40</v>
      </c>
      <c r="AQ540" s="3" t="s">
        <v>2341</v>
      </c>
      <c r="AR540" s="6" t="s">
        <v>2342</v>
      </c>
      <c r="AS540" s="40">
        <v>93</v>
      </c>
      <c r="AT540" s="22">
        <f t="shared" si="50"/>
        <v>0.62371134020618557</v>
      </c>
      <c r="AU540" s="41" t="s">
        <v>2833</v>
      </c>
      <c r="AV540" s="41" t="s">
        <v>2614</v>
      </c>
      <c r="AW540" s="142">
        <f t="shared" si="46"/>
        <v>194</v>
      </c>
      <c r="AX540" s="17">
        <f t="shared" si="47"/>
        <v>121</v>
      </c>
      <c r="AY540" s="223">
        <f t="shared" si="48"/>
        <v>0.62371134020618557</v>
      </c>
    </row>
    <row r="541" spans="1:51" s="224" customFormat="1" ht="67.5" x14ac:dyDescent="0.25">
      <c r="A541" s="85" t="s">
        <v>815</v>
      </c>
      <c r="B541" s="85" t="s">
        <v>584</v>
      </c>
      <c r="C541" s="85" t="s">
        <v>815</v>
      </c>
      <c r="D541" s="86" t="s">
        <v>584</v>
      </c>
      <c r="E541" s="86" t="s">
        <v>582</v>
      </c>
      <c r="F541" s="86" t="s">
        <v>583</v>
      </c>
      <c r="G541" s="86" t="s">
        <v>814</v>
      </c>
      <c r="H541" s="86" t="s">
        <v>586</v>
      </c>
      <c r="I541" s="86" t="s">
        <v>585</v>
      </c>
      <c r="J541" s="86" t="s">
        <v>587</v>
      </c>
      <c r="K541" s="86">
        <v>100</v>
      </c>
      <c r="L541" s="86" t="s">
        <v>38</v>
      </c>
      <c r="M541" s="86" t="s">
        <v>588</v>
      </c>
      <c r="N541" s="86" t="s">
        <v>589</v>
      </c>
      <c r="O541" s="94">
        <v>6</v>
      </c>
      <c r="P541" s="87">
        <v>1</v>
      </c>
      <c r="Q541" s="85" t="s">
        <v>41</v>
      </c>
      <c r="R541" s="95" t="s">
        <v>2348</v>
      </c>
      <c r="S541" s="88" t="s">
        <v>104</v>
      </c>
      <c r="T541" s="88" t="s">
        <v>2449</v>
      </c>
      <c r="U541" s="88"/>
      <c r="V541" s="88"/>
      <c r="W541" s="88"/>
      <c r="X541" s="247">
        <v>0.5</v>
      </c>
      <c r="Y541" s="88" t="s">
        <v>2349</v>
      </c>
      <c r="Z541" s="256" t="s">
        <v>2350</v>
      </c>
      <c r="AA541" s="248">
        <v>0.75</v>
      </c>
      <c r="AB541" s="259" t="s">
        <v>2615</v>
      </c>
      <c r="AC541" s="78" t="s">
        <v>2616</v>
      </c>
      <c r="AD541" s="87">
        <v>1122</v>
      </c>
      <c r="AE541" s="88" t="s">
        <v>2351</v>
      </c>
      <c r="AF541" s="88" t="s">
        <v>47</v>
      </c>
      <c r="AG541" s="89">
        <v>42384</v>
      </c>
      <c r="AH541" s="89">
        <v>42461</v>
      </c>
      <c r="AI541" s="88">
        <v>25</v>
      </c>
      <c r="AJ541" s="88" t="s">
        <v>2352</v>
      </c>
      <c r="AK541" s="88" t="s">
        <v>104</v>
      </c>
      <c r="AL541" s="88" t="s">
        <v>2449</v>
      </c>
      <c r="AM541" s="87">
        <v>100</v>
      </c>
      <c r="AN541" s="90" t="s">
        <v>2353</v>
      </c>
      <c r="AO541" s="90" t="s">
        <v>2350</v>
      </c>
      <c r="AP541" s="87">
        <v>100</v>
      </c>
      <c r="AQ541" s="90" t="s">
        <v>2353</v>
      </c>
      <c r="AR541" s="133" t="s">
        <v>2350</v>
      </c>
      <c r="AS541" s="91">
        <f>+AP541</f>
        <v>100</v>
      </c>
      <c r="AT541" s="92">
        <f t="shared" si="50"/>
        <v>1</v>
      </c>
      <c r="AU541" s="90" t="str">
        <f>+AQ541</f>
        <v>se elaboro plan de trabajo para la realizacion de las jornadas de inducción a nivel nacional</v>
      </c>
      <c r="AV541" s="90" t="str">
        <f>+AR541</f>
        <v>D: /induccionInpec/induccionmarzo2016</v>
      </c>
      <c r="AW541" s="142">
        <f t="shared" si="46"/>
        <v>77</v>
      </c>
      <c r="AX541" s="17">
        <f t="shared" si="47"/>
        <v>77</v>
      </c>
      <c r="AY541" s="223">
        <f t="shared" si="48"/>
        <v>1</v>
      </c>
    </row>
    <row r="542" spans="1:51" s="224" customFormat="1" ht="67.5" x14ac:dyDescent="0.25">
      <c r="A542" s="6" t="s">
        <v>815</v>
      </c>
      <c r="B542" s="6" t="s">
        <v>584</v>
      </c>
      <c r="C542" s="6" t="s">
        <v>815</v>
      </c>
      <c r="D542" s="20" t="s">
        <v>584</v>
      </c>
      <c r="E542" s="20" t="s">
        <v>582</v>
      </c>
      <c r="F542" s="20" t="s">
        <v>583</v>
      </c>
      <c r="G542" s="20" t="s">
        <v>814</v>
      </c>
      <c r="H542" s="20" t="s">
        <v>586</v>
      </c>
      <c r="I542" s="20" t="s">
        <v>585</v>
      </c>
      <c r="J542" s="20" t="s">
        <v>587</v>
      </c>
      <c r="K542" s="20">
        <v>100</v>
      </c>
      <c r="L542" s="20" t="s">
        <v>38</v>
      </c>
      <c r="M542" s="20" t="s">
        <v>588</v>
      </c>
      <c r="N542" s="20" t="s">
        <v>589</v>
      </c>
      <c r="O542" s="7">
        <v>6</v>
      </c>
      <c r="P542" s="2">
        <v>1</v>
      </c>
      <c r="Q542" s="6" t="s">
        <v>41</v>
      </c>
      <c r="R542" s="6" t="s">
        <v>2348</v>
      </c>
      <c r="S542" s="6" t="s">
        <v>104</v>
      </c>
      <c r="T542" s="10" t="s">
        <v>2449</v>
      </c>
      <c r="U542" s="6"/>
      <c r="V542" s="6"/>
      <c r="W542" s="6"/>
      <c r="X542" s="6"/>
      <c r="Y542" s="6"/>
      <c r="Z542" s="253"/>
      <c r="AA542" s="248">
        <v>0.75</v>
      </c>
      <c r="AB542" s="259" t="s">
        <v>2615</v>
      </c>
      <c r="AC542" s="78" t="s">
        <v>2616</v>
      </c>
      <c r="AD542" s="2">
        <v>1123</v>
      </c>
      <c r="AE542" s="10" t="s">
        <v>2354</v>
      </c>
      <c r="AF542" s="10" t="s">
        <v>47</v>
      </c>
      <c r="AG542" s="19">
        <v>42462</v>
      </c>
      <c r="AH542" s="19">
        <v>42552</v>
      </c>
      <c r="AI542" s="10">
        <v>25</v>
      </c>
      <c r="AJ542" s="10" t="s">
        <v>2352</v>
      </c>
      <c r="AK542" s="10" t="s">
        <v>104</v>
      </c>
      <c r="AL542" s="10" t="s">
        <v>2449</v>
      </c>
      <c r="AM542" s="2"/>
      <c r="AN542" s="3"/>
      <c r="AO542" s="3"/>
      <c r="AP542" s="2"/>
      <c r="AQ542" s="3" t="s">
        <v>2355</v>
      </c>
      <c r="AR542" s="6"/>
      <c r="AS542" s="40">
        <v>100</v>
      </c>
      <c r="AT542" s="22">
        <f t="shared" si="50"/>
        <v>1</v>
      </c>
      <c r="AU542" s="41" t="s">
        <v>2818</v>
      </c>
      <c r="AV542" s="41" t="s">
        <v>2819</v>
      </c>
      <c r="AW542" s="142">
        <f t="shared" si="46"/>
        <v>90</v>
      </c>
      <c r="AX542" s="17">
        <f t="shared" si="47"/>
        <v>90</v>
      </c>
      <c r="AY542" s="223">
        <f t="shared" si="48"/>
        <v>1</v>
      </c>
    </row>
    <row r="543" spans="1:51" s="224" customFormat="1" ht="67.5" x14ac:dyDescent="0.25">
      <c r="A543" s="6" t="s">
        <v>815</v>
      </c>
      <c r="B543" s="6" t="s">
        <v>584</v>
      </c>
      <c r="C543" s="6" t="s">
        <v>815</v>
      </c>
      <c r="D543" s="20" t="s">
        <v>584</v>
      </c>
      <c r="E543" s="20" t="s">
        <v>582</v>
      </c>
      <c r="F543" s="20" t="s">
        <v>583</v>
      </c>
      <c r="G543" s="20" t="s">
        <v>814</v>
      </c>
      <c r="H543" s="20" t="s">
        <v>586</v>
      </c>
      <c r="I543" s="20" t="s">
        <v>585</v>
      </c>
      <c r="J543" s="20" t="s">
        <v>587</v>
      </c>
      <c r="K543" s="20">
        <v>100</v>
      </c>
      <c r="L543" s="20" t="s">
        <v>38</v>
      </c>
      <c r="M543" s="20" t="s">
        <v>588</v>
      </c>
      <c r="N543" s="20" t="s">
        <v>589</v>
      </c>
      <c r="O543" s="7">
        <v>6</v>
      </c>
      <c r="P543" s="2">
        <v>1</v>
      </c>
      <c r="Q543" s="6" t="s">
        <v>41</v>
      </c>
      <c r="R543" s="6" t="s">
        <v>2348</v>
      </c>
      <c r="S543" s="6" t="s">
        <v>104</v>
      </c>
      <c r="T543" s="10" t="s">
        <v>2449</v>
      </c>
      <c r="U543" s="6"/>
      <c r="V543" s="6"/>
      <c r="W543" s="6"/>
      <c r="X543" s="6"/>
      <c r="Y543" s="6"/>
      <c r="Z543" s="253"/>
      <c r="AA543" s="248">
        <v>0.75</v>
      </c>
      <c r="AB543" s="259" t="s">
        <v>2615</v>
      </c>
      <c r="AC543" s="78" t="s">
        <v>2616</v>
      </c>
      <c r="AD543" s="2">
        <v>1124</v>
      </c>
      <c r="AE543" s="10" t="s">
        <v>2356</v>
      </c>
      <c r="AF543" s="10" t="s">
        <v>47</v>
      </c>
      <c r="AG543" s="19">
        <v>42553</v>
      </c>
      <c r="AH543" s="19">
        <v>42644</v>
      </c>
      <c r="AI543" s="10">
        <v>25</v>
      </c>
      <c r="AJ543" s="10" t="s">
        <v>2352</v>
      </c>
      <c r="AK543" s="10" t="s">
        <v>104</v>
      </c>
      <c r="AL543" s="10" t="s">
        <v>2449</v>
      </c>
      <c r="AM543" s="2"/>
      <c r="AN543" s="3"/>
      <c r="AO543" s="3"/>
      <c r="AP543" s="2"/>
      <c r="AQ543" s="3"/>
      <c r="AR543" s="6"/>
      <c r="AS543" s="40">
        <v>0</v>
      </c>
      <c r="AT543" s="22">
        <f t="shared" si="50"/>
        <v>0.98901098901098905</v>
      </c>
      <c r="AU543" s="41" t="s">
        <v>2820</v>
      </c>
      <c r="AV543" s="302"/>
      <c r="AW543" s="142">
        <f t="shared" si="46"/>
        <v>91</v>
      </c>
      <c r="AX543" s="17">
        <f t="shared" si="47"/>
        <v>90</v>
      </c>
      <c r="AY543" s="223">
        <f t="shared" si="48"/>
        <v>0.98901098901098905</v>
      </c>
    </row>
    <row r="544" spans="1:51" s="224" customFormat="1" ht="67.5" x14ac:dyDescent="0.25">
      <c r="A544" s="75" t="s">
        <v>815</v>
      </c>
      <c r="B544" s="75" t="s">
        <v>584</v>
      </c>
      <c r="C544" s="75" t="s">
        <v>815</v>
      </c>
      <c r="D544" s="76" t="s">
        <v>584</v>
      </c>
      <c r="E544" s="76" t="s">
        <v>582</v>
      </c>
      <c r="F544" s="76" t="s">
        <v>583</v>
      </c>
      <c r="G544" s="76" t="s">
        <v>814</v>
      </c>
      <c r="H544" s="76" t="s">
        <v>586</v>
      </c>
      <c r="I544" s="76" t="s">
        <v>585</v>
      </c>
      <c r="J544" s="76" t="s">
        <v>587</v>
      </c>
      <c r="K544" s="76">
        <v>100</v>
      </c>
      <c r="L544" s="76" t="s">
        <v>38</v>
      </c>
      <c r="M544" s="76" t="s">
        <v>588</v>
      </c>
      <c r="N544" s="76" t="s">
        <v>589</v>
      </c>
      <c r="O544" s="103">
        <v>6</v>
      </c>
      <c r="P544" s="77">
        <v>1</v>
      </c>
      <c r="Q544" s="75" t="s">
        <v>41</v>
      </c>
      <c r="R544" s="75" t="s">
        <v>2348</v>
      </c>
      <c r="S544" s="75" t="s">
        <v>104</v>
      </c>
      <c r="T544" s="78" t="s">
        <v>2449</v>
      </c>
      <c r="U544" s="75"/>
      <c r="V544" s="75"/>
      <c r="W544" s="75"/>
      <c r="X544" s="75"/>
      <c r="Y544" s="75"/>
      <c r="Z544" s="249"/>
      <c r="AA544" s="263">
        <v>0.75</v>
      </c>
      <c r="AB544" s="259" t="s">
        <v>2615</v>
      </c>
      <c r="AC544" s="78" t="s">
        <v>2616</v>
      </c>
      <c r="AD544" s="77">
        <v>1125</v>
      </c>
      <c r="AE544" s="78" t="s">
        <v>2357</v>
      </c>
      <c r="AF544" s="78" t="s">
        <v>47</v>
      </c>
      <c r="AG544" s="96">
        <v>42645</v>
      </c>
      <c r="AH544" s="96">
        <v>42716</v>
      </c>
      <c r="AI544" s="78">
        <v>25</v>
      </c>
      <c r="AJ544" s="78" t="s">
        <v>2352</v>
      </c>
      <c r="AK544" s="78" t="s">
        <v>104</v>
      </c>
      <c r="AL544" s="78" t="s">
        <v>2449</v>
      </c>
      <c r="AM544" s="77"/>
      <c r="AN544" s="97"/>
      <c r="AO544" s="97"/>
      <c r="AP544" s="77"/>
      <c r="AQ544" s="97"/>
      <c r="AR544" s="75"/>
      <c r="AS544" s="98"/>
      <c r="AT544" s="99" t="str">
        <f t="shared" si="50"/>
        <v>Actividad no ha iniciado</v>
      </c>
      <c r="AU544" s="98"/>
      <c r="AV544" s="98"/>
      <c r="AW544" s="142">
        <f t="shared" si="46"/>
        <v>71</v>
      </c>
      <c r="AX544" s="17" t="str">
        <f t="shared" si="47"/>
        <v>Actividad no ha iniciado</v>
      </c>
      <c r="AY544" s="223" t="str">
        <f t="shared" si="48"/>
        <v>Actividad no ha iniciado</v>
      </c>
    </row>
    <row r="545" spans="1:51" s="224" customFormat="1" ht="67.5" x14ac:dyDescent="0.25">
      <c r="A545" s="42" t="s">
        <v>815</v>
      </c>
      <c r="B545" s="42" t="s">
        <v>584</v>
      </c>
      <c r="C545" s="42" t="s">
        <v>815</v>
      </c>
      <c r="D545" s="43" t="s">
        <v>584</v>
      </c>
      <c r="E545" s="43" t="s">
        <v>582</v>
      </c>
      <c r="F545" s="43" t="s">
        <v>583</v>
      </c>
      <c r="G545" s="43" t="s">
        <v>816</v>
      </c>
      <c r="H545" s="43" t="s">
        <v>591</v>
      </c>
      <c r="I545" s="43" t="s">
        <v>590</v>
      </c>
      <c r="J545" s="43" t="s">
        <v>592</v>
      </c>
      <c r="K545" s="43">
        <v>3.5000000000000004</v>
      </c>
      <c r="L545" s="43" t="s">
        <v>38</v>
      </c>
      <c r="M545" s="43" t="s">
        <v>593</v>
      </c>
      <c r="N545" s="43" t="s">
        <v>594</v>
      </c>
      <c r="O545" s="44">
        <v>6</v>
      </c>
      <c r="P545" s="45">
        <v>20</v>
      </c>
      <c r="Q545" s="42" t="s">
        <v>38</v>
      </c>
      <c r="R545" s="46" t="s">
        <v>2358</v>
      </c>
      <c r="S545" s="47" t="s">
        <v>404</v>
      </c>
      <c r="T545" s="47" t="s">
        <v>2449</v>
      </c>
      <c r="U545" s="47"/>
      <c r="V545" s="47"/>
      <c r="W545" s="47"/>
      <c r="X545" s="47">
        <v>20</v>
      </c>
      <c r="Y545" s="47" t="s">
        <v>2359</v>
      </c>
      <c r="Z545" s="250" t="s">
        <v>2360</v>
      </c>
      <c r="AA545" s="266">
        <v>20</v>
      </c>
      <c r="AB545" s="259" t="s">
        <v>2617</v>
      </c>
      <c r="AC545" s="78" t="s">
        <v>2360</v>
      </c>
      <c r="AD545" s="45">
        <v>1126</v>
      </c>
      <c r="AE545" s="47" t="s">
        <v>2361</v>
      </c>
      <c r="AF545" s="47" t="s">
        <v>47</v>
      </c>
      <c r="AG545" s="48">
        <v>42370</v>
      </c>
      <c r="AH545" s="48">
        <v>42460</v>
      </c>
      <c r="AI545" s="47">
        <v>20</v>
      </c>
      <c r="AJ545" s="42" t="s">
        <v>2362</v>
      </c>
      <c r="AK545" s="47" t="s">
        <v>142</v>
      </c>
      <c r="AL545" s="47" t="s">
        <v>2449</v>
      </c>
      <c r="AM545" s="45">
        <v>100</v>
      </c>
      <c r="AN545" s="49" t="s">
        <v>2363</v>
      </c>
      <c r="AO545" s="49" t="s">
        <v>2360</v>
      </c>
      <c r="AP545" s="45">
        <v>100</v>
      </c>
      <c r="AQ545" s="49" t="s">
        <v>2363</v>
      </c>
      <c r="AR545" s="62" t="s">
        <v>2360</v>
      </c>
      <c r="AS545" s="50">
        <f>+AP545</f>
        <v>100</v>
      </c>
      <c r="AT545" s="51">
        <f t="shared" si="50"/>
        <v>1</v>
      </c>
      <c r="AU545" s="49" t="str">
        <f>+AQ545</f>
        <v xml:space="preserve">se proyecto y publico a todos los correos institucionales la circular No. 000006 del 22 de marzo de 2016 impartiendo las instrucciones sobre el registro y actualizacion de la informacion de la hoja de vida y de bienes y rentas en el SIGEP </v>
      </c>
      <c r="AV545" s="49" t="str">
        <f>+AR545</f>
        <v>C:/users/FCORONADOM/Deskop</v>
      </c>
      <c r="AW545" s="142">
        <f t="shared" si="46"/>
        <v>90</v>
      </c>
      <c r="AX545" s="17">
        <f t="shared" si="47"/>
        <v>90</v>
      </c>
      <c r="AY545" s="223">
        <f t="shared" si="48"/>
        <v>1</v>
      </c>
    </row>
    <row r="546" spans="1:51" s="224" customFormat="1" ht="135" x14ac:dyDescent="0.25">
      <c r="A546" s="6" t="s">
        <v>815</v>
      </c>
      <c r="B546" s="6" t="s">
        <v>584</v>
      </c>
      <c r="C546" s="6" t="s">
        <v>815</v>
      </c>
      <c r="D546" s="20" t="s">
        <v>584</v>
      </c>
      <c r="E546" s="20" t="s">
        <v>582</v>
      </c>
      <c r="F546" s="20" t="s">
        <v>583</v>
      </c>
      <c r="G546" s="20" t="s">
        <v>816</v>
      </c>
      <c r="H546" s="20" t="s">
        <v>591</v>
      </c>
      <c r="I546" s="20" t="s">
        <v>590</v>
      </c>
      <c r="J546" s="20" t="s">
        <v>592</v>
      </c>
      <c r="K546" s="20">
        <v>3.5000000000000004</v>
      </c>
      <c r="L546" s="20" t="s">
        <v>38</v>
      </c>
      <c r="M546" s="20" t="s">
        <v>593</v>
      </c>
      <c r="N546" s="20" t="s">
        <v>594</v>
      </c>
      <c r="O546" s="7">
        <v>6</v>
      </c>
      <c r="P546" s="2">
        <v>20</v>
      </c>
      <c r="Q546" s="6" t="s">
        <v>38</v>
      </c>
      <c r="R546" s="6" t="s">
        <v>2358</v>
      </c>
      <c r="S546" s="6" t="s">
        <v>404</v>
      </c>
      <c r="T546" s="10" t="s">
        <v>2449</v>
      </c>
      <c r="U546" s="6"/>
      <c r="V546" s="6"/>
      <c r="W546" s="6"/>
      <c r="X546" s="6"/>
      <c r="Y546" s="6"/>
      <c r="Z546" s="253"/>
      <c r="AA546" s="266">
        <v>20</v>
      </c>
      <c r="AB546" s="259" t="s">
        <v>2617</v>
      </c>
      <c r="AC546" s="78" t="s">
        <v>2360</v>
      </c>
      <c r="AD546" s="2">
        <v>1127</v>
      </c>
      <c r="AE546" s="6" t="s">
        <v>2364</v>
      </c>
      <c r="AF546" s="10" t="s">
        <v>70</v>
      </c>
      <c r="AG546" s="19">
        <v>42461</v>
      </c>
      <c r="AH546" s="19">
        <v>42613</v>
      </c>
      <c r="AI546" s="10">
        <v>50</v>
      </c>
      <c r="AJ546" s="6" t="s">
        <v>2362</v>
      </c>
      <c r="AK546" s="10" t="s">
        <v>142</v>
      </c>
      <c r="AL546" s="10" t="s">
        <v>2449</v>
      </c>
      <c r="AM546" s="2"/>
      <c r="AN546" s="3"/>
      <c r="AO546" s="3"/>
      <c r="AP546" s="2">
        <v>100</v>
      </c>
      <c r="AQ546" s="3" t="s">
        <v>2365</v>
      </c>
      <c r="AR546" s="6" t="s">
        <v>2360</v>
      </c>
      <c r="AS546" s="40">
        <v>100</v>
      </c>
      <c r="AT546" s="22">
        <f t="shared" si="50"/>
        <v>1</v>
      </c>
      <c r="AU546" s="312" t="s">
        <v>2365</v>
      </c>
      <c r="AV546" s="313" t="s">
        <v>2360</v>
      </c>
      <c r="AW546" s="142">
        <f t="shared" si="46"/>
        <v>152</v>
      </c>
      <c r="AX546" s="17">
        <f t="shared" si="47"/>
        <v>152</v>
      </c>
      <c r="AY546" s="223">
        <f t="shared" si="48"/>
        <v>1</v>
      </c>
    </row>
    <row r="547" spans="1:51" s="224" customFormat="1" ht="81" x14ac:dyDescent="0.25">
      <c r="A547" s="6" t="s">
        <v>815</v>
      </c>
      <c r="B547" s="6" t="s">
        <v>584</v>
      </c>
      <c r="C547" s="6" t="s">
        <v>815</v>
      </c>
      <c r="D547" s="20" t="s">
        <v>584</v>
      </c>
      <c r="E547" s="20" t="s">
        <v>582</v>
      </c>
      <c r="F547" s="20" t="s">
        <v>583</v>
      </c>
      <c r="G547" s="20" t="s">
        <v>816</v>
      </c>
      <c r="H547" s="20" t="s">
        <v>591</v>
      </c>
      <c r="I547" s="20" t="s">
        <v>590</v>
      </c>
      <c r="J547" s="20" t="s">
        <v>592</v>
      </c>
      <c r="K547" s="20">
        <v>3.5000000000000004</v>
      </c>
      <c r="L547" s="20" t="s">
        <v>38</v>
      </c>
      <c r="M547" s="20" t="s">
        <v>593</v>
      </c>
      <c r="N547" s="20" t="s">
        <v>594</v>
      </c>
      <c r="O547" s="7">
        <v>6</v>
      </c>
      <c r="P547" s="2">
        <v>20</v>
      </c>
      <c r="Q547" s="6" t="s">
        <v>38</v>
      </c>
      <c r="R547" s="6" t="s">
        <v>2358</v>
      </c>
      <c r="S547" s="6" t="s">
        <v>404</v>
      </c>
      <c r="T547" s="10" t="s">
        <v>2449</v>
      </c>
      <c r="U547" s="6"/>
      <c r="V547" s="6"/>
      <c r="W547" s="6"/>
      <c r="X547" s="6"/>
      <c r="Y547" s="6"/>
      <c r="Z547" s="253"/>
      <c r="AA547" s="266">
        <v>20</v>
      </c>
      <c r="AB547" s="259" t="s">
        <v>2617</v>
      </c>
      <c r="AC547" s="78" t="s">
        <v>2360</v>
      </c>
      <c r="AD547" s="2">
        <v>1128</v>
      </c>
      <c r="AE547" s="10" t="s">
        <v>2366</v>
      </c>
      <c r="AF547" s="10" t="s">
        <v>70</v>
      </c>
      <c r="AG547" s="19">
        <v>42614</v>
      </c>
      <c r="AH547" s="19">
        <v>42674</v>
      </c>
      <c r="AI547" s="10">
        <v>30</v>
      </c>
      <c r="AJ547" s="6" t="s">
        <v>2362</v>
      </c>
      <c r="AK547" s="10" t="s">
        <v>142</v>
      </c>
      <c r="AL547" s="10" t="s">
        <v>2449</v>
      </c>
      <c r="AM547" s="2"/>
      <c r="AN547" s="3"/>
      <c r="AO547" s="3"/>
      <c r="AP547" s="2"/>
      <c r="AQ547" s="3"/>
      <c r="AR547" s="6"/>
      <c r="AS547" s="40">
        <v>0</v>
      </c>
      <c r="AT547" s="22">
        <f t="shared" si="50"/>
        <v>0.48333333333333334</v>
      </c>
      <c r="AU547" s="41" t="s">
        <v>2836</v>
      </c>
      <c r="AV547" s="304"/>
      <c r="AW547" s="142">
        <f t="shared" si="46"/>
        <v>60</v>
      </c>
      <c r="AX547" s="17">
        <f t="shared" si="47"/>
        <v>29</v>
      </c>
      <c r="AY547" s="223">
        <f t="shared" si="48"/>
        <v>0.48333333333333334</v>
      </c>
    </row>
    <row r="548" spans="1:51" s="224" customFormat="1" ht="40.5" x14ac:dyDescent="0.25">
      <c r="A548" s="6" t="s">
        <v>815</v>
      </c>
      <c r="B548" s="6" t="s">
        <v>584</v>
      </c>
      <c r="C548" s="6" t="s">
        <v>815</v>
      </c>
      <c r="D548" s="20" t="s">
        <v>584</v>
      </c>
      <c r="E548" s="20" t="s">
        <v>582</v>
      </c>
      <c r="F548" s="20" t="s">
        <v>583</v>
      </c>
      <c r="G548" s="20" t="s">
        <v>816</v>
      </c>
      <c r="H548" s="20" t="s">
        <v>591</v>
      </c>
      <c r="I548" s="20" t="s">
        <v>590</v>
      </c>
      <c r="J548" s="20" t="s">
        <v>592</v>
      </c>
      <c r="K548" s="20">
        <v>3.5000000000000004</v>
      </c>
      <c r="L548" s="20" t="s">
        <v>38</v>
      </c>
      <c r="M548" s="20" t="s">
        <v>595</v>
      </c>
      <c r="N548" s="20" t="s">
        <v>596</v>
      </c>
      <c r="O548" s="7">
        <v>6</v>
      </c>
      <c r="P548" s="2">
        <v>1</v>
      </c>
      <c r="Q548" s="6" t="s">
        <v>41</v>
      </c>
      <c r="R548" s="11" t="s">
        <v>2358</v>
      </c>
      <c r="S548" s="10" t="s">
        <v>404</v>
      </c>
      <c r="T548" s="10" t="s">
        <v>2449</v>
      </c>
      <c r="U548" s="10"/>
      <c r="V548" s="10"/>
      <c r="W548" s="10"/>
      <c r="X548" s="10"/>
      <c r="Y548" s="10" t="s">
        <v>2367</v>
      </c>
      <c r="Z548" s="251"/>
      <c r="AA548" s="265">
        <v>0</v>
      </c>
      <c r="AB548" s="258" t="s">
        <v>2623</v>
      </c>
      <c r="AC548" s="78" t="s">
        <v>2622</v>
      </c>
      <c r="AD548" s="2">
        <v>1129</v>
      </c>
      <c r="AE548" s="10" t="s">
        <v>2368</v>
      </c>
      <c r="AF548" s="10" t="s">
        <v>70</v>
      </c>
      <c r="AG548" s="19">
        <v>42384</v>
      </c>
      <c r="AH548" s="19">
        <v>42460</v>
      </c>
      <c r="AI548" s="10">
        <v>20</v>
      </c>
      <c r="AJ548" s="10" t="s">
        <v>2352</v>
      </c>
      <c r="AK548" s="10" t="s">
        <v>104</v>
      </c>
      <c r="AL548" s="10" t="s">
        <v>2449</v>
      </c>
      <c r="AM548" s="2">
        <v>100</v>
      </c>
      <c r="AN548" s="3" t="s">
        <v>2369</v>
      </c>
      <c r="AO548" s="3" t="s">
        <v>2370</v>
      </c>
      <c r="AP548" s="2">
        <v>100</v>
      </c>
      <c r="AQ548" s="3" t="s">
        <v>2369</v>
      </c>
      <c r="AR548" s="6" t="s">
        <v>2370</v>
      </c>
      <c r="AS548" s="40">
        <v>100</v>
      </c>
      <c r="AT548" s="22">
        <f t="shared" si="50"/>
        <v>1</v>
      </c>
      <c r="AU548" s="41" t="s">
        <v>2369</v>
      </c>
      <c r="AV548" s="41" t="s">
        <v>2370</v>
      </c>
      <c r="AW548" s="142">
        <f t="shared" si="46"/>
        <v>76</v>
      </c>
      <c r="AX548" s="17">
        <f t="shared" si="47"/>
        <v>76</v>
      </c>
      <c r="AY548" s="223">
        <f t="shared" si="48"/>
        <v>1</v>
      </c>
    </row>
    <row r="549" spans="1:51" s="224" customFormat="1" ht="40.5" x14ac:dyDescent="0.25">
      <c r="A549" s="85" t="s">
        <v>815</v>
      </c>
      <c r="B549" s="85" t="s">
        <v>584</v>
      </c>
      <c r="C549" s="85" t="s">
        <v>815</v>
      </c>
      <c r="D549" s="86" t="s">
        <v>584</v>
      </c>
      <c r="E549" s="86" t="s">
        <v>582</v>
      </c>
      <c r="F549" s="86" t="s">
        <v>583</v>
      </c>
      <c r="G549" s="86" t="s">
        <v>816</v>
      </c>
      <c r="H549" s="86" t="s">
        <v>591</v>
      </c>
      <c r="I549" s="86" t="s">
        <v>590</v>
      </c>
      <c r="J549" s="86" t="s">
        <v>592</v>
      </c>
      <c r="K549" s="86">
        <v>3.5000000000000004</v>
      </c>
      <c r="L549" s="86" t="s">
        <v>38</v>
      </c>
      <c r="M549" s="86" t="s">
        <v>595</v>
      </c>
      <c r="N549" s="86" t="s">
        <v>596</v>
      </c>
      <c r="O549" s="94">
        <v>6</v>
      </c>
      <c r="P549" s="87">
        <v>1</v>
      </c>
      <c r="Q549" s="85" t="s">
        <v>41</v>
      </c>
      <c r="R549" s="85" t="s">
        <v>2358</v>
      </c>
      <c r="S549" s="85" t="s">
        <v>404</v>
      </c>
      <c r="T549" s="88" t="s">
        <v>2449</v>
      </c>
      <c r="U549" s="85"/>
      <c r="V549" s="85"/>
      <c r="W549" s="85"/>
      <c r="X549" s="85"/>
      <c r="Y549" s="85"/>
      <c r="Z549" s="257"/>
      <c r="AA549" s="248">
        <v>0</v>
      </c>
      <c r="AB549" s="258" t="s">
        <v>2623</v>
      </c>
      <c r="AC549" s="78" t="s">
        <v>2622</v>
      </c>
      <c r="AD549" s="87">
        <v>1130</v>
      </c>
      <c r="AE549" s="88" t="s">
        <v>2371</v>
      </c>
      <c r="AF549" s="88" t="s">
        <v>47</v>
      </c>
      <c r="AG549" s="89">
        <v>42461</v>
      </c>
      <c r="AH549" s="89">
        <v>42549</v>
      </c>
      <c r="AI549" s="88">
        <v>20</v>
      </c>
      <c r="AJ549" s="88" t="s">
        <v>2352</v>
      </c>
      <c r="AK549" s="88" t="s">
        <v>104</v>
      </c>
      <c r="AL549" s="88" t="s">
        <v>2449</v>
      </c>
      <c r="AM549" s="87"/>
      <c r="AN549" s="90"/>
      <c r="AO549" s="90"/>
      <c r="AP549" s="87">
        <v>100</v>
      </c>
      <c r="AQ549" s="90" t="s">
        <v>2372</v>
      </c>
      <c r="AR549" s="85" t="s">
        <v>2373</v>
      </c>
      <c r="AS549" s="91">
        <f>+AP549</f>
        <v>100</v>
      </c>
      <c r="AT549" s="92">
        <f t="shared" si="50"/>
        <v>1</v>
      </c>
      <c r="AU549" s="90" t="s">
        <v>2372</v>
      </c>
      <c r="AV549" s="90" t="s">
        <v>2373</v>
      </c>
      <c r="AW549" s="142">
        <f t="shared" si="46"/>
        <v>88</v>
      </c>
      <c r="AX549" s="17">
        <f t="shared" si="47"/>
        <v>88</v>
      </c>
      <c r="AY549" s="223">
        <f t="shared" si="48"/>
        <v>1</v>
      </c>
    </row>
    <row r="550" spans="1:51" s="224" customFormat="1" ht="40.5" x14ac:dyDescent="0.25">
      <c r="A550" s="6" t="s">
        <v>815</v>
      </c>
      <c r="B550" s="6" t="s">
        <v>584</v>
      </c>
      <c r="C550" s="6" t="s">
        <v>815</v>
      </c>
      <c r="D550" s="20" t="s">
        <v>584</v>
      </c>
      <c r="E550" s="20" t="s">
        <v>582</v>
      </c>
      <c r="F550" s="20" t="s">
        <v>583</v>
      </c>
      <c r="G550" s="20" t="s">
        <v>816</v>
      </c>
      <c r="H550" s="20" t="s">
        <v>591</v>
      </c>
      <c r="I550" s="20" t="s">
        <v>590</v>
      </c>
      <c r="J550" s="20" t="s">
        <v>592</v>
      </c>
      <c r="K550" s="20">
        <v>3.5000000000000004</v>
      </c>
      <c r="L550" s="20" t="s">
        <v>38</v>
      </c>
      <c r="M550" s="20" t="s">
        <v>595</v>
      </c>
      <c r="N550" s="20" t="s">
        <v>596</v>
      </c>
      <c r="O550" s="7">
        <v>6</v>
      </c>
      <c r="P550" s="2">
        <v>1</v>
      </c>
      <c r="Q550" s="6" t="s">
        <v>41</v>
      </c>
      <c r="R550" s="6" t="s">
        <v>2358</v>
      </c>
      <c r="S550" s="6" t="s">
        <v>404</v>
      </c>
      <c r="T550" s="10" t="s">
        <v>2449</v>
      </c>
      <c r="U550" s="6"/>
      <c r="V550" s="6"/>
      <c r="W550" s="6" t="s">
        <v>2374</v>
      </c>
      <c r="X550" s="6"/>
      <c r="Y550" s="6"/>
      <c r="Z550" s="253"/>
      <c r="AA550" s="248">
        <v>0</v>
      </c>
      <c r="AB550" s="258" t="s">
        <v>2623</v>
      </c>
      <c r="AC550" s="78" t="s">
        <v>2622</v>
      </c>
      <c r="AD550" s="2">
        <v>1131</v>
      </c>
      <c r="AE550" s="10" t="s">
        <v>2375</v>
      </c>
      <c r="AF550" s="10" t="s">
        <v>47</v>
      </c>
      <c r="AG550" s="19">
        <v>42384</v>
      </c>
      <c r="AH550" s="19">
        <v>42460</v>
      </c>
      <c r="AI550" s="10">
        <v>20</v>
      </c>
      <c r="AJ550" s="10" t="s">
        <v>2352</v>
      </c>
      <c r="AK550" s="10" t="s">
        <v>104</v>
      </c>
      <c r="AL550" s="10" t="s">
        <v>2449</v>
      </c>
      <c r="AM550" s="2">
        <v>100</v>
      </c>
      <c r="AN550" s="3" t="s">
        <v>2376</v>
      </c>
      <c r="AO550" s="3" t="s">
        <v>2370</v>
      </c>
      <c r="AP550" s="2">
        <v>100</v>
      </c>
      <c r="AQ550" s="3" t="s">
        <v>2376</v>
      </c>
      <c r="AR550" s="6" t="s">
        <v>2370</v>
      </c>
      <c r="AS550" s="40">
        <v>100</v>
      </c>
      <c r="AT550" s="22">
        <f t="shared" si="50"/>
        <v>1</v>
      </c>
      <c r="AU550" s="41" t="s">
        <v>2376</v>
      </c>
      <c r="AV550" s="41" t="s">
        <v>2370</v>
      </c>
      <c r="AW550" s="142">
        <f t="shared" si="46"/>
        <v>76</v>
      </c>
      <c r="AX550" s="17">
        <f t="shared" si="47"/>
        <v>76</v>
      </c>
      <c r="AY550" s="223">
        <f t="shared" si="48"/>
        <v>1</v>
      </c>
    </row>
    <row r="551" spans="1:51" s="224" customFormat="1" ht="135" x14ac:dyDescent="0.25">
      <c r="A551" s="6" t="s">
        <v>815</v>
      </c>
      <c r="B551" s="6" t="s">
        <v>584</v>
      </c>
      <c r="C551" s="6" t="s">
        <v>815</v>
      </c>
      <c r="D551" s="20" t="s">
        <v>584</v>
      </c>
      <c r="E551" s="20" t="s">
        <v>582</v>
      </c>
      <c r="F551" s="20" t="s">
        <v>583</v>
      </c>
      <c r="G551" s="20" t="s">
        <v>816</v>
      </c>
      <c r="H551" s="20" t="s">
        <v>591</v>
      </c>
      <c r="I551" s="20" t="s">
        <v>590</v>
      </c>
      <c r="J551" s="20" t="s">
        <v>592</v>
      </c>
      <c r="K551" s="20">
        <v>3.5000000000000004</v>
      </c>
      <c r="L551" s="20" t="s">
        <v>38</v>
      </c>
      <c r="M551" s="20" t="s">
        <v>595</v>
      </c>
      <c r="N551" s="20" t="s">
        <v>596</v>
      </c>
      <c r="O551" s="7">
        <v>6</v>
      </c>
      <c r="P551" s="2">
        <v>1</v>
      </c>
      <c r="Q551" s="6" t="s">
        <v>41</v>
      </c>
      <c r="R551" s="6" t="s">
        <v>2358</v>
      </c>
      <c r="S551" s="6" t="s">
        <v>404</v>
      </c>
      <c r="T551" s="10" t="s">
        <v>2449</v>
      </c>
      <c r="U551" s="42"/>
      <c r="V551" s="42"/>
      <c r="W551" s="42"/>
      <c r="X551" s="42"/>
      <c r="Y551" s="42"/>
      <c r="Z551" s="255"/>
      <c r="AA551" s="248">
        <v>0</v>
      </c>
      <c r="AB551" s="258" t="s">
        <v>2623</v>
      </c>
      <c r="AC551" s="78" t="s">
        <v>2622</v>
      </c>
      <c r="AD551" s="2">
        <v>1132</v>
      </c>
      <c r="AE551" s="10" t="s">
        <v>2377</v>
      </c>
      <c r="AF551" s="10" t="s">
        <v>47</v>
      </c>
      <c r="AG551" s="19">
        <v>42553</v>
      </c>
      <c r="AH551" s="19">
        <v>42643</v>
      </c>
      <c r="AI551" s="10">
        <v>20</v>
      </c>
      <c r="AJ551" s="10" t="s">
        <v>2352</v>
      </c>
      <c r="AK551" s="10" t="s">
        <v>104</v>
      </c>
      <c r="AL551" s="10" t="s">
        <v>2449</v>
      </c>
      <c r="AM551" s="2"/>
      <c r="AN551" s="3"/>
      <c r="AO551" s="3"/>
      <c r="AP551" s="2"/>
      <c r="AQ551" s="3"/>
      <c r="AR551" s="6"/>
      <c r="AS551" s="40">
        <v>100</v>
      </c>
      <c r="AT551" s="22">
        <f t="shared" si="50"/>
        <v>1</v>
      </c>
      <c r="AU551" s="41" t="s">
        <v>2839</v>
      </c>
      <c r="AV551" s="41" t="s">
        <v>2373</v>
      </c>
      <c r="AW551" s="142">
        <f t="shared" si="46"/>
        <v>90</v>
      </c>
      <c r="AX551" s="17">
        <f t="shared" si="47"/>
        <v>90</v>
      </c>
      <c r="AY551" s="223">
        <f t="shared" si="48"/>
        <v>1</v>
      </c>
    </row>
    <row r="552" spans="1:51" s="224" customFormat="1" ht="40.5" x14ac:dyDescent="0.25">
      <c r="A552" s="75" t="s">
        <v>815</v>
      </c>
      <c r="B552" s="75" t="s">
        <v>584</v>
      </c>
      <c r="C552" s="75" t="s">
        <v>815</v>
      </c>
      <c r="D552" s="76" t="s">
        <v>584</v>
      </c>
      <c r="E552" s="76" t="s">
        <v>582</v>
      </c>
      <c r="F552" s="76" t="s">
        <v>583</v>
      </c>
      <c r="G552" s="76" t="s">
        <v>816</v>
      </c>
      <c r="H552" s="76" t="s">
        <v>591</v>
      </c>
      <c r="I552" s="76" t="s">
        <v>590</v>
      </c>
      <c r="J552" s="76" t="s">
        <v>592</v>
      </c>
      <c r="K552" s="76">
        <v>3.5000000000000004</v>
      </c>
      <c r="L552" s="76" t="s">
        <v>38</v>
      </c>
      <c r="M552" s="76" t="s">
        <v>595</v>
      </c>
      <c r="N552" s="76" t="s">
        <v>596</v>
      </c>
      <c r="O552" s="103">
        <v>6</v>
      </c>
      <c r="P552" s="77">
        <v>1</v>
      </c>
      <c r="Q552" s="75" t="s">
        <v>41</v>
      </c>
      <c r="R552" s="75" t="s">
        <v>2358</v>
      </c>
      <c r="S552" s="75" t="s">
        <v>404</v>
      </c>
      <c r="T552" s="78" t="s">
        <v>2449</v>
      </c>
      <c r="U552" s="6"/>
      <c r="V552" s="6"/>
      <c r="W552" s="6"/>
      <c r="X552" s="6"/>
      <c r="Y552" s="6"/>
      <c r="Z552" s="253"/>
      <c r="AA552" s="263">
        <v>0</v>
      </c>
      <c r="AB552" s="258" t="s">
        <v>2623</v>
      </c>
      <c r="AC552" s="78" t="s">
        <v>2622</v>
      </c>
      <c r="AD552" s="77">
        <v>1133</v>
      </c>
      <c r="AE552" s="78" t="s">
        <v>2378</v>
      </c>
      <c r="AF552" s="78" t="s">
        <v>47</v>
      </c>
      <c r="AG552" s="96">
        <v>42644</v>
      </c>
      <c r="AH552" s="96">
        <v>42716</v>
      </c>
      <c r="AI552" s="78">
        <v>20</v>
      </c>
      <c r="AJ552" s="78" t="s">
        <v>2352</v>
      </c>
      <c r="AK552" s="78" t="s">
        <v>104</v>
      </c>
      <c r="AL552" s="78" t="s">
        <v>2449</v>
      </c>
      <c r="AM552" s="77"/>
      <c r="AN552" s="97"/>
      <c r="AO552" s="97"/>
      <c r="AP552" s="77"/>
      <c r="AQ552" s="97"/>
      <c r="AR552" s="75"/>
      <c r="AS552" s="98"/>
      <c r="AT552" s="99" t="str">
        <f t="shared" si="50"/>
        <v>Actividad no ha iniciado</v>
      </c>
      <c r="AU552" s="98"/>
      <c r="AV552" s="98"/>
      <c r="AW552" s="142">
        <f t="shared" si="46"/>
        <v>72</v>
      </c>
      <c r="AX552" s="17" t="str">
        <f t="shared" si="47"/>
        <v>Actividad no ha iniciado</v>
      </c>
      <c r="AY552" s="223" t="str">
        <f t="shared" si="48"/>
        <v>Actividad no ha iniciado</v>
      </c>
    </row>
    <row r="553" spans="1:51" s="224" customFormat="1" ht="40.5" x14ac:dyDescent="0.25">
      <c r="A553" s="6" t="s">
        <v>815</v>
      </c>
      <c r="B553" s="6" t="s">
        <v>584</v>
      </c>
      <c r="C553" s="6" t="s">
        <v>815</v>
      </c>
      <c r="D553" s="20" t="s">
        <v>584</v>
      </c>
      <c r="E553" s="20" t="s">
        <v>582</v>
      </c>
      <c r="F553" s="20" t="s">
        <v>583</v>
      </c>
      <c r="G553" s="20" t="s">
        <v>816</v>
      </c>
      <c r="H553" s="20" t="s">
        <v>591</v>
      </c>
      <c r="I553" s="20" t="s">
        <v>590</v>
      </c>
      <c r="J553" s="20" t="s">
        <v>592</v>
      </c>
      <c r="K553" s="20">
        <v>3.5000000000000004</v>
      </c>
      <c r="L553" s="20" t="s">
        <v>38</v>
      </c>
      <c r="M553" s="20" t="s">
        <v>597</v>
      </c>
      <c r="N553" s="20" t="s">
        <v>598</v>
      </c>
      <c r="O553" s="7">
        <v>7</v>
      </c>
      <c r="P553" s="2">
        <v>30</v>
      </c>
      <c r="Q553" s="6" t="s">
        <v>38</v>
      </c>
      <c r="R553" s="11" t="s">
        <v>2358</v>
      </c>
      <c r="S553" s="10" t="s">
        <v>404</v>
      </c>
      <c r="T553" s="10" t="s">
        <v>2449</v>
      </c>
      <c r="U553" s="10"/>
      <c r="V553" s="10"/>
      <c r="W553" s="10"/>
      <c r="X553" s="10"/>
      <c r="Y553" s="10" t="s">
        <v>2379</v>
      </c>
      <c r="Z553" s="10"/>
      <c r="AA553" s="305">
        <v>0</v>
      </c>
      <c r="AB553" s="306" t="s">
        <v>2690</v>
      </c>
      <c r="AC553" s="307">
        <v>0</v>
      </c>
      <c r="AD553" s="2">
        <v>1134</v>
      </c>
      <c r="AE553" s="10" t="s">
        <v>2380</v>
      </c>
      <c r="AF553" s="10" t="s">
        <v>47</v>
      </c>
      <c r="AG553" s="19">
        <v>42384</v>
      </c>
      <c r="AH553" s="19">
        <v>42460</v>
      </c>
      <c r="AI553" s="10">
        <v>25</v>
      </c>
      <c r="AJ553" s="10" t="s">
        <v>2381</v>
      </c>
      <c r="AK553" s="10" t="s">
        <v>142</v>
      </c>
      <c r="AL553" s="10" t="s">
        <v>2449</v>
      </c>
      <c r="AM553" s="2">
        <v>100</v>
      </c>
      <c r="AN553" s="3" t="s">
        <v>2382</v>
      </c>
      <c r="AO553" s="3" t="s">
        <v>2383</v>
      </c>
      <c r="AP553" s="2">
        <v>100</v>
      </c>
      <c r="AQ553" s="3" t="s">
        <v>2382</v>
      </c>
      <c r="AR553" s="5" t="s">
        <v>2383</v>
      </c>
      <c r="AS553" s="21">
        <f>+AP553</f>
        <v>100</v>
      </c>
      <c r="AT553" s="22">
        <f t="shared" si="50"/>
        <v>1</v>
      </c>
      <c r="AU553" s="3" t="str">
        <f>+AQ553</f>
        <v>mediante oficio 85107-SUTAH-GOPRO-05768 del 31 de marzo de 2016 se remitio a la oficina asesora de planeacion el proyecto de politica de talento humano</v>
      </c>
      <c r="AV553" s="3" t="str">
        <f>+AR553</f>
        <v>C:/Users/BERMUDEZF/Documents/2016/MODELODEGESTIONHUMANA</v>
      </c>
      <c r="AW553" s="142">
        <f t="shared" si="46"/>
        <v>76</v>
      </c>
      <c r="AX553" s="17">
        <f t="shared" si="47"/>
        <v>76</v>
      </c>
      <c r="AY553" s="223">
        <f t="shared" si="48"/>
        <v>1</v>
      </c>
    </row>
    <row r="554" spans="1:51" s="224" customFormat="1" ht="40.5" x14ac:dyDescent="0.25">
      <c r="A554" s="42" t="s">
        <v>815</v>
      </c>
      <c r="B554" s="42" t="s">
        <v>584</v>
      </c>
      <c r="C554" s="42" t="s">
        <v>815</v>
      </c>
      <c r="D554" s="43" t="s">
        <v>584</v>
      </c>
      <c r="E554" s="43" t="s">
        <v>582</v>
      </c>
      <c r="F554" s="43" t="s">
        <v>583</v>
      </c>
      <c r="G554" s="43" t="s">
        <v>816</v>
      </c>
      <c r="H554" s="43" t="s">
        <v>591</v>
      </c>
      <c r="I554" s="43" t="s">
        <v>590</v>
      </c>
      <c r="J554" s="43" t="s">
        <v>592</v>
      </c>
      <c r="K554" s="43">
        <v>3.5000000000000004</v>
      </c>
      <c r="L554" s="43" t="s">
        <v>38</v>
      </c>
      <c r="M554" s="43" t="s">
        <v>597</v>
      </c>
      <c r="N554" s="43" t="s">
        <v>598</v>
      </c>
      <c r="O554" s="44">
        <v>7</v>
      </c>
      <c r="P554" s="45">
        <v>30</v>
      </c>
      <c r="Q554" s="42" t="s">
        <v>38</v>
      </c>
      <c r="R554" s="42" t="s">
        <v>2358</v>
      </c>
      <c r="S554" s="42" t="s">
        <v>404</v>
      </c>
      <c r="T554" s="47" t="s">
        <v>2449</v>
      </c>
      <c r="U554" s="6"/>
      <c r="V554" s="6"/>
      <c r="W554" s="6"/>
      <c r="X554" s="6"/>
      <c r="Y554" s="6"/>
      <c r="Z554" s="6"/>
      <c r="AA554" s="305">
        <v>0</v>
      </c>
      <c r="AB554" s="306" t="s">
        <v>2690</v>
      </c>
      <c r="AC554" s="307">
        <v>0</v>
      </c>
      <c r="AD554" s="45">
        <v>1135</v>
      </c>
      <c r="AE554" s="47" t="s">
        <v>2384</v>
      </c>
      <c r="AF554" s="47" t="s">
        <v>47</v>
      </c>
      <c r="AG554" s="48">
        <v>42461</v>
      </c>
      <c r="AH554" s="48">
        <v>42551</v>
      </c>
      <c r="AI554" s="47">
        <v>25</v>
      </c>
      <c r="AJ554" s="47" t="s">
        <v>2381</v>
      </c>
      <c r="AK554" s="47" t="s">
        <v>142</v>
      </c>
      <c r="AL554" s="47" t="s">
        <v>2449</v>
      </c>
      <c r="AM554" s="45"/>
      <c r="AN554" s="49"/>
      <c r="AO554" s="49"/>
      <c r="AP554" s="45">
        <v>100</v>
      </c>
      <c r="AQ554" s="49" t="s">
        <v>2385</v>
      </c>
      <c r="AR554" s="42" t="s">
        <v>2386</v>
      </c>
      <c r="AS554" s="50">
        <f>+AP554</f>
        <v>100</v>
      </c>
      <c r="AT554" s="51">
        <f t="shared" si="50"/>
        <v>1</v>
      </c>
      <c r="AU554" s="49" t="str">
        <f>+AQ554</f>
        <v>se actualizo la caracterizacion de la Subdireccion de Talento Humano</v>
      </c>
      <c r="AV554" s="49" t="str">
        <f>+AR554</f>
        <v>C:\Users\KPAEZU\Desktop\caracterizacion del talento humano</v>
      </c>
      <c r="AW554" s="142">
        <f t="shared" si="46"/>
        <v>90</v>
      </c>
      <c r="AX554" s="17">
        <f t="shared" si="47"/>
        <v>90</v>
      </c>
      <c r="AY554" s="223">
        <f t="shared" si="48"/>
        <v>1</v>
      </c>
    </row>
    <row r="555" spans="1:51" s="224" customFormat="1" ht="67.5" x14ac:dyDescent="0.25">
      <c r="A555" s="6" t="s">
        <v>815</v>
      </c>
      <c r="B555" s="6" t="s">
        <v>584</v>
      </c>
      <c r="C555" s="6" t="s">
        <v>815</v>
      </c>
      <c r="D555" s="20" t="s">
        <v>584</v>
      </c>
      <c r="E555" s="20" t="s">
        <v>582</v>
      </c>
      <c r="F555" s="20" t="s">
        <v>583</v>
      </c>
      <c r="G555" s="20" t="s">
        <v>816</v>
      </c>
      <c r="H555" s="20" t="s">
        <v>591</v>
      </c>
      <c r="I555" s="20" t="s">
        <v>590</v>
      </c>
      <c r="J555" s="20" t="s">
        <v>592</v>
      </c>
      <c r="K555" s="20">
        <v>3.5000000000000004</v>
      </c>
      <c r="L555" s="20" t="s">
        <v>38</v>
      </c>
      <c r="M555" s="20" t="s">
        <v>597</v>
      </c>
      <c r="N555" s="20" t="s">
        <v>598</v>
      </c>
      <c r="O555" s="7">
        <v>7</v>
      </c>
      <c r="P555" s="2">
        <v>30</v>
      </c>
      <c r="Q555" s="6" t="s">
        <v>38</v>
      </c>
      <c r="R555" s="6" t="s">
        <v>2358</v>
      </c>
      <c r="S555" s="6" t="s">
        <v>404</v>
      </c>
      <c r="T555" s="10" t="s">
        <v>2449</v>
      </c>
      <c r="U555" s="6"/>
      <c r="V555" s="6"/>
      <c r="W555" s="6"/>
      <c r="X555" s="6"/>
      <c r="Y555" s="6"/>
      <c r="Z555" s="253"/>
      <c r="AA555" s="305">
        <v>0</v>
      </c>
      <c r="AB555" s="306" t="s">
        <v>2690</v>
      </c>
      <c r="AC555" s="307">
        <v>0</v>
      </c>
      <c r="AD555" s="2">
        <v>1136</v>
      </c>
      <c r="AE555" s="10" t="s">
        <v>2387</v>
      </c>
      <c r="AF555" s="10" t="s">
        <v>47</v>
      </c>
      <c r="AG555" s="19">
        <v>42552</v>
      </c>
      <c r="AH555" s="19">
        <v>42643</v>
      </c>
      <c r="AI555" s="10">
        <v>25</v>
      </c>
      <c r="AJ555" s="10" t="s">
        <v>2381</v>
      </c>
      <c r="AK555" s="10" t="s">
        <v>142</v>
      </c>
      <c r="AL555" s="10" t="s">
        <v>2449</v>
      </c>
      <c r="AM555" s="2"/>
      <c r="AN555" s="3"/>
      <c r="AO555" s="3"/>
      <c r="AP555" s="2"/>
      <c r="AQ555" s="3"/>
      <c r="AR555" s="6"/>
      <c r="AS555" s="40">
        <v>100</v>
      </c>
      <c r="AT555" s="22">
        <f t="shared" si="50"/>
        <v>1</v>
      </c>
      <c r="AU555" s="41" t="s">
        <v>2821</v>
      </c>
      <c r="AV555" s="40" t="s">
        <v>2822</v>
      </c>
      <c r="AW555" s="142">
        <f t="shared" si="46"/>
        <v>91</v>
      </c>
      <c r="AX555" s="17">
        <f t="shared" si="47"/>
        <v>91</v>
      </c>
      <c r="AY555" s="223">
        <f t="shared" si="48"/>
        <v>1</v>
      </c>
    </row>
    <row r="556" spans="1:51" s="224" customFormat="1" ht="40.5" x14ac:dyDescent="0.25">
      <c r="A556" s="75" t="s">
        <v>815</v>
      </c>
      <c r="B556" s="75" t="s">
        <v>584</v>
      </c>
      <c r="C556" s="75" t="s">
        <v>815</v>
      </c>
      <c r="D556" s="76" t="s">
        <v>584</v>
      </c>
      <c r="E556" s="76" t="s">
        <v>582</v>
      </c>
      <c r="F556" s="76" t="s">
        <v>583</v>
      </c>
      <c r="G556" s="76" t="s">
        <v>816</v>
      </c>
      <c r="H556" s="76" t="s">
        <v>591</v>
      </c>
      <c r="I556" s="76" t="s">
        <v>590</v>
      </c>
      <c r="J556" s="76" t="s">
        <v>592</v>
      </c>
      <c r="K556" s="76">
        <v>3.5000000000000004</v>
      </c>
      <c r="L556" s="76" t="s">
        <v>38</v>
      </c>
      <c r="M556" s="76" t="s">
        <v>597</v>
      </c>
      <c r="N556" s="76" t="s">
        <v>598</v>
      </c>
      <c r="O556" s="103">
        <v>7</v>
      </c>
      <c r="P556" s="77">
        <v>30</v>
      </c>
      <c r="Q556" s="75" t="s">
        <v>38</v>
      </c>
      <c r="R556" s="75" t="s">
        <v>2358</v>
      </c>
      <c r="S556" s="75" t="s">
        <v>404</v>
      </c>
      <c r="T556" s="78" t="s">
        <v>2449</v>
      </c>
      <c r="U556" s="6"/>
      <c r="V556" s="6"/>
      <c r="W556" s="6"/>
      <c r="X556" s="6"/>
      <c r="Y556" s="6"/>
      <c r="Z556" s="6"/>
      <c r="AA556" s="266">
        <v>0</v>
      </c>
      <c r="AB556" s="258">
        <v>0</v>
      </c>
      <c r="AC556" s="78">
        <v>0</v>
      </c>
      <c r="AD556" s="77">
        <v>1137</v>
      </c>
      <c r="AE556" s="78" t="s">
        <v>2388</v>
      </c>
      <c r="AF556" s="78" t="s">
        <v>47</v>
      </c>
      <c r="AG556" s="96">
        <v>42644</v>
      </c>
      <c r="AH556" s="96">
        <v>42716</v>
      </c>
      <c r="AI556" s="78">
        <v>25</v>
      </c>
      <c r="AJ556" s="78" t="s">
        <v>2381</v>
      </c>
      <c r="AK556" s="78" t="s">
        <v>142</v>
      </c>
      <c r="AL556" s="78" t="s">
        <v>2449</v>
      </c>
      <c r="AM556" s="77"/>
      <c r="AN556" s="97"/>
      <c r="AO556" s="97"/>
      <c r="AP556" s="77"/>
      <c r="AQ556" s="97"/>
      <c r="AR556" s="75"/>
      <c r="AS556" s="98"/>
      <c r="AT556" s="99" t="str">
        <f t="shared" si="50"/>
        <v>Actividad no ha iniciado</v>
      </c>
      <c r="AU556" s="98"/>
      <c r="AV556" s="98"/>
      <c r="AW556" s="142">
        <f t="shared" si="46"/>
        <v>72</v>
      </c>
      <c r="AX556" s="17" t="str">
        <f t="shared" si="47"/>
        <v>Actividad no ha iniciado</v>
      </c>
      <c r="AY556" s="223" t="str">
        <f t="shared" si="48"/>
        <v>Actividad no ha iniciado</v>
      </c>
    </row>
    <row r="557" spans="1:51" s="224" customFormat="1" ht="54" x14ac:dyDescent="0.25">
      <c r="A557" s="42" t="s">
        <v>815</v>
      </c>
      <c r="B557" s="42" t="s">
        <v>584</v>
      </c>
      <c r="C557" s="42" t="s">
        <v>815</v>
      </c>
      <c r="D557" s="43" t="s">
        <v>584</v>
      </c>
      <c r="E557" s="43" t="s">
        <v>582</v>
      </c>
      <c r="F557" s="43" t="s">
        <v>583</v>
      </c>
      <c r="G557" s="43" t="s">
        <v>816</v>
      </c>
      <c r="H557" s="43" t="s">
        <v>591</v>
      </c>
      <c r="I557" s="43" t="s">
        <v>590</v>
      </c>
      <c r="J557" s="43" t="s">
        <v>592</v>
      </c>
      <c r="K557" s="43">
        <v>3.5000000000000004</v>
      </c>
      <c r="L557" s="43" t="s">
        <v>38</v>
      </c>
      <c r="M557" s="43" t="s">
        <v>599</v>
      </c>
      <c r="N557" s="43" t="s">
        <v>600</v>
      </c>
      <c r="O557" s="44">
        <v>6</v>
      </c>
      <c r="P557" s="45">
        <v>30</v>
      </c>
      <c r="Q557" s="42" t="s">
        <v>38</v>
      </c>
      <c r="R557" s="46" t="s">
        <v>2358</v>
      </c>
      <c r="S557" s="47" t="s">
        <v>404</v>
      </c>
      <c r="T557" s="47" t="s">
        <v>2449</v>
      </c>
      <c r="U557" s="268">
        <v>30</v>
      </c>
      <c r="V557" s="10" t="s">
        <v>2389</v>
      </c>
      <c r="W557" s="10"/>
      <c r="X557" s="10">
        <v>15</v>
      </c>
      <c r="Y557" s="10" t="s">
        <v>2390</v>
      </c>
      <c r="Z557" s="10"/>
      <c r="AA557" s="266">
        <v>0</v>
      </c>
      <c r="AB557" s="258">
        <v>0</v>
      </c>
      <c r="AC557" s="78">
        <v>0</v>
      </c>
      <c r="AD557" s="45">
        <v>1138</v>
      </c>
      <c r="AE557" s="47" t="s">
        <v>2391</v>
      </c>
      <c r="AF557" s="47" t="s">
        <v>47</v>
      </c>
      <c r="AG557" s="48">
        <v>42384</v>
      </c>
      <c r="AH557" s="48">
        <v>42550</v>
      </c>
      <c r="AI557" s="47">
        <v>50</v>
      </c>
      <c r="AJ557" s="47" t="s">
        <v>2392</v>
      </c>
      <c r="AK557" s="47" t="s">
        <v>104</v>
      </c>
      <c r="AL557" s="47" t="s">
        <v>2449</v>
      </c>
      <c r="AM557" s="45">
        <v>100</v>
      </c>
      <c r="AN557" s="49" t="s">
        <v>2393</v>
      </c>
      <c r="AO557" s="49" t="s">
        <v>2394</v>
      </c>
      <c r="AP557" s="45">
        <v>100</v>
      </c>
      <c r="AQ557" s="49" t="s">
        <v>2393</v>
      </c>
      <c r="AR557" s="62" t="s">
        <v>2394</v>
      </c>
      <c r="AS557" s="50">
        <f>+AP557</f>
        <v>100</v>
      </c>
      <c r="AT557" s="51">
        <f t="shared" si="50"/>
        <v>1</v>
      </c>
      <c r="AU557" s="49" t="str">
        <f>+AQ557</f>
        <v>se elaboro la guia para la elaboracion, seguimiento y evaluacion de acuerdos de gestion y los formatos asociados para la revision final, esta guia fue enviada a la Oficina Asesora de Planeación para aprobación el 16 de marzo de 2016</v>
      </c>
      <c r="AV557" s="49" t="str">
        <f>+AR557</f>
        <v>C:Users/KPAEZU/Deskop/GUIADEACUERDOSDEGESTION30DENOVIEMBRE2016</v>
      </c>
      <c r="AW557" s="142">
        <f t="shared" si="46"/>
        <v>166</v>
      </c>
      <c r="AX557" s="17">
        <f t="shared" si="47"/>
        <v>166</v>
      </c>
      <c r="AY557" s="223">
        <f t="shared" si="48"/>
        <v>1</v>
      </c>
    </row>
    <row r="558" spans="1:51" s="224" customFormat="1" ht="40.5" x14ac:dyDescent="0.25">
      <c r="A558" s="6" t="s">
        <v>815</v>
      </c>
      <c r="B558" s="6" t="s">
        <v>584</v>
      </c>
      <c r="C558" s="6" t="s">
        <v>815</v>
      </c>
      <c r="D558" s="20" t="s">
        <v>584</v>
      </c>
      <c r="E558" s="20" t="s">
        <v>582</v>
      </c>
      <c r="F558" s="20" t="s">
        <v>583</v>
      </c>
      <c r="G558" s="20" t="s">
        <v>816</v>
      </c>
      <c r="H558" s="20" t="s">
        <v>591</v>
      </c>
      <c r="I558" s="20" t="s">
        <v>590</v>
      </c>
      <c r="J558" s="20" t="s">
        <v>592</v>
      </c>
      <c r="K558" s="20">
        <v>3.5000000000000004</v>
      </c>
      <c r="L558" s="20" t="s">
        <v>38</v>
      </c>
      <c r="M558" s="20" t="s">
        <v>599</v>
      </c>
      <c r="N558" s="20" t="s">
        <v>600</v>
      </c>
      <c r="O558" s="7">
        <v>6</v>
      </c>
      <c r="P558" s="2">
        <v>30</v>
      </c>
      <c r="Q558" s="6" t="s">
        <v>38</v>
      </c>
      <c r="R558" s="6" t="s">
        <v>2358</v>
      </c>
      <c r="S558" s="6" t="s">
        <v>404</v>
      </c>
      <c r="T558" s="10" t="s">
        <v>2449</v>
      </c>
      <c r="U558" s="6"/>
      <c r="V558" s="6"/>
      <c r="W558" s="6"/>
      <c r="X558" s="6"/>
      <c r="Y558" s="6"/>
      <c r="Z558" s="6"/>
      <c r="AA558" s="266">
        <v>0</v>
      </c>
      <c r="AB558" s="10">
        <v>0</v>
      </c>
      <c r="AC558" s="10">
        <v>0</v>
      </c>
      <c r="AD558" s="2">
        <v>1139</v>
      </c>
      <c r="AE558" s="10" t="s">
        <v>2395</v>
      </c>
      <c r="AF558" s="10" t="s">
        <v>47</v>
      </c>
      <c r="AG558" s="19">
        <v>42552</v>
      </c>
      <c r="AH558" s="19">
        <v>42716</v>
      </c>
      <c r="AI558" s="10">
        <v>50</v>
      </c>
      <c r="AJ558" s="10" t="s">
        <v>2392</v>
      </c>
      <c r="AK558" s="10" t="s">
        <v>104</v>
      </c>
      <c r="AL558" s="10" t="s">
        <v>2449</v>
      </c>
      <c r="AM558" s="2"/>
      <c r="AN558" s="3"/>
      <c r="AO558" s="3"/>
      <c r="AP558" s="2"/>
      <c r="AQ558" s="3"/>
      <c r="AR558" s="6"/>
      <c r="AS558" s="40">
        <v>0</v>
      </c>
      <c r="AT558" s="22">
        <f t="shared" si="50"/>
        <v>0.55487804878048785</v>
      </c>
      <c r="AU558" s="40" t="s">
        <v>2823</v>
      </c>
      <c r="AV558" s="304"/>
      <c r="AW558" s="142">
        <f t="shared" si="46"/>
        <v>164</v>
      </c>
      <c r="AX558" s="17">
        <f t="shared" si="47"/>
        <v>91</v>
      </c>
      <c r="AY558" s="223">
        <f t="shared" si="48"/>
        <v>0.55487804878048785</v>
      </c>
    </row>
    <row r="559" spans="1:51" s="224" customFormat="1" ht="67.5" x14ac:dyDescent="0.25">
      <c r="A559" s="75" t="s">
        <v>815</v>
      </c>
      <c r="B559" s="75" t="s">
        <v>584</v>
      </c>
      <c r="C559" s="75" t="s">
        <v>815</v>
      </c>
      <c r="D559" s="76" t="s">
        <v>584</v>
      </c>
      <c r="E559" s="76" t="s">
        <v>582</v>
      </c>
      <c r="F559" s="76" t="s">
        <v>583</v>
      </c>
      <c r="G559" s="76" t="s">
        <v>816</v>
      </c>
      <c r="H559" s="76" t="s">
        <v>591</v>
      </c>
      <c r="I559" s="76" t="s">
        <v>590</v>
      </c>
      <c r="J559" s="76" t="s">
        <v>592</v>
      </c>
      <c r="K559" s="76">
        <v>3.5000000000000004</v>
      </c>
      <c r="L559" s="76" t="s">
        <v>38</v>
      </c>
      <c r="M559" s="76" t="s">
        <v>601</v>
      </c>
      <c r="N559" s="76" t="s">
        <v>602</v>
      </c>
      <c r="O559" s="103">
        <v>6</v>
      </c>
      <c r="P559" s="77">
        <v>1</v>
      </c>
      <c r="Q559" s="75" t="s">
        <v>41</v>
      </c>
      <c r="R559" s="104" t="s">
        <v>2358</v>
      </c>
      <c r="S559" s="78" t="s">
        <v>404</v>
      </c>
      <c r="T559" s="78" t="s">
        <v>2449</v>
      </c>
      <c r="U559" s="10"/>
      <c r="V559" s="10"/>
      <c r="W559" s="10"/>
      <c r="X559" s="310"/>
      <c r="Y559" s="10" t="s">
        <v>2396</v>
      </c>
      <c r="Z559" s="308"/>
      <c r="AA559" s="265">
        <v>0</v>
      </c>
      <c r="AB559" s="259" t="s">
        <v>2618</v>
      </c>
      <c r="AC559" s="78" t="s">
        <v>2622</v>
      </c>
      <c r="AD559" s="77">
        <v>1140</v>
      </c>
      <c r="AE559" s="78" t="s">
        <v>2397</v>
      </c>
      <c r="AF559" s="78" t="s">
        <v>47</v>
      </c>
      <c r="AG559" s="96">
        <v>42384</v>
      </c>
      <c r="AH559" s="96">
        <v>42460</v>
      </c>
      <c r="AI559" s="78">
        <v>25</v>
      </c>
      <c r="AJ559" s="78" t="s">
        <v>2381</v>
      </c>
      <c r="AK559" s="78" t="s">
        <v>142</v>
      </c>
      <c r="AL559" s="78" t="s">
        <v>2449</v>
      </c>
      <c r="AM559" s="77">
        <v>100</v>
      </c>
      <c r="AN559" s="97" t="s">
        <v>2398</v>
      </c>
      <c r="AO559" s="97" t="s">
        <v>2399</v>
      </c>
      <c r="AP559" s="77">
        <v>100</v>
      </c>
      <c r="AQ559" s="97" t="s">
        <v>2398</v>
      </c>
      <c r="AR559" s="123" t="s">
        <v>2399</v>
      </c>
      <c r="AS559" s="106">
        <f>+AP559</f>
        <v>100</v>
      </c>
      <c r="AT559" s="99">
        <f t="shared" si="50"/>
        <v>1</v>
      </c>
      <c r="AU559" s="97" t="str">
        <f>+AQ559</f>
        <v>mediante oficio 85107-SUTAH-GOPRO-05768 del 31 de marzo de 2016 se remitio a la Oficina Asesora de Planeacion el analisis de la planta actual como insumo para la elaboracion del plan anual de vacantes</v>
      </c>
      <c r="AV559" s="97" t="str">
        <f>+AR559</f>
        <v>C:/Users/BERMUDEZF/Documents/2016/MODELO DE GESTIONHUMANA</v>
      </c>
      <c r="AW559" s="142">
        <f t="shared" si="46"/>
        <v>76</v>
      </c>
      <c r="AX559" s="17">
        <f t="shared" si="47"/>
        <v>76</v>
      </c>
      <c r="AY559" s="223">
        <f t="shared" si="48"/>
        <v>1</v>
      </c>
    </row>
    <row r="560" spans="1:51" s="224" customFormat="1" ht="67.5" x14ac:dyDescent="0.25">
      <c r="A560" s="42" t="s">
        <v>815</v>
      </c>
      <c r="B560" s="42" t="s">
        <v>584</v>
      </c>
      <c r="C560" s="42" t="s">
        <v>815</v>
      </c>
      <c r="D560" s="43" t="s">
        <v>584</v>
      </c>
      <c r="E560" s="43" t="s">
        <v>582</v>
      </c>
      <c r="F560" s="43" t="s">
        <v>583</v>
      </c>
      <c r="G560" s="43" t="s">
        <v>816</v>
      </c>
      <c r="H560" s="43" t="s">
        <v>591</v>
      </c>
      <c r="I560" s="43" t="s">
        <v>590</v>
      </c>
      <c r="J560" s="43" t="s">
        <v>592</v>
      </c>
      <c r="K560" s="43">
        <v>3.5000000000000004</v>
      </c>
      <c r="L560" s="43" t="s">
        <v>38</v>
      </c>
      <c r="M560" s="43" t="s">
        <v>601</v>
      </c>
      <c r="N560" s="43" t="s">
        <v>602</v>
      </c>
      <c r="O560" s="44">
        <v>6</v>
      </c>
      <c r="P560" s="45">
        <v>1</v>
      </c>
      <c r="Q560" s="42" t="s">
        <v>41</v>
      </c>
      <c r="R560" s="42" t="s">
        <v>2358</v>
      </c>
      <c r="S560" s="42" t="s">
        <v>404</v>
      </c>
      <c r="T560" s="47" t="s">
        <v>2449</v>
      </c>
      <c r="U560" s="6"/>
      <c r="V560" s="6"/>
      <c r="W560" s="6"/>
      <c r="X560" s="311"/>
      <c r="Y560" s="10" t="s">
        <v>2396</v>
      </c>
      <c r="Z560" s="309"/>
      <c r="AA560" s="248">
        <v>0</v>
      </c>
      <c r="AB560" s="260" t="s">
        <v>2618</v>
      </c>
      <c r="AC560" s="78" t="s">
        <v>2622</v>
      </c>
      <c r="AD560" s="45">
        <v>1141</v>
      </c>
      <c r="AE560" s="47" t="s">
        <v>2400</v>
      </c>
      <c r="AF560" s="47" t="s">
        <v>47</v>
      </c>
      <c r="AG560" s="48">
        <v>42461</v>
      </c>
      <c r="AH560" s="48">
        <v>42551</v>
      </c>
      <c r="AI560" s="47">
        <v>25</v>
      </c>
      <c r="AJ560" s="47" t="s">
        <v>2381</v>
      </c>
      <c r="AK560" s="47" t="s">
        <v>142</v>
      </c>
      <c r="AL560" s="47" t="s">
        <v>2449</v>
      </c>
      <c r="AM560" s="45"/>
      <c r="AN560" s="49"/>
      <c r="AO560" s="49"/>
      <c r="AP560" s="45">
        <v>100</v>
      </c>
      <c r="AQ560" s="49" t="s">
        <v>2401</v>
      </c>
      <c r="AR560" s="42" t="s">
        <v>2402</v>
      </c>
      <c r="AS560" s="50">
        <f>+AP560</f>
        <v>100</v>
      </c>
      <c r="AT560" s="51">
        <f t="shared" si="50"/>
        <v>1</v>
      </c>
      <c r="AU560" s="49" t="str">
        <f>+AQ560</f>
        <v>se establecieron las necesidades de personal del Instituto teniendo en cuenta los lineamientos establecidos por el Departamento Administrativo de la Funcion Publica</v>
      </c>
      <c r="AV560" s="49" t="str">
        <f>+AR560</f>
        <v>C:/Users/JBERMUDEZF/documentos/2016/grupoprospectiva/plananualdevacantes</v>
      </c>
      <c r="AW560" s="142">
        <f t="shared" si="46"/>
        <v>90</v>
      </c>
      <c r="AX560" s="17">
        <f t="shared" si="47"/>
        <v>90</v>
      </c>
      <c r="AY560" s="223">
        <f t="shared" si="48"/>
        <v>1</v>
      </c>
    </row>
    <row r="561" spans="1:51" s="224" customFormat="1" ht="67.5" x14ac:dyDescent="0.25">
      <c r="A561" s="6" t="s">
        <v>815</v>
      </c>
      <c r="B561" s="6" t="s">
        <v>584</v>
      </c>
      <c r="C561" s="6" t="s">
        <v>815</v>
      </c>
      <c r="D561" s="20" t="s">
        <v>584</v>
      </c>
      <c r="E561" s="20" t="s">
        <v>582</v>
      </c>
      <c r="F561" s="20" t="s">
        <v>583</v>
      </c>
      <c r="G561" s="20" t="s">
        <v>816</v>
      </c>
      <c r="H561" s="20" t="s">
        <v>591</v>
      </c>
      <c r="I561" s="20" t="s">
        <v>590</v>
      </c>
      <c r="J561" s="20" t="s">
        <v>592</v>
      </c>
      <c r="K561" s="20">
        <v>3.5000000000000004</v>
      </c>
      <c r="L561" s="20" t="s">
        <v>38</v>
      </c>
      <c r="M561" s="20" t="s">
        <v>601</v>
      </c>
      <c r="N561" s="20" t="s">
        <v>602</v>
      </c>
      <c r="O561" s="7">
        <v>6</v>
      </c>
      <c r="P561" s="2">
        <v>1</v>
      </c>
      <c r="Q561" s="6" t="s">
        <v>41</v>
      </c>
      <c r="R561" s="6" t="s">
        <v>2358</v>
      </c>
      <c r="S561" s="6" t="s">
        <v>404</v>
      </c>
      <c r="T561" s="10" t="s">
        <v>2449</v>
      </c>
      <c r="U561" s="6"/>
      <c r="V561" s="6"/>
      <c r="W561" s="6"/>
      <c r="X561" s="311"/>
      <c r="Y561" s="10" t="s">
        <v>2396</v>
      </c>
      <c r="Z561" s="309"/>
      <c r="AA561" s="248">
        <v>0</v>
      </c>
      <c r="AB561" s="260" t="s">
        <v>2618</v>
      </c>
      <c r="AC561" s="78" t="s">
        <v>2622</v>
      </c>
      <c r="AD561" s="2">
        <v>1142</v>
      </c>
      <c r="AE561" s="10" t="s">
        <v>2403</v>
      </c>
      <c r="AF561" s="10" t="s">
        <v>47</v>
      </c>
      <c r="AG561" s="19">
        <v>42552</v>
      </c>
      <c r="AH561" s="19">
        <v>42643</v>
      </c>
      <c r="AI561" s="10">
        <v>25</v>
      </c>
      <c r="AJ561" s="10" t="s">
        <v>2381</v>
      </c>
      <c r="AK561" s="10" t="s">
        <v>142</v>
      </c>
      <c r="AL561" s="10" t="s">
        <v>2449</v>
      </c>
      <c r="AM561" s="2"/>
      <c r="AN561" s="3"/>
      <c r="AO561" s="3"/>
      <c r="AP561" s="2"/>
      <c r="AQ561" s="3"/>
      <c r="AR561" s="6"/>
      <c r="AS561" s="40">
        <v>100</v>
      </c>
      <c r="AT561" s="22">
        <f t="shared" si="50"/>
        <v>1</v>
      </c>
      <c r="AU561" s="41" t="s">
        <v>2824</v>
      </c>
      <c r="AV561" s="41" t="s">
        <v>2402</v>
      </c>
      <c r="AW561" s="142">
        <f t="shared" si="46"/>
        <v>91</v>
      </c>
      <c r="AX561" s="17">
        <f t="shared" si="47"/>
        <v>91</v>
      </c>
      <c r="AY561" s="223">
        <f t="shared" si="48"/>
        <v>1</v>
      </c>
    </row>
    <row r="562" spans="1:51" s="224" customFormat="1" ht="67.5" x14ac:dyDescent="0.25">
      <c r="A562" s="75" t="s">
        <v>815</v>
      </c>
      <c r="B562" s="75" t="s">
        <v>584</v>
      </c>
      <c r="C562" s="75" t="s">
        <v>815</v>
      </c>
      <c r="D562" s="76" t="s">
        <v>584</v>
      </c>
      <c r="E562" s="76" t="s">
        <v>582</v>
      </c>
      <c r="F562" s="76" t="s">
        <v>583</v>
      </c>
      <c r="G562" s="76" t="s">
        <v>816</v>
      </c>
      <c r="H562" s="76" t="s">
        <v>591</v>
      </c>
      <c r="I562" s="76" t="s">
        <v>590</v>
      </c>
      <c r="J562" s="76" t="s">
        <v>592</v>
      </c>
      <c r="K562" s="76">
        <v>3.5000000000000004</v>
      </c>
      <c r="L562" s="76" t="s">
        <v>38</v>
      </c>
      <c r="M562" s="76" t="s">
        <v>601</v>
      </c>
      <c r="N562" s="76" t="s">
        <v>602</v>
      </c>
      <c r="O562" s="103">
        <v>6</v>
      </c>
      <c r="P562" s="77">
        <v>1</v>
      </c>
      <c r="Q562" s="75" t="s">
        <v>41</v>
      </c>
      <c r="R562" s="75" t="s">
        <v>2358</v>
      </c>
      <c r="S562" s="75" t="s">
        <v>404</v>
      </c>
      <c r="T562" s="78" t="s">
        <v>2449</v>
      </c>
      <c r="U562" s="6"/>
      <c r="V562" s="6"/>
      <c r="W562" s="6"/>
      <c r="X562" s="6"/>
      <c r="Y562" s="6"/>
      <c r="Z562" s="253"/>
      <c r="AA562" s="248">
        <v>0</v>
      </c>
      <c r="AB562" s="260" t="s">
        <v>2618</v>
      </c>
      <c r="AC562" s="78" t="s">
        <v>2622</v>
      </c>
      <c r="AD562" s="77">
        <v>1143</v>
      </c>
      <c r="AE562" s="78" t="s">
        <v>2404</v>
      </c>
      <c r="AF562" s="78" t="s">
        <v>47</v>
      </c>
      <c r="AG562" s="96">
        <v>42644</v>
      </c>
      <c r="AH562" s="96">
        <v>42716</v>
      </c>
      <c r="AI562" s="78">
        <v>25</v>
      </c>
      <c r="AJ562" s="78" t="s">
        <v>2381</v>
      </c>
      <c r="AK562" s="78" t="s">
        <v>142</v>
      </c>
      <c r="AL562" s="78" t="s">
        <v>2449</v>
      </c>
      <c r="AM562" s="77"/>
      <c r="AN562" s="97"/>
      <c r="AO562" s="97"/>
      <c r="AP562" s="77"/>
      <c r="AQ562" s="97"/>
      <c r="AR562" s="75"/>
      <c r="AS562" s="98"/>
      <c r="AT562" s="99" t="str">
        <f t="shared" si="50"/>
        <v>Actividad no ha iniciado</v>
      </c>
      <c r="AU562" s="98"/>
      <c r="AV562" s="98"/>
      <c r="AW562" s="142">
        <f t="shared" si="46"/>
        <v>72</v>
      </c>
      <c r="AX562" s="17" t="str">
        <f t="shared" si="47"/>
        <v>Actividad no ha iniciado</v>
      </c>
      <c r="AY562" s="223" t="str">
        <f t="shared" si="48"/>
        <v>Actividad no ha iniciado</v>
      </c>
    </row>
    <row r="563" spans="1:51" s="224" customFormat="1" ht="67.5" x14ac:dyDescent="0.25">
      <c r="A563" s="42" t="s">
        <v>815</v>
      </c>
      <c r="B563" s="42" t="s">
        <v>584</v>
      </c>
      <c r="C563" s="42" t="s">
        <v>815</v>
      </c>
      <c r="D563" s="43" t="s">
        <v>584</v>
      </c>
      <c r="E563" s="43" t="s">
        <v>582</v>
      </c>
      <c r="F563" s="43" t="s">
        <v>583</v>
      </c>
      <c r="G563" s="43" t="s">
        <v>818</v>
      </c>
      <c r="H563" s="43" t="s">
        <v>624</v>
      </c>
      <c r="I563" s="43" t="s">
        <v>623</v>
      </c>
      <c r="J563" s="43" t="s">
        <v>625</v>
      </c>
      <c r="K563" s="43">
        <v>100</v>
      </c>
      <c r="L563" s="43" t="s">
        <v>38</v>
      </c>
      <c r="M563" s="43" t="s">
        <v>626</v>
      </c>
      <c r="N563" s="43" t="s">
        <v>627</v>
      </c>
      <c r="O563" s="44">
        <v>5</v>
      </c>
      <c r="P563" s="45">
        <v>15</v>
      </c>
      <c r="Q563" s="42" t="s">
        <v>41</v>
      </c>
      <c r="R563" s="46" t="s">
        <v>2358</v>
      </c>
      <c r="S563" s="47" t="s">
        <v>404</v>
      </c>
      <c r="T563" s="47" t="s">
        <v>2449</v>
      </c>
      <c r="U563" s="10"/>
      <c r="V563" s="10"/>
      <c r="W563" s="10"/>
      <c r="X563" s="10">
        <v>7</v>
      </c>
      <c r="Y563" s="10" t="s">
        <v>2405</v>
      </c>
      <c r="Z563" s="251" t="s">
        <v>2406</v>
      </c>
      <c r="AA563" s="248">
        <v>11</v>
      </c>
      <c r="AB563" s="260" t="s">
        <v>2619</v>
      </c>
      <c r="AC563" s="10" t="s">
        <v>2406</v>
      </c>
      <c r="AD563" s="45">
        <v>1144</v>
      </c>
      <c r="AE563" s="47" t="s">
        <v>2407</v>
      </c>
      <c r="AF563" s="47" t="s">
        <v>47</v>
      </c>
      <c r="AG563" s="48">
        <v>42402</v>
      </c>
      <c r="AH563" s="48">
        <v>42523</v>
      </c>
      <c r="AI563" s="47">
        <v>50</v>
      </c>
      <c r="AJ563" s="47" t="s">
        <v>2408</v>
      </c>
      <c r="AK563" s="47" t="s">
        <v>104</v>
      </c>
      <c r="AL563" s="47" t="s">
        <v>2449</v>
      </c>
      <c r="AM563" s="45">
        <v>67</v>
      </c>
      <c r="AN563" s="49" t="s">
        <v>2409</v>
      </c>
      <c r="AO563" s="49" t="s">
        <v>2406</v>
      </c>
      <c r="AP563" s="45">
        <v>100</v>
      </c>
      <c r="AQ563" s="49" t="s">
        <v>2410</v>
      </c>
      <c r="AR563" s="42" t="s">
        <v>2411</v>
      </c>
      <c r="AS563" s="50">
        <f>+AP563</f>
        <v>100</v>
      </c>
      <c r="AT563" s="51">
        <f t="shared" si="50"/>
        <v>1</v>
      </c>
      <c r="AU563" s="49" t="str">
        <f>+AQ563</f>
        <v>se realizaron los 7 informes pendientes de los funcionarios intervenidos con la fase I de salud mental</v>
      </c>
      <c r="AV563" s="49" t="str">
        <f>+AR563</f>
        <v>computadorJLT/Misdocumentos/2016/Saludmenta</v>
      </c>
      <c r="AW563" s="142">
        <f t="shared" si="46"/>
        <v>121</v>
      </c>
      <c r="AX563" s="17">
        <f t="shared" si="47"/>
        <v>121</v>
      </c>
      <c r="AY563" s="223">
        <f t="shared" si="48"/>
        <v>1</v>
      </c>
    </row>
    <row r="564" spans="1:51" s="224" customFormat="1" ht="67.5" x14ac:dyDescent="0.25">
      <c r="A564" s="6" t="s">
        <v>815</v>
      </c>
      <c r="B564" s="6" t="s">
        <v>584</v>
      </c>
      <c r="C564" s="6" t="s">
        <v>815</v>
      </c>
      <c r="D564" s="20" t="s">
        <v>584</v>
      </c>
      <c r="E564" s="20" t="s">
        <v>582</v>
      </c>
      <c r="F564" s="20" t="s">
        <v>583</v>
      </c>
      <c r="G564" s="20" t="s">
        <v>818</v>
      </c>
      <c r="H564" s="20" t="s">
        <v>624</v>
      </c>
      <c r="I564" s="20" t="s">
        <v>623</v>
      </c>
      <c r="J564" s="20" t="s">
        <v>625</v>
      </c>
      <c r="K564" s="20">
        <v>100</v>
      </c>
      <c r="L564" s="20" t="s">
        <v>38</v>
      </c>
      <c r="M564" s="20" t="s">
        <v>626</v>
      </c>
      <c r="N564" s="20" t="s">
        <v>627</v>
      </c>
      <c r="O564" s="7">
        <v>5</v>
      </c>
      <c r="P564" s="2">
        <v>15</v>
      </c>
      <c r="Q564" s="6" t="s">
        <v>41</v>
      </c>
      <c r="R564" s="6" t="s">
        <v>2358</v>
      </c>
      <c r="S564" s="6" t="s">
        <v>404</v>
      </c>
      <c r="T564" s="10" t="s">
        <v>2449</v>
      </c>
      <c r="U564" s="6"/>
      <c r="V564" s="6"/>
      <c r="W564" s="6"/>
      <c r="X564" s="6"/>
      <c r="Y564" s="6"/>
      <c r="Z564" s="253"/>
      <c r="AA564" s="248">
        <v>11</v>
      </c>
      <c r="AB564" s="260" t="s">
        <v>2619</v>
      </c>
      <c r="AC564" s="10" t="s">
        <v>2406</v>
      </c>
      <c r="AD564" s="2">
        <v>1145</v>
      </c>
      <c r="AE564" s="10" t="s">
        <v>2412</v>
      </c>
      <c r="AF564" s="10" t="s">
        <v>47</v>
      </c>
      <c r="AG564" s="19">
        <v>42523</v>
      </c>
      <c r="AH564" s="19">
        <v>42716</v>
      </c>
      <c r="AI564" s="10">
        <v>50</v>
      </c>
      <c r="AJ564" s="10" t="s">
        <v>2408</v>
      </c>
      <c r="AK564" s="10" t="s">
        <v>104</v>
      </c>
      <c r="AL564" s="10" t="s">
        <v>2449</v>
      </c>
      <c r="AM564" s="2"/>
      <c r="AN564" s="3"/>
      <c r="AO564" s="3"/>
      <c r="AP564" s="2">
        <v>50</v>
      </c>
      <c r="AQ564" s="3" t="s">
        <v>2413</v>
      </c>
      <c r="AR564" s="6" t="s">
        <v>2406</v>
      </c>
      <c r="AS564" s="40">
        <v>75</v>
      </c>
      <c r="AT564" s="22">
        <f t="shared" si="50"/>
        <v>0.62176165803108807</v>
      </c>
      <c r="AU564" s="41" t="s">
        <v>2837</v>
      </c>
      <c r="AV564" s="41" t="s">
        <v>2411</v>
      </c>
      <c r="AW564" s="142">
        <f t="shared" si="46"/>
        <v>193</v>
      </c>
      <c r="AX564" s="17">
        <f t="shared" si="47"/>
        <v>120</v>
      </c>
      <c r="AY564" s="223">
        <f t="shared" si="48"/>
        <v>0.62176165803108807</v>
      </c>
    </row>
    <row r="565" spans="1:51" s="224" customFormat="1" ht="67.5" x14ac:dyDescent="0.25">
      <c r="A565" s="85" t="s">
        <v>815</v>
      </c>
      <c r="B565" s="85" t="s">
        <v>584</v>
      </c>
      <c r="C565" s="85" t="s">
        <v>815</v>
      </c>
      <c r="D565" s="86" t="s">
        <v>584</v>
      </c>
      <c r="E565" s="86" t="s">
        <v>582</v>
      </c>
      <c r="F565" s="86" t="s">
        <v>583</v>
      </c>
      <c r="G565" s="86" t="s">
        <v>818</v>
      </c>
      <c r="H565" s="86" t="s">
        <v>624</v>
      </c>
      <c r="I565" s="86" t="s">
        <v>623</v>
      </c>
      <c r="J565" s="86" t="s">
        <v>625</v>
      </c>
      <c r="K565" s="86">
        <v>100</v>
      </c>
      <c r="L565" s="86" t="s">
        <v>38</v>
      </c>
      <c r="M565" s="86" t="s">
        <v>628</v>
      </c>
      <c r="N565" s="86" t="s">
        <v>629</v>
      </c>
      <c r="O565" s="94">
        <v>5</v>
      </c>
      <c r="P565" s="87">
        <v>20</v>
      </c>
      <c r="Q565" s="85" t="s">
        <v>41</v>
      </c>
      <c r="R565" s="95" t="s">
        <v>2358</v>
      </c>
      <c r="S565" s="88" t="s">
        <v>404</v>
      </c>
      <c r="T565" s="88" t="s">
        <v>2449</v>
      </c>
      <c r="U565" s="10"/>
      <c r="V565" s="10"/>
      <c r="W565" s="10"/>
      <c r="X565" s="10">
        <v>10</v>
      </c>
      <c r="Y565" s="10" t="s">
        <v>2414</v>
      </c>
      <c r="Z565" s="251" t="s">
        <v>2415</v>
      </c>
      <c r="AA565" s="248">
        <v>10</v>
      </c>
      <c r="AB565" s="260" t="s">
        <v>2414</v>
      </c>
      <c r="AC565" s="10" t="s">
        <v>2415</v>
      </c>
      <c r="AD565" s="87">
        <v>1146</v>
      </c>
      <c r="AE565" s="88" t="s">
        <v>2416</v>
      </c>
      <c r="AF565" s="88" t="s">
        <v>47</v>
      </c>
      <c r="AG565" s="89">
        <v>42402</v>
      </c>
      <c r="AH565" s="89">
        <v>42523</v>
      </c>
      <c r="AI565" s="88">
        <v>50</v>
      </c>
      <c r="AJ565" s="88" t="s">
        <v>2417</v>
      </c>
      <c r="AK565" s="88" t="s">
        <v>104</v>
      </c>
      <c r="AL565" s="88" t="s">
        <v>2449</v>
      </c>
      <c r="AM565" s="87">
        <v>70</v>
      </c>
      <c r="AN565" s="90" t="s">
        <v>2418</v>
      </c>
      <c r="AO565" s="90" t="s">
        <v>2419</v>
      </c>
      <c r="AP565" s="87">
        <v>100</v>
      </c>
      <c r="AQ565" s="90" t="s">
        <v>2420</v>
      </c>
      <c r="AR565" s="85" t="s">
        <v>2415</v>
      </c>
      <c r="AS565" s="91">
        <f>+AP565</f>
        <v>100</v>
      </c>
      <c r="AT565" s="92">
        <f t="shared" si="50"/>
        <v>1</v>
      </c>
      <c r="AU565" s="90" t="str">
        <f>+AQ565</f>
        <v>se realizo aplicacion de la bateria MEIO a 3 funcionarios para completar los 10 funcionarios</v>
      </c>
      <c r="AV565" s="90" t="str">
        <f>+AR565</f>
        <v>computadorJLT/Misdocumentos/2016/saludmenta</v>
      </c>
      <c r="AW565" s="142">
        <f t="shared" si="46"/>
        <v>121</v>
      </c>
      <c r="AX565" s="17">
        <f t="shared" si="47"/>
        <v>121</v>
      </c>
      <c r="AY565" s="223">
        <f t="shared" si="48"/>
        <v>1</v>
      </c>
    </row>
    <row r="566" spans="1:51" s="224" customFormat="1" ht="67.5" x14ac:dyDescent="0.25">
      <c r="A566" s="6" t="s">
        <v>815</v>
      </c>
      <c r="B566" s="6" t="s">
        <v>584</v>
      </c>
      <c r="C566" s="6" t="s">
        <v>815</v>
      </c>
      <c r="D566" s="20" t="s">
        <v>584</v>
      </c>
      <c r="E566" s="20" t="s">
        <v>582</v>
      </c>
      <c r="F566" s="20" t="s">
        <v>583</v>
      </c>
      <c r="G566" s="20" t="s">
        <v>818</v>
      </c>
      <c r="H566" s="20" t="s">
        <v>624</v>
      </c>
      <c r="I566" s="20" t="s">
        <v>623</v>
      </c>
      <c r="J566" s="20" t="s">
        <v>625</v>
      </c>
      <c r="K566" s="20">
        <v>100</v>
      </c>
      <c r="L566" s="20" t="s">
        <v>38</v>
      </c>
      <c r="M566" s="20" t="s">
        <v>628</v>
      </c>
      <c r="N566" s="20" t="s">
        <v>629</v>
      </c>
      <c r="O566" s="7">
        <v>5</v>
      </c>
      <c r="P566" s="2">
        <v>20</v>
      </c>
      <c r="Q566" s="6" t="s">
        <v>41</v>
      </c>
      <c r="R566" s="6" t="s">
        <v>2358</v>
      </c>
      <c r="S566" s="6" t="s">
        <v>404</v>
      </c>
      <c r="T566" s="10" t="s">
        <v>2449</v>
      </c>
      <c r="U566" s="6"/>
      <c r="V566" s="6"/>
      <c r="W566" s="6"/>
      <c r="X566" s="6"/>
      <c r="Y566" s="6"/>
      <c r="Z566" s="253"/>
      <c r="AA566" s="263">
        <v>10</v>
      </c>
      <c r="AB566" s="260" t="s">
        <v>2414</v>
      </c>
      <c r="AC566" s="10" t="s">
        <v>2415</v>
      </c>
      <c r="AD566" s="2">
        <v>1147</v>
      </c>
      <c r="AE566" s="10" t="s">
        <v>2421</v>
      </c>
      <c r="AF566" s="10" t="s">
        <v>47</v>
      </c>
      <c r="AG566" s="19">
        <v>42523</v>
      </c>
      <c r="AH566" s="19">
        <v>42716</v>
      </c>
      <c r="AI566" s="10">
        <v>50</v>
      </c>
      <c r="AJ566" s="10" t="s">
        <v>2417</v>
      </c>
      <c r="AK566" s="10" t="s">
        <v>104</v>
      </c>
      <c r="AL566" s="10" t="s">
        <v>2449</v>
      </c>
      <c r="AM566" s="2"/>
      <c r="AN566" s="3"/>
      <c r="AO566" s="3"/>
      <c r="AP566" s="2">
        <v>30</v>
      </c>
      <c r="AQ566" s="3" t="s">
        <v>2422</v>
      </c>
      <c r="AR566" s="6" t="s">
        <v>2415</v>
      </c>
      <c r="AS566" s="40">
        <v>50</v>
      </c>
      <c r="AT566" s="22">
        <f t="shared" si="50"/>
        <v>0.62176165803108807</v>
      </c>
      <c r="AU566" s="41" t="s">
        <v>2838</v>
      </c>
      <c r="AV566" s="41" t="s">
        <v>2415</v>
      </c>
      <c r="AW566" s="142">
        <f t="shared" si="46"/>
        <v>193</v>
      </c>
      <c r="AX566" s="17">
        <f t="shared" si="47"/>
        <v>120</v>
      </c>
      <c r="AY566" s="223">
        <f t="shared" si="48"/>
        <v>0.62176165803108807</v>
      </c>
    </row>
    <row r="567" spans="1:51" s="224" customFormat="1" ht="67.5" x14ac:dyDescent="0.25">
      <c r="A567" s="6" t="s">
        <v>815</v>
      </c>
      <c r="B567" s="6" t="s">
        <v>584</v>
      </c>
      <c r="C567" s="6" t="s">
        <v>815</v>
      </c>
      <c r="D567" s="20" t="s">
        <v>584</v>
      </c>
      <c r="E567" s="20" t="s">
        <v>582</v>
      </c>
      <c r="F567" s="20" t="s">
        <v>583</v>
      </c>
      <c r="G567" s="20" t="s">
        <v>818</v>
      </c>
      <c r="H567" s="20" t="s">
        <v>624</v>
      </c>
      <c r="I567" s="20" t="s">
        <v>623</v>
      </c>
      <c r="J567" s="20" t="s">
        <v>625</v>
      </c>
      <c r="K567" s="20">
        <v>100</v>
      </c>
      <c r="L567" s="20" t="s">
        <v>38</v>
      </c>
      <c r="M567" s="20" t="s">
        <v>630</v>
      </c>
      <c r="N567" s="20" t="s">
        <v>631</v>
      </c>
      <c r="O567" s="7">
        <v>6</v>
      </c>
      <c r="P567" s="2">
        <v>100</v>
      </c>
      <c r="Q567" s="6" t="s">
        <v>38</v>
      </c>
      <c r="R567" s="11" t="s">
        <v>2358</v>
      </c>
      <c r="S567" s="10" t="s">
        <v>404</v>
      </c>
      <c r="T567" s="10" t="s">
        <v>2449</v>
      </c>
      <c r="U567" s="10"/>
      <c r="V567" s="10"/>
      <c r="W567" s="10"/>
      <c r="X567" s="5">
        <v>0.66</v>
      </c>
      <c r="Y567" s="10" t="s">
        <v>2423</v>
      </c>
      <c r="Z567" s="10" t="s">
        <v>2424</v>
      </c>
      <c r="AA567" s="266">
        <v>66</v>
      </c>
      <c r="AB567" s="10" t="s">
        <v>2423</v>
      </c>
      <c r="AC567" s="10" t="s">
        <v>2424</v>
      </c>
      <c r="AD567" s="2">
        <v>1148</v>
      </c>
      <c r="AE567" s="10" t="s">
        <v>2425</v>
      </c>
      <c r="AF567" s="10" t="s">
        <v>47</v>
      </c>
      <c r="AG567" s="19">
        <v>42402</v>
      </c>
      <c r="AH567" s="19">
        <v>42716</v>
      </c>
      <c r="AI567" s="10">
        <v>50</v>
      </c>
      <c r="AJ567" s="10" t="s">
        <v>2417</v>
      </c>
      <c r="AK567" s="10" t="s">
        <v>104</v>
      </c>
      <c r="AL567" s="10" t="s">
        <v>2449</v>
      </c>
      <c r="AM567" s="2">
        <v>75</v>
      </c>
      <c r="AN567" s="3" t="s">
        <v>2426</v>
      </c>
      <c r="AO567" s="3" t="s">
        <v>2424</v>
      </c>
      <c r="AP567" s="2"/>
      <c r="AQ567" s="3" t="s">
        <v>2427</v>
      </c>
      <c r="AR567" s="6"/>
      <c r="AS567" s="40">
        <v>80</v>
      </c>
      <c r="AT567" s="22">
        <f t="shared" si="50"/>
        <v>0.76751592356687903</v>
      </c>
      <c r="AU567" s="41" t="s">
        <v>2830</v>
      </c>
      <c r="AV567" s="41" t="s">
        <v>2424</v>
      </c>
      <c r="AW567" s="142">
        <f t="shared" si="46"/>
        <v>314</v>
      </c>
      <c r="AX567" s="17">
        <f t="shared" si="47"/>
        <v>241</v>
      </c>
      <c r="AY567" s="223">
        <f t="shared" si="48"/>
        <v>0.76751592356687903</v>
      </c>
    </row>
    <row r="568" spans="1:51" s="224" customFormat="1" ht="67.5" x14ac:dyDescent="0.25">
      <c r="A568" s="6" t="s">
        <v>815</v>
      </c>
      <c r="B568" s="6" t="s">
        <v>584</v>
      </c>
      <c r="C568" s="6" t="s">
        <v>815</v>
      </c>
      <c r="D568" s="20" t="s">
        <v>584</v>
      </c>
      <c r="E568" s="20" t="s">
        <v>582</v>
      </c>
      <c r="F568" s="20" t="s">
        <v>583</v>
      </c>
      <c r="G568" s="20" t="s">
        <v>818</v>
      </c>
      <c r="H568" s="20" t="s">
        <v>624</v>
      </c>
      <c r="I568" s="20" t="s">
        <v>623</v>
      </c>
      <c r="J568" s="20" t="s">
        <v>625</v>
      </c>
      <c r="K568" s="20">
        <v>100</v>
      </c>
      <c r="L568" s="20" t="s">
        <v>38</v>
      </c>
      <c r="M568" s="20" t="s">
        <v>630</v>
      </c>
      <c r="N568" s="20" t="s">
        <v>631</v>
      </c>
      <c r="O568" s="7">
        <v>6</v>
      </c>
      <c r="P568" s="2">
        <v>100</v>
      </c>
      <c r="Q568" s="6" t="s">
        <v>38</v>
      </c>
      <c r="R568" s="6" t="s">
        <v>2358</v>
      </c>
      <c r="S568" s="6" t="s">
        <v>404</v>
      </c>
      <c r="T568" s="10" t="s">
        <v>2449</v>
      </c>
      <c r="U568" s="6"/>
      <c r="V568" s="6"/>
      <c r="W568" s="6"/>
      <c r="X568" s="6"/>
      <c r="Y568" s="6"/>
      <c r="Z568" s="6"/>
      <c r="AA568" s="266">
        <v>66</v>
      </c>
      <c r="AB568" s="10" t="s">
        <v>2423</v>
      </c>
      <c r="AC568" s="10" t="s">
        <v>2424</v>
      </c>
      <c r="AD568" s="2">
        <v>1149</v>
      </c>
      <c r="AE568" s="10" t="s">
        <v>2428</v>
      </c>
      <c r="AF568" s="10" t="s">
        <v>47</v>
      </c>
      <c r="AG568" s="19">
        <v>42402</v>
      </c>
      <c r="AH568" s="19">
        <v>42716</v>
      </c>
      <c r="AI568" s="10">
        <v>50</v>
      </c>
      <c r="AJ568" s="10" t="s">
        <v>2417</v>
      </c>
      <c r="AK568" s="10" t="s">
        <v>104</v>
      </c>
      <c r="AL568" s="10" t="s">
        <v>2449</v>
      </c>
      <c r="AM568" s="2">
        <v>21</v>
      </c>
      <c r="AN568" s="3" t="s">
        <v>2429</v>
      </c>
      <c r="AO568" s="3" t="s">
        <v>2424</v>
      </c>
      <c r="AP568" s="2">
        <v>18</v>
      </c>
      <c r="AQ568" s="3" t="s">
        <v>2430</v>
      </c>
      <c r="AR568" s="6" t="s">
        <v>2424</v>
      </c>
      <c r="AS568" s="40">
        <v>93</v>
      </c>
      <c r="AT568" s="22">
        <f t="shared" si="50"/>
        <v>0.76751592356687903</v>
      </c>
      <c r="AU568" s="41" t="s">
        <v>2831</v>
      </c>
      <c r="AV568" s="41" t="s">
        <v>2424</v>
      </c>
      <c r="AW568" s="142">
        <f t="shared" si="46"/>
        <v>314</v>
      </c>
      <c r="AX568" s="17">
        <f t="shared" si="47"/>
        <v>241</v>
      </c>
      <c r="AY568" s="223">
        <f t="shared" si="48"/>
        <v>0.76751592356687903</v>
      </c>
    </row>
    <row r="569" spans="1:51" s="224" customFormat="1" ht="54" x14ac:dyDescent="0.25">
      <c r="A569" s="6" t="s">
        <v>815</v>
      </c>
      <c r="B569" s="6" t="s">
        <v>584</v>
      </c>
      <c r="C569" s="6" t="s">
        <v>815</v>
      </c>
      <c r="D569" s="20" t="s">
        <v>584</v>
      </c>
      <c r="E569" s="20" t="s">
        <v>582</v>
      </c>
      <c r="F569" s="20" t="s">
        <v>583</v>
      </c>
      <c r="G569" s="20" t="s">
        <v>816</v>
      </c>
      <c r="H569" s="20" t="s">
        <v>591</v>
      </c>
      <c r="I569" s="20" t="s">
        <v>590</v>
      </c>
      <c r="J569" s="20" t="s">
        <v>592</v>
      </c>
      <c r="K569" s="20">
        <v>3.5000000000000004</v>
      </c>
      <c r="L569" s="20" t="s">
        <v>38</v>
      </c>
      <c r="M569" s="6" t="s">
        <v>603</v>
      </c>
      <c r="N569" s="6" t="s">
        <v>604</v>
      </c>
      <c r="O569" s="7">
        <v>5</v>
      </c>
      <c r="P569" s="2">
        <v>100</v>
      </c>
      <c r="Q569" s="6" t="s">
        <v>38</v>
      </c>
      <c r="R569" s="6" t="s">
        <v>2431</v>
      </c>
      <c r="S569" s="6" t="s">
        <v>2432</v>
      </c>
      <c r="T569" s="10" t="s">
        <v>2449</v>
      </c>
      <c r="U569" s="6"/>
      <c r="V569" s="6"/>
      <c r="W569" s="6"/>
      <c r="X569" s="5">
        <v>0.13</v>
      </c>
      <c r="Y569" s="6" t="s">
        <v>2433</v>
      </c>
      <c r="Z569" s="253" t="s">
        <v>2434</v>
      </c>
      <c r="AA569" s="266">
        <v>21</v>
      </c>
      <c r="AB569" s="10" t="s">
        <v>2620</v>
      </c>
      <c r="AC569" s="10" t="s">
        <v>2434</v>
      </c>
      <c r="AD569" s="2">
        <v>1150</v>
      </c>
      <c r="AE569" s="10" t="s">
        <v>2594</v>
      </c>
      <c r="AF569" s="10" t="s">
        <v>70</v>
      </c>
      <c r="AG569" s="19">
        <v>42400</v>
      </c>
      <c r="AH569" s="19">
        <v>42716</v>
      </c>
      <c r="AI569" s="10">
        <v>50</v>
      </c>
      <c r="AJ569" s="6" t="s">
        <v>2352</v>
      </c>
      <c r="AK569" s="6" t="s">
        <v>2435</v>
      </c>
      <c r="AL569" s="10" t="s">
        <v>2449</v>
      </c>
      <c r="AM569" s="2">
        <v>20</v>
      </c>
      <c r="AN569" s="3" t="s">
        <v>2436</v>
      </c>
      <c r="AO569" s="3" t="s">
        <v>2434</v>
      </c>
      <c r="AP569" s="2">
        <v>20</v>
      </c>
      <c r="AQ569" s="3" t="s">
        <v>2436</v>
      </c>
      <c r="AR569" s="6" t="s">
        <v>2434</v>
      </c>
      <c r="AS569" s="40">
        <v>75</v>
      </c>
      <c r="AT569" s="22">
        <f t="shared" si="50"/>
        <v>0.76898734177215189</v>
      </c>
      <c r="AU569" s="41" t="s">
        <v>2834</v>
      </c>
      <c r="AV569" s="41" t="s">
        <v>2434</v>
      </c>
      <c r="AW569" s="142">
        <f t="shared" si="46"/>
        <v>316</v>
      </c>
      <c r="AX569" s="17">
        <f t="shared" si="47"/>
        <v>243</v>
      </c>
      <c r="AY569" s="223">
        <f t="shared" si="48"/>
        <v>0.76898734177215189</v>
      </c>
    </row>
    <row r="570" spans="1:51" s="224" customFormat="1" ht="67.5" x14ac:dyDescent="0.25">
      <c r="A570" s="6" t="s">
        <v>815</v>
      </c>
      <c r="B570" s="6" t="s">
        <v>584</v>
      </c>
      <c r="C570" s="6" t="s">
        <v>815</v>
      </c>
      <c r="D570" s="20" t="s">
        <v>584</v>
      </c>
      <c r="E570" s="20" t="s">
        <v>582</v>
      </c>
      <c r="F570" s="20" t="s">
        <v>583</v>
      </c>
      <c r="G570" s="20" t="s">
        <v>816</v>
      </c>
      <c r="H570" s="20" t="s">
        <v>591</v>
      </c>
      <c r="I570" s="20" t="s">
        <v>590</v>
      </c>
      <c r="J570" s="20" t="s">
        <v>592</v>
      </c>
      <c r="K570" s="20">
        <v>3.5000000000000004</v>
      </c>
      <c r="L570" s="20" t="s">
        <v>38</v>
      </c>
      <c r="M570" s="6" t="s">
        <v>603</v>
      </c>
      <c r="N570" s="6" t="s">
        <v>604</v>
      </c>
      <c r="O570" s="7">
        <v>5</v>
      </c>
      <c r="P570" s="2">
        <v>100</v>
      </c>
      <c r="Q570" s="6" t="s">
        <v>38</v>
      </c>
      <c r="R570" s="6" t="s">
        <v>2431</v>
      </c>
      <c r="S570" s="6" t="s">
        <v>2432</v>
      </c>
      <c r="T570" s="10" t="s">
        <v>2449</v>
      </c>
      <c r="U570" s="6"/>
      <c r="V570" s="6"/>
      <c r="W570" s="6"/>
      <c r="X570" s="6"/>
      <c r="Y570" s="6"/>
      <c r="Z570" s="253"/>
      <c r="AA570" s="266">
        <v>21</v>
      </c>
      <c r="AB570" s="10" t="s">
        <v>2620</v>
      </c>
      <c r="AC570" s="10" t="s">
        <v>2434</v>
      </c>
      <c r="AD570" s="2">
        <v>1151</v>
      </c>
      <c r="AE570" s="10" t="s">
        <v>2593</v>
      </c>
      <c r="AF570" s="10" t="s">
        <v>47</v>
      </c>
      <c r="AG570" s="19">
        <v>42400</v>
      </c>
      <c r="AH570" s="19">
        <v>42716</v>
      </c>
      <c r="AI570" s="10">
        <v>50</v>
      </c>
      <c r="AJ570" s="6" t="s">
        <v>2352</v>
      </c>
      <c r="AK570" s="6" t="s">
        <v>2435</v>
      </c>
      <c r="AL570" s="10" t="s">
        <v>2449</v>
      </c>
      <c r="AM570" s="2">
        <v>25</v>
      </c>
      <c r="AN570" s="3" t="s">
        <v>2437</v>
      </c>
      <c r="AO570" s="3" t="s">
        <v>2434</v>
      </c>
      <c r="AP570" s="2">
        <v>50</v>
      </c>
      <c r="AQ570" s="3" t="s">
        <v>2438</v>
      </c>
      <c r="AR570" s="6" t="s">
        <v>2434</v>
      </c>
      <c r="AS570" s="40">
        <v>100</v>
      </c>
      <c r="AT570" s="22">
        <f t="shared" si="50"/>
        <v>0.76898734177215189</v>
      </c>
      <c r="AU570" s="41" t="s">
        <v>2835</v>
      </c>
      <c r="AV570" s="41" t="s">
        <v>2434</v>
      </c>
      <c r="AW570" s="142">
        <f t="shared" ref="AW570" si="52">+AH570-AG570</f>
        <v>316</v>
      </c>
      <c r="AX570" s="17">
        <f t="shared" ref="AX570" si="53">IF($AX$6-AG570&gt;AW570,AW570,IF($AX$6-AG570&lt;=0,"Actividad no ha iniciado",$AX$6-AG570))</f>
        <v>243</v>
      </c>
      <c r="AY570" s="223">
        <f t="shared" si="48"/>
        <v>0.76898734177215189</v>
      </c>
    </row>
    <row r="571" spans="1:51" x14ac:dyDescent="0.25">
      <c r="A571" s="139"/>
      <c r="B571" s="139"/>
      <c r="C571" s="139"/>
      <c r="D571" s="139"/>
      <c r="E571" s="139"/>
      <c r="F571" s="139"/>
      <c r="G571" s="139"/>
      <c r="H571" s="139"/>
      <c r="I571" s="139"/>
      <c r="J571" s="139"/>
      <c r="K571" s="139"/>
      <c r="L571" s="139"/>
      <c r="M571" s="139"/>
      <c r="N571" s="139"/>
      <c r="O571" s="139"/>
      <c r="P571" s="139"/>
      <c r="Q571" s="139"/>
      <c r="R571" s="139"/>
      <c r="S571" s="139"/>
      <c r="T571" s="139"/>
      <c r="U571" s="139"/>
      <c r="V571" s="139"/>
      <c r="W571" s="139"/>
      <c r="X571" s="139"/>
      <c r="Y571" s="139"/>
      <c r="Z571" s="139"/>
      <c r="AA571" s="244"/>
      <c r="AB571" s="139"/>
      <c r="AC571" s="139"/>
      <c r="AL571" s="139"/>
      <c r="AM571" s="139"/>
      <c r="AN571" s="139"/>
      <c r="AO571" s="139"/>
      <c r="AP571" s="139"/>
      <c r="AQ571" s="139"/>
      <c r="AR571" s="139"/>
    </row>
    <row r="572" spans="1:51" x14ac:dyDescent="0.25">
      <c r="A572" s="139"/>
      <c r="B572" s="139"/>
      <c r="C572" s="139"/>
      <c r="D572" s="139"/>
      <c r="E572" s="139"/>
      <c r="F572" s="139"/>
      <c r="G572" s="139"/>
      <c r="H572" s="139"/>
      <c r="I572" s="139"/>
      <c r="J572" s="139"/>
      <c r="K572" s="139"/>
      <c r="L572" s="139"/>
      <c r="M572" s="139"/>
      <c r="N572" s="139"/>
      <c r="O572" s="139"/>
      <c r="P572" s="139"/>
      <c r="Q572" s="139"/>
      <c r="R572" s="139"/>
      <c r="S572" s="139"/>
      <c r="T572" s="139"/>
      <c r="U572" s="139"/>
      <c r="V572" s="139"/>
      <c r="W572" s="139"/>
      <c r="X572" s="139"/>
      <c r="Y572" s="139"/>
      <c r="Z572" s="139"/>
      <c r="AA572" s="244"/>
      <c r="AB572" s="139"/>
      <c r="AC572" s="139"/>
      <c r="AD572" s="139"/>
      <c r="AE572" s="139"/>
      <c r="AF572" s="139"/>
      <c r="AG572" s="139"/>
      <c r="AH572" s="139"/>
      <c r="AI572" s="139"/>
      <c r="AJ572" s="139"/>
      <c r="AK572" s="139"/>
      <c r="AL572" s="139"/>
      <c r="AM572" s="139"/>
      <c r="AN572" s="139"/>
      <c r="AO572" s="139"/>
      <c r="AP572" s="139"/>
      <c r="AQ572" s="139"/>
      <c r="AR572" s="139"/>
    </row>
    <row r="573" spans="1:51" x14ac:dyDescent="0.25">
      <c r="A573" s="139"/>
      <c r="B573" s="139"/>
      <c r="C573" s="139"/>
      <c r="D573" s="139"/>
      <c r="E573" s="139"/>
      <c r="F573" s="139"/>
      <c r="G573" s="139"/>
      <c r="H573" s="139"/>
      <c r="I573" s="139"/>
      <c r="J573" s="139"/>
      <c r="K573" s="139"/>
      <c r="L573" s="139"/>
      <c r="M573" s="139"/>
      <c r="N573" s="139"/>
      <c r="O573" s="139"/>
      <c r="P573" s="139"/>
      <c r="Q573" s="139"/>
      <c r="R573" s="139"/>
      <c r="S573" s="139"/>
      <c r="T573" s="139"/>
      <c r="U573" s="139"/>
      <c r="V573" s="139"/>
      <c r="W573" s="139"/>
      <c r="X573" s="139"/>
      <c r="Y573" s="139"/>
      <c r="Z573" s="139"/>
      <c r="AA573" s="244"/>
      <c r="AB573" s="139"/>
      <c r="AC573" s="139"/>
      <c r="AD573" s="139"/>
      <c r="AE573" s="139"/>
      <c r="AF573" s="139"/>
      <c r="AG573" s="139"/>
      <c r="AH573" s="139"/>
      <c r="AI573" s="139"/>
      <c r="AJ573" s="139"/>
      <c r="AK573" s="139"/>
      <c r="AL573" s="139"/>
      <c r="AM573" s="139"/>
      <c r="AN573" s="139"/>
      <c r="AO573" s="139"/>
      <c r="AP573" s="139"/>
      <c r="AQ573" s="139"/>
      <c r="AR573" s="139"/>
    </row>
    <row r="574" spans="1:51" x14ac:dyDescent="0.25">
      <c r="A574" s="139"/>
      <c r="B574" s="139"/>
      <c r="C574" s="139"/>
      <c r="D574" s="139"/>
      <c r="E574" s="139"/>
      <c r="F574" s="139"/>
      <c r="G574" s="139"/>
      <c r="H574" s="139"/>
      <c r="I574" s="139"/>
      <c r="J574" s="139"/>
      <c r="K574" s="139"/>
      <c r="L574" s="139"/>
      <c r="M574" s="139"/>
      <c r="N574" s="139"/>
      <c r="O574" s="139"/>
      <c r="P574" s="139"/>
      <c r="Q574" s="139"/>
      <c r="R574" s="139"/>
      <c r="S574" s="139"/>
      <c r="T574" s="139"/>
      <c r="U574" s="139"/>
      <c r="V574" s="139"/>
      <c r="W574" s="139"/>
      <c r="X574" s="139"/>
      <c r="Y574" s="139"/>
      <c r="Z574" s="139"/>
      <c r="AA574" s="244"/>
      <c r="AB574" s="139"/>
      <c r="AC574" s="139"/>
      <c r="AD574" s="139"/>
      <c r="AE574" s="139"/>
      <c r="AF574" s="139"/>
      <c r="AG574" s="139"/>
      <c r="AH574" s="139"/>
      <c r="AI574" s="139"/>
      <c r="AJ574" s="139"/>
      <c r="AK574" s="139"/>
      <c r="AL574" s="139"/>
      <c r="AM574" s="139"/>
      <c r="AN574" s="139"/>
      <c r="AO574" s="139"/>
      <c r="AP574" s="139"/>
      <c r="AQ574" s="139"/>
      <c r="AR574" s="139"/>
    </row>
    <row r="575" spans="1:51" x14ac:dyDescent="0.25">
      <c r="A575" s="139"/>
      <c r="B575" s="139"/>
      <c r="C575" s="139"/>
      <c r="D575" s="139"/>
      <c r="E575" s="139"/>
      <c r="F575" s="139"/>
      <c r="G575" s="139"/>
      <c r="H575" s="139"/>
      <c r="I575" s="139"/>
      <c r="J575" s="139"/>
      <c r="K575" s="139"/>
      <c r="L575" s="139"/>
      <c r="M575" s="139"/>
      <c r="N575" s="139"/>
      <c r="O575" s="139"/>
      <c r="P575" s="139"/>
      <c r="Q575" s="139"/>
      <c r="R575" s="139"/>
      <c r="S575" s="139"/>
      <c r="T575" s="139"/>
      <c r="U575" s="139"/>
      <c r="V575" s="139"/>
      <c r="W575" s="139"/>
      <c r="X575" s="139"/>
      <c r="Y575" s="139"/>
      <c r="Z575" s="139"/>
      <c r="AA575" s="244"/>
      <c r="AB575" s="139"/>
      <c r="AC575" s="139"/>
      <c r="AD575" s="139"/>
      <c r="AE575" s="139"/>
      <c r="AF575" s="139"/>
      <c r="AG575" s="139"/>
      <c r="AH575" s="139"/>
      <c r="AI575" s="139"/>
      <c r="AJ575" s="139"/>
      <c r="AK575" s="139"/>
      <c r="AL575" s="139"/>
      <c r="AM575" s="139"/>
      <c r="AN575" s="139"/>
      <c r="AO575" s="139"/>
      <c r="AP575" s="139"/>
      <c r="AQ575" s="139"/>
      <c r="AR575" s="139"/>
    </row>
    <row r="576" spans="1:51" x14ac:dyDescent="0.25">
      <c r="A576" s="139"/>
      <c r="B576" s="139"/>
      <c r="C576" s="139"/>
      <c r="D576" s="139"/>
      <c r="E576" s="139"/>
      <c r="F576" s="139"/>
      <c r="G576" s="139"/>
      <c r="H576" s="139"/>
      <c r="I576" s="139"/>
      <c r="J576" s="139"/>
      <c r="K576" s="139"/>
      <c r="L576" s="139"/>
      <c r="M576" s="139"/>
      <c r="N576" s="139"/>
      <c r="O576" s="139"/>
      <c r="P576" s="139"/>
      <c r="Q576" s="139"/>
      <c r="R576" s="139"/>
      <c r="S576" s="139"/>
      <c r="T576" s="139"/>
      <c r="U576" s="139"/>
      <c r="V576" s="139"/>
      <c r="W576" s="139"/>
      <c r="X576" s="139"/>
      <c r="Y576" s="139"/>
      <c r="Z576" s="139"/>
      <c r="AA576" s="244"/>
      <c r="AB576" s="139"/>
      <c r="AC576" s="139"/>
      <c r="AD576" s="139"/>
      <c r="AE576" s="139"/>
      <c r="AF576" s="139"/>
      <c r="AG576" s="139"/>
      <c r="AH576" s="139"/>
      <c r="AI576" s="139"/>
      <c r="AJ576" s="139"/>
      <c r="AK576" s="139"/>
      <c r="AL576" s="139"/>
      <c r="AM576" s="139"/>
      <c r="AN576" s="139"/>
      <c r="AO576" s="139"/>
      <c r="AP576" s="139"/>
      <c r="AQ576" s="139"/>
      <c r="AR576" s="139"/>
    </row>
    <row r="577" spans="1:44" x14ac:dyDescent="0.25">
      <c r="A577" s="139"/>
      <c r="B577" s="139"/>
      <c r="C577" s="139"/>
      <c r="D577" s="139"/>
      <c r="E577" s="139"/>
      <c r="F577" s="139"/>
      <c r="G577" s="139"/>
      <c r="H577" s="139"/>
      <c r="I577" s="139"/>
      <c r="J577" s="139"/>
      <c r="K577" s="139"/>
      <c r="L577" s="139"/>
      <c r="M577" s="139"/>
      <c r="N577" s="139"/>
      <c r="O577" s="139"/>
      <c r="P577" s="139"/>
      <c r="Q577" s="139"/>
      <c r="R577" s="139"/>
      <c r="S577" s="139"/>
      <c r="T577" s="139"/>
      <c r="U577" s="139"/>
      <c r="V577" s="139"/>
      <c r="W577" s="139"/>
      <c r="X577" s="139"/>
      <c r="Y577" s="139"/>
      <c r="Z577" s="139"/>
      <c r="AA577" s="244"/>
      <c r="AB577" s="139"/>
      <c r="AC577" s="139"/>
      <c r="AD577" s="139"/>
      <c r="AE577" s="139"/>
      <c r="AF577" s="139"/>
      <c r="AG577" s="139"/>
      <c r="AH577" s="139"/>
      <c r="AI577" s="139"/>
      <c r="AJ577" s="139"/>
      <c r="AK577" s="139"/>
      <c r="AL577" s="139"/>
      <c r="AM577" s="139"/>
      <c r="AN577" s="139"/>
      <c r="AO577" s="139"/>
      <c r="AP577" s="139"/>
      <c r="AQ577" s="139"/>
      <c r="AR577" s="139"/>
    </row>
    <row r="578" spans="1:44" x14ac:dyDescent="0.25">
      <c r="A578" s="139"/>
      <c r="B578" s="139"/>
      <c r="C578" s="139"/>
      <c r="D578" s="139"/>
      <c r="E578" s="139"/>
      <c r="F578" s="139"/>
      <c r="G578" s="139"/>
      <c r="H578" s="139"/>
      <c r="I578" s="139"/>
      <c r="J578" s="139"/>
      <c r="K578" s="139"/>
      <c r="L578" s="139"/>
      <c r="M578" s="139"/>
      <c r="N578" s="139"/>
      <c r="O578" s="139"/>
      <c r="P578" s="139"/>
      <c r="Q578" s="139"/>
      <c r="R578" s="139"/>
      <c r="S578" s="139"/>
      <c r="T578" s="139"/>
      <c r="U578" s="139"/>
      <c r="V578" s="139"/>
      <c r="W578" s="139"/>
      <c r="X578" s="139"/>
      <c r="Y578" s="139"/>
      <c r="Z578" s="139"/>
      <c r="AA578" s="244"/>
      <c r="AB578" s="139"/>
      <c r="AC578" s="139"/>
      <c r="AD578" s="139"/>
      <c r="AE578" s="139"/>
      <c r="AF578" s="139"/>
      <c r="AG578" s="139"/>
      <c r="AH578" s="139"/>
      <c r="AI578" s="139"/>
      <c r="AJ578" s="139"/>
      <c r="AK578" s="139"/>
      <c r="AL578" s="139"/>
      <c r="AM578" s="139"/>
      <c r="AN578" s="139"/>
      <c r="AO578" s="139"/>
      <c r="AP578" s="139"/>
      <c r="AQ578" s="139"/>
      <c r="AR578" s="139"/>
    </row>
    <row r="579" spans="1:44" x14ac:dyDescent="0.25">
      <c r="A579" s="139"/>
      <c r="B579" s="139"/>
      <c r="C579" s="139"/>
      <c r="D579" s="139"/>
      <c r="E579" s="139"/>
      <c r="F579" s="139"/>
      <c r="G579" s="139"/>
      <c r="H579" s="139"/>
      <c r="I579" s="139"/>
      <c r="J579" s="139"/>
      <c r="K579" s="139"/>
      <c r="L579" s="139"/>
      <c r="M579" s="139"/>
      <c r="N579" s="139"/>
      <c r="O579" s="139"/>
      <c r="P579" s="139"/>
      <c r="Q579" s="139"/>
      <c r="R579" s="139"/>
      <c r="S579" s="139"/>
      <c r="T579" s="139"/>
      <c r="U579" s="139"/>
      <c r="V579" s="139"/>
      <c r="W579" s="139"/>
      <c r="X579" s="139"/>
      <c r="Y579" s="139"/>
      <c r="Z579" s="139"/>
      <c r="AA579" s="244"/>
      <c r="AB579" s="139"/>
      <c r="AC579" s="139"/>
      <c r="AD579" s="139"/>
      <c r="AE579" s="139"/>
      <c r="AF579" s="139"/>
      <c r="AG579" s="139"/>
      <c r="AH579" s="139"/>
      <c r="AI579" s="139"/>
      <c r="AJ579" s="139"/>
      <c r="AK579" s="139"/>
      <c r="AL579" s="139"/>
      <c r="AM579" s="139"/>
      <c r="AN579" s="139"/>
      <c r="AO579" s="139"/>
      <c r="AP579" s="139"/>
      <c r="AQ579" s="139"/>
      <c r="AR579" s="139"/>
    </row>
    <row r="580" spans="1:44" x14ac:dyDescent="0.25">
      <c r="A580" s="139"/>
      <c r="B580" s="139"/>
      <c r="C580" s="139"/>
      <c r="D580" s="139"/>
      <c r="E580" s="139"/>
      <c r="F580" s="139"/>
      <c r="G580" s="139"/>
      <c r="H580" s="139"/>
      <c r="I580" s="139"/>
      <c r="J580" s="139"/>
      <c r="K580" s="139"/>
      <c r="L580" s="139"/>
      <c r="M580" s="139"/>
      <c r="N580" s="139"/>
      <c r="O580" s="139"/>
      <c r="P580" s="139"/>
      <c r="Q580" s="139"/>
      <c r="R580" s="139"/>
      <c r="S580" s="139"/>
      <c r="T580" s="139"/>
      <c r="U580" s="139"/>
      <c r="V580" s="139"/>
      <c r="W580" s="139"/>
      <c r="X580" s="139"/>
      <c r="Y580" s="139"/>
      <c r="Z580" s="139"/>
      <c r="AA580" s="244"/>
      <c r="AB580" s="139"/>
      <c r="AC580" s="139"/>
      <c r="AD580" s="139"/>
      <c r="AE580" s="139"/>
      <c r="AF580" s="139"/>
      <c r="AG580" s="139"/>
      <c r="AH580" s="139"/>
      <c r="AI580" s="139"/>
      <c r="AJ580" s="139"/>
      <c r="AK580" s="139"/>
      <c r="AL580" s="139"/>
      <c r="AM580" s="139"/>
      <c r="AN580" s="139"/>
      <c r="AO580" s="139"/>
      <c r="AP580" s="139"/>
      <c r="AQ580" s="139"/>
      <c r="AR580" s="139"/>
    </row>
    <row r="581" spans="1:44" x14ac:dyDescent="0.25">
      <c r="A581" s="139"/>
      <c r="B581" s="139"/>
      <c r="C581" s="139"/>
      <c r="D581" s="139"/>
      <c r="E581" s="139"/>
      <c r="F581" s="139"/>
      <c r="G581" s="139"/>
      <c r="H581" s="139"/>
      <c r="I581" s="139"/>
      <c r="J581" s="139"/>
      <c r="K581" s="139"/>
      <c r="L581" s="139"/>
      <c r="M581" s="139"/>
      <c r="N581" s="139"/>
      <c r="O581" s="139"/>
      <c r="P581" s="139"/>
      <c r="Q581" s="139"/>
      <c r="R581" s="139"/>
      <c r="S581" s="139"/>
      <c r="T581" s="139"/>
      <c r="U581" s="139"/>
      <c r="V581" s="139"/>
      <c r="W581" s="139"/>
      <c r="X581" s="139"/>
      <c r="Y581" s="139"/>
      <c r="Z581" s="139"/>
      <c r="AA581" s="244"/>
      <c r="AB581" s="139"/>
      <c r="AC581" s="139"/>
      <c r="AD581" s="139"/>
      <c r="AE581" s="139"/>
      <c r="AF581" s="139"/>
      <c r="AG581" s="139"/>
      <c r="AH581" s="139"/>
      <c r="AI581" s="139"/>
      <c r="AJ581" s="139"/>
      <c r="AK581" s="139"/>
      <c r="AL581" s="139"/>
      <c r="AM581" s="139"/>
      <c r="AN581" s="139"/>
      <c r="AO581" s="139"/>
      <c r="AP581" s="139"/>
      <c r="AQ581" s="139"/>
      <c r="AR581" s="139"/>
    </row>
    <row r="582" spans="1:44" x14ac:dyDescent="0.25">
      <c r="A582" s="139"/>
      <c r="B582" s="139"/>
      <c r="C582" s="139"/>
      <c r="D582" s="139"/>
      <c r="E582" s="139"/>
      <c r="F582" s="139"/>
      <c r="G582" s="139"/>
      <c r="H582" s="139"/>
      <c r="I582" s="139"/>
      <c r="J582" s="139"/>
      <c r="K582" s="139"/>
      <c r="L582" s="139"/>
      <c r="M582" s="139"/>
      <c r="N582" s="139"/>
      <c r="O582" s="139"/>
      <c r="P582" s="139"/>
      <c r="Q582" s="139"/>
      <c r="R582" s="139"/>
      <c r="S582" s="139"/>
      <c r="T582" s="139"/>
      <c r="U582" s="139"/>
      <c r="V582" s="139"/>
      <c r="W582" s="139"/>
      <c r="X582" s="139"/>
      <c r="Y582" s="139"/>
      <c r="Z582" s="139"/>
      <c r="AA582" s="244"/>
      <c r="AB582" s="139"/>
      <c r="AC582" s="139"/>
      <c r="AD582" s="139"/>
      <c r="AE582" s="139"/>
      <c r="AF582" s="139"/>
      <c r="AG582" s="139"/>
      <c r="AH582" s="139"/>
      <c r="AI582" s="139"/>
      <c r="AJ582" s="139"/>
      <c r="AK582" s="139"/>
      <c r="AL582" s="139"/>
      <c r="AM582" s="139"/>
      <c r="AN582" s="139"/>
      <c r="AO582" s="139"/>
      <c r="AP582" s="139"/>
      <c r="AQ582" s="139"/>
      <c r="AR582" s="139"/>
    </row>
    <row r="583" spans="1:44" x14ac:dyDescent="0.25">
      <c r="A583" s="139"/>
      <c r="B583" s="139"/>
      <c r="C583" s="139"/>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c r="AA583" s="244"/>
      <c r="AB583" s="139"/>
      <c r="AC583" s="139"/>
      <c r="AD583" s="139"/>
      <c r="AE583" s="139"/>
      <c r="AF583" s="139"/>
      <c r="AG583" s="139"/>
      <c r="AH583" s="139"/>
      <c r="AI583" s="139"/>
      <c r="AJ583" s="139"/>
      <c r="AK583" s="139"/>
      <c r="AL583" s="139"/>
      <c r="AM583" s="139"/>
      <c r="AN583" s="139"/>
      <c r="AO583" s="139"/>
      <c r="AP583" s="139"/>
      <c r="AQ583" s="139"/>
      <c r="AR583" s="139"/>
    </row>
    <row r="584" spans="1:44" x14ac:dyDescent="0.25">
      <c r="A584" s="139"/>
      <c r="B584" s="139"/>
      <c r="C584" s="139"/>
      <c r="D584" s="139"/>
      <c r="E584" s="139"/>
      <c r="F584" s="139"/>
      <c r="G584" s="139"/>
      <c r="H584" s="139"/>
      <c r="I584" s="139"/>
      <c r="J584" s="139"/>
      <c r="K584" s="139"/>
      <c r="L584" s="139"/>
      <c r="M584" s="139"/>
      <c r="N584" s="139"/>
      <c r="O584" s="139"/>
      <c r="P584" s="139"/>
      <c r="Q584" s="139"/>
      <c r="R584" s="139"/>
      <c r="S584" s="139"/>
      <c r="T584" s="139"/>
      <c r="U584" s="139"/>
      <c r="V584" s="139"/>
      <c r="W584" s="139"/>
      <c r="X584" s="139"/>
      <c r="Y584" s="139"/>
      <c r="Z584" s="139"/>
      <c r="AA584" s="244"/>
      <c r="AB584" s="139"/>
      <c r="AC584" s="139"/>
      <c r="AD584" s="139"/>
      <c r="AE584" s="139"/>
      <c r="AF584" s="139"/>
      <c r="AG584" s="139"/>
      <c r="AH584" s="139"/>
      <c r="AI584" s="139"/>
      <c r="AJ584" s="139"/>
      <c r="AK584" s="139"/>
      <c r="AL584" s="139"/>
      <c r="AM584" s="139"/>
      <c r="AN584" s="139"/>
      <c r="AO584" s="139"/>
      <c r="AP584" s="139"/>
      <c r="AQ584" s="139"/>
      <c r="AR584" s="139"/>
    </row>
    <row r="585" spans="1:44" x14ac:dyDescent="0.25">
      <c r="A585" s="139"/>
      <c r="B585" s="139"/>
      <c r="C585" s="139"/>
      <c r="D585" s="139"/>
      <c r="E585" s="139"/>
      <c r="F585" s="139"/>
      <c r="G585" s="139"/>
      <c r="H585" s="139"/>
      <c r="I585" s="139"/>
      <c r="J585" s="139"/>
      <c r="K585" s="139"/>
      <c r="L585" s="139"/>
      <c r="M585" s="139"/>
      <c r="N585" s="139"/>
      <c r="O585" s="139"/>
      <c r="P585" s="139"/>
      <c r="Q585" s="139"/>
      <c r="R585" s="139"/>
      <c r="S585" s="139"/>
      <c r="T585" s="139"/>
      <c r="U585" s="139"/>
      <c r="V585" s="139"/>
      <c r="W585" s="139"/>
      <c r="X585" s="139"/>
      <c r="Y585" s="139"/>
      <c r="Z585" s="139"/>
      <c r="AA585" s="244"/>
      <c r="AB585" s="139"/>
      <c r="AC585" s="139"/>
      <c r="AD585" s="139"/>
      <c r="AE585" s="139"/>
      <c r="AF585" s="139"/>
      <c r="AG585" s="139"/>
      <c r="AH585" s="139"/>
      <c r="AI585" s="139"/>
      <c r="AJ585" s="139"/>
      <c r="AK585" s="139"/>
      <c r="AL585" s="139"/>
      <c r="AM585" s="139"/>
      <c r="AN585" s="139"/>
      <c r="AO585" s="139"/>
      <c r="AP585" s="139"/>
      <c r="AQ585" s="139"/>
      <c r="AR585" s="139"/>
    </row>
    <row r="586" spans="1:44" x14ac:dyDescent="0.25">
      <c r="A586" s="139"/>
      <c r="B586" s="139"/>
      <c r="C586" s="139"/>
      <c r="D586" s="139"/>
      <c r="E586" s="139"/>
      <c r="F586" s="139"/>
      <c r="G586" s="139"/>
      <c r="H586" s="139"/>
      <c r="I586" s="139"/>
      <c r="J586" s="139"/>
      <c r="K586" s="139"/>
      <c r="L586" s="139"/>
      <c r="M586" s="139"/>
      <c r="N586" s="139"/>
      <c r="O586" s="139"/>
      <c r="P586" s="139"/>
      <c r="Q586" s="139"/>
      <c r="R586" s="139"/>
      <c r="S586" s="139"/>
      <c r="T586" s="139"/>
      <c r="U586" s="139"/>
      <c r="V586" s="139"/>
      <c r="W586" s="139"/>
      <c r="X586" s="139"/>
      <c r="Y586" s="139"/>
      <c r="Z586" s="139"/>
      <c r="AA586" s="244"/>
      <c r="AB586" s="139"/>
      <c r="AC586" s="139"/>
      <c r="AD586" s="139"/>
      <c r="AE586" s="139"/>
      <c r="AF586" s="139"/>
      <c r="AG586" s="139"/>
      <c r="AH586" s="139"/>
      <c r="AI586" s="139"/>
      <c r="AJ586" s="139"/>
      <c r="AK586" s="139"/>
      <c r="AL586" s="139"/>
      <c r="AM586" s="139"/>
      <c r="AN586" s="139"/>
      <c r="AO586" s="139"/>
      <c r="AP586" s="139"/>
      <c r="AQ586" s="139"/>
      <c r="AR586" s="139"/>
    </row>
    <row r="587" spans="1:44" x14ac:dyDescent="0.25">
      <c r="A587" s="139"/>
      <c r="B587" s="139"/>
      <c r="C587" s="139"/>
      <c r="D587" s="139"/>
      <c r="E587" s="139"/>
      <c r="F587" s="139"/>
      <c r="G587" s="139"/>
      <c r="H587" s="139"/>
      <c r="I587" s="139"/>
      <c r="J587" s="139"/>
      <c r="K587" s="139"/>
      <c r="L587" s="139"/>
      <c r="M587" s="139"/>
      <c r="N587" s="139"/>
      <c r="O587" s="139"/>
      <c r="P587" s="139"/>
      <c r="Q587" s="139"/>
      <c r="R587" s="139"/>
      <c r="S587" s="139"/>
      <c r="T587" s="139"/>
      <c r="U587" s="139"/>
      <c r="V587" s="139"/>
      <c r="W587" s="139"/>
      <c r="X587" s="139"/>
      <c r="Y587" s="139"/>
      <c r="Z587" s="139"/>
      <c r="AA587" s="244"/>
      <c r="AB587" s="139"/>
      <c r="AC587" s="139"/>
      <c r="AD587" s="139"/>
      <c r="AE587" s="139"/>
      <c r="AF587" s="139"/>
      <c r="AG587" s="139"/>
      <c r="AH587" s="139"/>
      <c r="AI587" s="139"/>
      <c r="AJ587" s="139"/>
      <c r="AK587" s="139"/>
      <c r="AL587" s="139"/>
      <c r="AM587" s="139"/>
      <c r="AN587" s="139"/>
      <c r="AO587" s="139"/>
      <c r="AP587" s="139"/>
      <c r="AQ587" s="139"/>
      <c r="AR587" s="139"/>
    </row>
    <row r="588" spans="1:44" x14ac:dyDescent="0.25">
      <c r="A588" s="139"/>
      <c r="B588" s="139"/>
      <c r="C588" s="139"/>
      <c r="D588" s="139"/>
      <c r="E588" s="139"/>
      <c r="F588" s="139"/>
      <c r="G588" s="139"/>
      <c r="H588" s="139"/>
      <c r="I588" s="139"/>
      <c r="J588" s="139"/>
      <c r="K588" s="139"/>
      <c r="L588" s="139"/>
      <c r="M588" s="139"/>
      <c r="N588" s="139"/>
      <c r="O588" s="139"/>
      <c r="P588" s="139"/>
      <c r="Q588" s="139"/>
      <c r="R588" s="139"/>
      <c r="S588" s="139"/>
      <c r="T588" s="139"/>
      <c r="U588" s="139"/>
      <c r="V588" s="139"/>
      <c r="W588" s="139"/>
      <c r="X588" s="139"/>
      <c r="Y588" s="139"/>
      <c r="Z588" s="139"/>
      <c r="AA588" s="244"/>
      <c r="AB588" s="139"/>
      <c r="AC588" s="139"/>
      <c r="AD588" s="139"/>
      <c r="AE588" s="139"/>
      <c r="AF588" s="139"/>
      <c r="AG588" s="139"/>
      <c r="AH588" s="139"/>
      <c r="AI588" s="139"/>
      <c r="AJ588" s="139"/>
      <c r="AK588" s="139"/>
      <c r="AL588" s="139"/>
      <c r="AM588" s="139"/>
      <c r="AN588" s="139"/>
      <c r="AO588" s="139"/>
      <c r="AP588" s="139"/>
      <c r="AQ588" s="139"/>
      <c r="AR588" s="139"/>
    </row>
    <row r="589" spans="1:44" x14ac:dyDescent="0.25">
      <c r="A589" s="139"/>
      <c r="B589" s="139"/>
      <c r="C589" s="139"/>
      <c r="D589" s="139"/>
      <c r="E589" s="139"/>
      <c r="F589" s="139"/>
      <c r="G589" s="139"/>
      <c r="H589" s="139"/>
      <c r="I589" s="139"/>
      <c r="J589" s="139"/>
      <c r="K589" s="139"/>
      <c r="L589" s="139"/>
      <c r="M589" s="139"/>
      <c r="N589" s="139"/>
      <c r="O589" s="139"/>
      <c r="P589" s="139"/>
      <c r="Q589" s="139"/>
      <c r="R589" s="139"/>
      <c r="S589" s="139"/>
      <c r="T589" s="139"/>
      <c r="U589" s="139"/>
      <c r="V589" s="139"/>
      <c r="W589" s="139"/>
      <c r="X589" s="139"/>
      <c r="Y589" s="139"/>
      <c r="Z589" s="139"/>
      <c r="AA589" s="244"/>
      <c r="AB589" s="139"/>
      <c r="AC589" s="139"/>
      <c r="AD589" s="139"/>
      <c r="AE589" s="139"/>
      <c r="AF589" s="139"/>
      <c r="AG589" s="139"/>
      <c r="AH589" s="139"/>
      <c r="AI589" s="139"/>
      <c r="AJ589" s="139"/>
      <c r="AK589" s="139"/>
      <c r="AL589" s="139"/>
      <c r="AM589" s="139"/>
      <c r="AN589" s="139"/>
      <c r="AO589" s="139"/>
      <c r="AP589" s="139"/>
      <c r="AQ589" s="139"/>
      <c r="AR589" s="139"/>
    </row>
    <row r="590" spans="1:44" x14ac:dyDescent="0.25">
      <c r="A590" s="139"/>
      <c r="B590" s="139"/>
      <c r="C590" s="139"/>
      <c r="D590" s="139"/>
      <c r="E590" s="139"/>
      <c r="F590" s="139"/>
      <c r="G590" s="139"/>
      <c r="H590" s="139"/>
      <c r="I590" s="139"/>
      <c r="J590" s="139"/>
      <c r="K590" s="139"/>
      <c r="L590" s="139"/>
      <c r="M590" s="139"/>
      <c r="N590" s="139"/>
      <c r="O590" s="139"/>
      <c r="P590" s="139"/>
      <c r="Q590" s="139"/>
      <c r="R590" s="139"/>
      <c r="S590" s="139"/>
      <c r="T590" s="139"/>
      <c r="U590" s="139"/>
      <c r="V590" s="139"/>
      <c r="W590" s="139"/>
      <c r="X590" s="139"/>
      <c r="Y590" s="139"/>
      <c r="Z590" s="139"/>
      <c r="AA590" s="244"/>
      <c r="AB590" s="139"/>
      <c r="AC590" s="139"/>
      <c r="AD590" s="139"/>
      <c r="AE590" s="139"/>
      <c r="AF590" s="139"/>
      <c r="AG590" s="139"/>
      <c r="AH590" s="139"/>
      <c r="AI590" s="139"/>
      <c r="AJ590" s="139"/>
      <c r="AK590" s="139"/>
      <c r="AL590" s="139"/>
      <c r="AM590" s="139"/>
      <c r="AN590" s="139"/>
      <c r="AO590" s="139"/>
      <c r="AP590" s="139"/>
      <c r="AQ590" s="139"/>
      <c r="AR590" s="139"/>
    </row>
    <row r="591" spans="1:44" x14ac:dyDescent="0.25">
      <c r="A591" s="139"/>
      <c r="B591" s="139"/>
      <c r="C591" s="139"/>
      <c r="D591" s="139"/>
      <c r="E591" s="139"/>
      <c r="F591" s="139"/>
      <c r="G591" s="139"/>
      <c r="H591" s="139"/>
      <c r="I591" s="139"/>
      <c r="J591" s="139"/>
      <c r="K591" s="139"/>
      <c r="L591" s="139"/>
      <c r="M591" s="139"/>
      <c r="N591" s="139"/>
      <c r="O591" s="139"/>
      <c r="P591" s="139"/>
      <c r="Q591" s="139"/>
      <c r="R591" s="139"/>
      <c r="S591" s="139"/>
      <c r="T591" s="139"/>
      <c r="U591" s="139"/>
      <c r="V591" s="139"/>
      <c r="W591" s="139"/>
      <c r="X591" s="139"/>
      <c r="Y591" s="139"/>
      <c r="Z591" s="139"/>
      <c r="AA591" s="244"/>
      <c r="AB591" s="139"/>
      <c r="AC591" s="139"/>
      <c r="AD591" s="139"/>
      <c r="AE591" s="139"/>
      <c r="AF591" s="139"/>
      <c r="AG591" s="139"/>
      <c r="AH591" s="139"/>
      <c r="AI591" s="139"/>
      <c r="AJ591" s="139"/>
      <c r="AK591" s="139"/>
      <c r="AL591" s="139"/>
      <c r="AM591" s="139"/>
      <c r="AN591" s="139"/>
      <c r="AO591" s="139"/>
      <c r="AP591" s="139"/>
      <c r="AQ591" s="139"/>
      <c r="AR591" s="139"/>
    </row>
    <row r="592" spans="1:44" x14ac:dyDescent="0.25">
      <c r="A592" s="139"/>
      <c r="B592" s="139"/>
      <c r="C592" s="139"/>
      <c r="D592" s="139"/>
      <c r="E592" s="139"/>
      <c r="F592" s="139"/>
      <c r="G592" s="139"/>
      <c r="H592" s="139"/>
      <c r="I592" s="139"/>
      <c r="J592" s="139"/>
      <c r="K592" s="139"/>
      <c r="L592" s="139"/>
      <c r="M592" s="139"/>
      <c r="N592" s="139"/>
      <c r="O592" s="139"/>
      <c r="P592" s="139"/>
      <c r="Q592" s="139"/>
      <c r="R592" s="139"/>
      <c r="S592" s="139"/>
      <c r="T592" s="139"/>
      <c r="U592" s="139"/>
      <c r="V592" s="139"/>
      <c r="W592" s="139"/>
      <c r="X592" s="139"/>
      <c r="Y592" s="139"/>
      <c r="Z592" s="139"/>
      <c r="AA592" s="244"/>
      <c r="AB592" s="139"/>
      <c r="AC592" s="139"/>
      <c r="AD592" s="139"/>
      <c r="AE592" s="139"/>
      <c r="AF592" s="139"/>
      <c r="AG592" s="139"/>
      <c r="AH592" s="139"/>
      <c r="AI592" s="139"/>
      <c r="AJ592" s="139"/>
      <c r="AK592" s="139"/>
      <c r="AL592" s="139"/>
      <c r="AM592" s="139"/>
      <c r="AN592" s="139"/>
      <c r="AO592" s="139"/>
      <c r="AP592" s="139"/>
      <c r="AQ592" s="139"/>
      <c r="AR592" s="139"/>
    </row>
    <row r="593" spans="1:44" x14ac:dyDescent="0.25">
      <c r="A593" s="139"/>
      <c r="B593" s="139"/>
      <c r="C593" s="139"/>
      <c r="D593" s="139"/>
      <c r="E593" s="139"/>
      <c r="F593" s="139"/>
      <c r="G593" s="139"/>
      <c r="H593" s="139"/>
      <c r="I593" s="139"/>
      <c r="J593" s="139"/>
      <c r="K593" s="139"/>
      <c r="L593" s="139"/>
      <c r="M593" s="139"/>
      <c r="N593" s="139"/>
      <c r="O593" s="139"/>
      <c r="P593" s="139"/>
      <c r="Q593" s="139"/>
      <c r="R593" s="139"/>
      <c r="S593" s="139"/>
      <c r="T593" s="139"/>
      <c r="U593" s="139"/>
      <c r="V593" s="139"/>
      <c r="W593" s="139"/>
      <c r="X593" s="139"/>
      <c r="Y593" s="139"/>
      <c r="Z593" s="139"/>
      <c r="AA593" s="244"/>
      <c r="AB593" s="139"/>
      <c r="AC593" s="139"/>
      <c r="AD593" s="139"/>
      <c r="AE593" s="139"/>
      <c r="AF593" s="139"/>
      <c r="AG593" s="139"/>
      <c r="AH593" s="139"/>
      <c r="AI593" s="139"/>
      <c r="AJ593" s="139"/>
      <c r="AK593" s="139"/>
      <c r="AL593" s="139"/>
      <c r="AM593" s="139"/>
      <c r="AN593" s="139"/>
      <c r="AO593" s="139"/>
      <c r="AP593" s="139"/>
      <c r="AQ593" s="139"/>
      <c r="AR593" s="139"/>
    </row>
    <row r="594" spans="1:44" x14ac:dyDescent="0.25">
      <c r="A594" s="139"/>
      <c r="B594" s="139"/>
      <c r="C594" s="139"/>
      <c r="D594" s="139"/>
      <c r="E594" s="139"/>
      <c r="F594" s="139"/>
      <c r="G594" s="139"/>
      <c r="H594" s="139"/>
      <c r="I594" s="139"/>
      <c r="J594" s="139"/>
      <c r="K594" s="139"/>
      <c r="L594" s="139"/>
      <c r="M594" s="139"/>
      <c r="N594" s="139"/>
      <c r="O594" s="139"/>
      <c r="P594" s="139"/>
      <c r="Q594" s="139"/>
      <c r="R594" s="139"/>
      <c r="S594" s="139"/>
      <c r="T594" s="139"/>
      <c r="U594" s="139"/>
      <c r="V594" s="139"/>
      <c r="W594" s="139"/>
      <c r="X594" s="139"/>
      <c r="Y594" s="139"/>
      <c r="Z594" s="139"/>
      <c r="AA594" s="244"/>
      <c r="AB594" s="139"/>
      <c r="AC594" s="139"/>
      <c r="AD594" s="139"/>
      <c r="AE594" s="139"/>
      <c r="AF594" s="139"/>
      <c r="AG594" s="139"/>
      <c r="AH594" s="139"/>
      <c r="AI594" s="139"/>
      <c r="AJ594" s="139"/>
      <c r="AK594" s="139"/>
      <c r="AL594" s="139"/>
      <c r="AM594" s="139"/>
      <c r="AN594" s="139"/>
      <c r="AO594" s="139"/>
      <c r="AP594" s="139"/>
      <c r="AQ594" s="139"/>
      <c r="AR594" s="139"/>
    </row>
    <row r="595" spans="1:44" x14ac:dyDescent="0.25">
      <c r="A595" s="139"/>
      <c r="B595" s="139"/>
      <c r="C595" s="139"/>
      <c r="D595" s="139"/>
      <c r="E595" s="139"/>
      <c r="F595" s="139"/>
      <c r="G595" s="139"/>
      <c r="H595" s="139"/>
      <c r="I595" s="139"/>
      <c r="J595" s="139"/>
      <c r="K595" s="139"/>
      <c r="L595" s="139"/>
      <c r="M595" s="139"/>
      <c r="N595" s="139"/>
      <c r="O595" s="139"/>
      <c r="P595" s="139"/>
      <c r="Q595" s="139"/>
      <c r="R595" s="139"/>
      <c r="S595" s="139"/>
      <c r="T595" s="139"/>
      <c r="U595" s="139"/>
      <c r="V595" s="139"/>
      <c r="W595" s="139"/>
      <c r="X595" s="139"/>
      <c r="Y595" s="139"/>
      <c r="Z595" s="139"/>
      <c r="AA595" s="244"/>
      <c r="AB595" s="139"/>
      <c r="AC595" s="139"/>
      <c r="AD595" s="139"/>
      <c r="AE595" s="139"/>
      <c r="AF595" s="139"/>
      <c r="AG595" s="139"/>
      <c r="AH595" s="139"/>
      <c r="AI595" s="139"/>
      <c r="AJ595" s="139"/>
      <c r="AK595" s="139"/>
      <c r="AL595" s="139"/>
      <c r="AM595" s="139"/>
      <c r="AN595" s="139"/>
      <c r="AO595" s="139"/>
      <c r="AP595" s="139"/>
      <c r="AQ595" s="139"/>
      <c r="AR595" s="139"/>
    </row>
    <row r="596" spans="1:44" x14ac:dyDescent="0.25">
      <c r="A596" s="139"/>
      <c r="B596" s="139"/>
      <c r="C596" s="139"/>
      <c r="D596" s="139"/>
      <c r="E596" s="139"/>
      <c r="F596" s="139"/>
      <c r="G596" s="139"/>
      <c r="H596" s="139"/>
      <c r="I596" s="139"/>
      <c r="J596" s="139"/>
      <c r="K596" s="139"/>
      <c r="L596" s="139"/>
      <c r="M596" s="139"/>
      <c r="N596" s="139"/>
      <c r="O596" s="139"/>
      <c r="P596" s="139"/>
      <c r="Q596" s="139"/>
      <c r="R596" s="139"/>
      <c r="S596" s="139"/>
      <c r="T596" s="139"/>
      <c r="U596" s="139"/>
      <c r="V596" s="139"/>
      <c r="W596" s="139"/>
      <c r="X596" s="139"/>
      <c r="Y596" s="139"/>
      <c r="Z596" s="139"/>
      <c r="AA596" s="244"/>
      <c r="AB596" s="139"/>
      <c r="AC596" s="139"/>
      <c r="AD596" s="139"/>
      <c r="AE596" s="139"/>
      <c r="AF596" s="139"/>
      <c r="AG596" s="139"/>
      <c r="AH596" s="139"/>
      <c r="AI596" s="139"/>
      <c r="AJ596" s="139"/>
      <c r="AK596" s="139"/>
      <c r="AL596" s="139"/>
      <c r="AM596" s="139"/>
      <c r="AN596" s="139"/>
      <c r="AO596" s="139"/>
      <c r="AP596" s="139"/>
      <c r="AQ596" s="139"/>
      <c r="AR596" s="139"/>
    </row>
    <row r="597" spans="1:44" x14ac:dyDescent="0.25">
      <c r="A597" s="139"/>
      <c r="B597" s="139"/>
      <c r="C597" s="139"/>
      <c r="D597" s="139"/>
      <c r="E597" s="139"/>
      <c r="F597" s="139"/>
      <c r="G597" s="139"/>
      <c r="H597" s="139"/>
      <c r="I597" s="139"/>
      <c r="J597" s="139"/>
      <c r="K597" s="139"/>
      <c r="L597" s="139"/>
      <c r="M597" s="139"/>
      <c r="N597" s="139"/>
      <c r="O597" s="139"/>
      <c r="P597" s="139"/>
      <c r="Q597" s="139"/>
      <c r="R597" s="139"/>
      <c r="S597" s="139"/>
      <c r="T597" s="139"/>
      <c r="U597" s="139"/>
      <c r="V597" s="139"/>
      <c r="W597" s="139"/>
      <c r="X597" s="139"/>
      <c r="Y597" s="139"/>
      <c r="Z597" s="139"/>
      <c r="AA597" s="244"/>
      <c r="AB597" s="139"/>
      <c r="AC597" s="139"/>
      <c r="AD597" s="139"/>
      <c r="AE597" s="139"/>
      <c r="AF597" s="139"/>
      <c r="AG597" s="139"/>
      <c r="AH597" s="139"/>
      <c r="AI597" s="139"/>
      <c r="AJ597" s="139"/>
      <c r="AK597" s="139"/>
      <c r="AL597" s="139"/>
      <c r="AM597" s="139"/>
      <c r="AN597" s="139"/>
      <c r="AO597" s="139"/>
      <c r="AP597" s="139"/>
      <c r="AQ597" s="139"/>
      <c r="AR597" s="139"/>
    </row>
    <row r="598" spans="1:44" x14ac:dyDescent="0.25">
      <c r="A598" s="139"/>
      <c r="B598" s="139"/>
      <c r="C598" s="139"/>
      <c r="D598" s="139"/>
      <c r="E598" s="139"/>
      <c r="F598" s="139"/>
      <c r="G598" s="139"/>
      <c r="H598" s="139"/>
      <c r="I598" s="139"/>
      <c r="J598" s="139"/>
      <c r="K598" s="139"/>
      <c r="L598" s="139"/>
      <c r="M598" s="139"/>
      <c r="N598" s="139"/>
      <c r="O598" s="139"/>
      <c r="P598" s="139"/>
      <c r="Q598" s="139"/>
      <c r="R598" s="139"/>
      <c r="S598" s="139"/>
      <c r="T598" s="139"/>
      <c r="U598" s="139"/>
      <c r="V598" s="139"/>
      <c r="W598" s="139"/>
      <c r="X598" s="139"/>
      <c r="Y598" s="139"/>
      <c r="Z598" s="139"/>
      <c r="AA598" s="244"/>
      <c r="AB598" s="139"/>
      <c r="AC598" s="139"/>
      <c r="AD598" s="139"/>
      <c r="AE598" s="139"/>
      <c r="AF598" s="139"/>
      <c r="AG598" s="139"/>
      <c r="AH598" s="139"/>
      <c r="AI598" s="139"/>
      <c r="AJ598" s="139"/>
      <c r="AK598" s="139"/>
      <c r="AL598" s="139"/>
      <c r="AM598" s="139"/>
      <c r="AN598" s="139"/>
      <c r="AO598" s="139"/>
      <c r="AP598" s="139"/>
      <c r="AQ598" s="139"/>
      <c r="AR598" s="139"/>
    </row>
    <row r="599" spans="1:44" x14ac:dyDescent="0.25">
      <c r="A599" s="139"/>
      <c r="B599" s="139"/>
      <c r="C599" s="139"/>
      <c r="D599" s="139"/>
      <c r="E599" s="139"/>
      <c r="F599" s="139"/>
      <c r="G599" s="139"/>
      <c r="H599" s="139"/>
      <c r="I599" s="139"/>
      <c r="J599" s="139"/>
      <c r="K599" s="139"/>
      <c r="L599" s="139"/>
      <c r="M599" s="139"/>
      <c r="N599" s="139"/>
      <c r="O599" s="139"/>
      <c r="P599" s="139"/>
      <c r="Q599" s="139"/>
      <c r="R599" s="139"/>
      <c r="S599" s="139"/>
      <c r="T599" s="139"/>
      <c r="U599" s="139"/>
      <c r="V599" s="139"/>
      <c r="W599" s="139"/>
      <c r="X599" s="139"/>
      <c r="Y599" s="139"/>
      <c r="Z599" s="139"/>
      <c r="AA599" s="244"/>
      <c r="AB599" s="139"/>
      <c r="AC599" s="139"/>
      <c r="AD599" s="139"/>
      <c r="AE599" s="139"/>
      <c r="AF599" s="139"/>
      <c r="AG599" s="139"/>
      <c r="AH599" s="139"/>
      <c r="AI599" s="139"/>
      <c r="AJ599" s="139"/>
      <c r="AK599" s="139"/>
      <c r="AL599" s="139"/>
      <c r="AM599" s="139"/>
      <c r="AN599" s="139"/>
      <c r="AO599" s="139"/>
      <c r="AP599" s="139"/>
      <c r="AQ599" s="139"/>
      <c r="AR599" s="139"/>
    </row>
    <row r="600" spans="1:44" x14ac:dyDescent="0.25">
      <c r="A600" s="139"/>
      <c r="B600" s="139"/>
      <c r="C600" s="139"/>
      <c r="D600" s="139"/>
      <c r="E600" s="139"/>
      <c r="F600" s="139"/>
      <c r="G600" s="139"/>
      <c r="H600" s="139"/>
      <c r="I600" s="139"/>
      <c r="J600" s="139"/>
      <c r="K600" s="139"/>
      <c r="L600" s="139"/>
      <c r="M600" s="139"/>
      <c r="N600" s="139"/>
      <c r="O600" s="139"/>
      <c r="P600" s="139"/>
      <c r="Q600" s="139"/>
      <c r="R600" s="139"/>
      <c r="S600" s="139"/>
      <c r="T600" s="139"/>
      <c r="U600" s="139"/>
      <c r="V600" s="139"/>
      <c r="W600" s="139"/>
      <c r="X600" s="139"/>
      <c r="Y600" s="139"/>
      <c r="Z600" s="139"/>
      <c r="AA600" s="244"/>
      <c r="AB600" s="139"/>
      <c r="AC600" s="139"/>
      <c r="AD600" s="139"/>
      <c r="AE600" s="139"/>
      <c r="AF600" s="139"/>
      <c r="AG600" s="139"/>
      <c r="AH600" s="139"/>
      <c r="AI600" s="139"/>
      <c r="AJ600" s="139"/>
      <c r="AK600" s="139"/>
      <c r="AL600" s="139"/>
      <c r="AM600" s="139"/>
      <c r="AN600" s="139"/>
      <c r="AO600" s="139"/>
      <c r="AP600" s="139"/>
      <c r="AQ600" s="139"/>
      <c r="AR600" s="139"/>
    </row>
    <row r="601" spans="1:44" x14ac:dyDescent="0.25">
      <c r="A601" s="139"/>
      <c r="B601" s="139"/>
      <c r="C601" s="139"/>
      <c r="D601" s="139"/>
      <c r="E601" s="139"/>
      <c r="F601" s="139"/>
      <c r="G601" s="139"/>
      <c r="H601" s="139"/>
      <c r="I601" s="139"/>
      <c r="J601" s="139"/>
      <c r="K601" s="139"/>
      <c r="L601" s="139"/>
      <c r="M601" s="139"/>
      <c r="N601" s="139"/>
      <c r="O601" s="139"/>
      <c r="P601" s="139"/>
      <c r="Q601" s="139"/>
      <c r="R601" s="139"/>
      <c r="S601" s="139"/>
      <c r="T601" s="139"/>
      <c r="U601" s="139"/>
      <c r="V601" s="139"/>
      <c r="W601" s="139"/>
      <c r="X601" s="139"/>
      <c r="Y601" s="139"/>
      <c r="Z601" s="139"/>
      <c r="AA601" s="244"/>
      <c r="AB601" s="139"/>
      <c r="AC601" s="139"/>
      <c r="AD601" s="139"/>
      <c r="AE601" s="139"/>
      <c r="AF601" s="139"/>
      <c r="AG601" s="139"/>
      <c r="AH601" s="139"/>
      <c r="AI601" s="139"/>
      <c r="AJ601" s="139"/>
      <c r="AK601" s="139"/>
      <c r="AL601" s="139"/>
      <c r="AM601" s="139"/>
      <c r="AN601" s="139"/>
      <c r="AO601" s="139"/>
      <c r="AP601" s="139"/>
      <c r="AQ601" s="139"/>
      <c r="AR601" s="139"/>
    </row>
    <row r="602" spans="1:44" x14ac:dyDescent="0.25">
      <c r="A602" s="139"/>
      <c r="B602" s="139"/>
      <c r="C602" s="139"/>
      <c r="D602" s="139"/>
      <c r="E602" s="139"/>
      <c r="F602" s="139"/>
      <c r="G602" s="139"/>
      <c r="H602" s="139"/>
      <c r="I602" s="139"/>
      <c r="J602" s="139"/>
      <c r="K602" s="139"/>
      <c r="L602" s="139"/>
      <c r="M602" s="139"/>
      <c r="N602" s="139"/>
      <c r="O602" s="139"/>
      <c r="P602" s="139"/>
      <c r="Q602" s="139"/>
      <c r="R602" s="139"/>
      <c r="S602" s="139"/>
      <c r="T602" s="139"/>
      <c r="U602" s="139"/>
      <c r="V602" s="139"/>
      <c r="W602" s="139"/>
      <c r="X602" s="139"/>
      <c r="Y602" s="139"/>
      <c r="Z602" s="139"/>
      <c r="AA602" s="244"/>
      <c r="AB602" s="139"/>
      <c r="AC602" s="139"/>
      <c r="AD602" s="139"/>
      <c r="AE602" s="139"/>
      <c r="AF602" s="139"/>
      <c r="AG602" s="139"/>
      <c r="AH602" s="139"/>
      <c r="AI602" s="139"/>
      <c r="AJ602" s="139"/>
      <c r="AK602" s="139"/>
      <c r="AL602" s="139"/>
      <c r="AM602" s="139"/>
      <c r="AN602" s="139"/>
      <c r="AO602" s="139"/>
      <c r="AP602" s="139"/>
      <c r="AQ602" s="139"/>
      <c r="AR602" s="139"/>
    </row>
    <row r="603" spans="1:44" x14ac:dyDescent="0.25">
      <c r="A603" s="139"/>
      <c r="B603" s="139"/>
      <c r="C603" s="139"/>
      <c r="D603" s="139"/>
      <c r="E603" s="139"/>
      <c r="F603" s="139"/>
      <c r="G603" s="139"/>
      <c r="H603" s="139"/>
      <c r="I603" s="139"/>
      <c r="J603" s="139"/>
      <c r="K603" s="139"/>
      <c r="L603" s="139"/>
      <c r="M603" s="139"/>
      <c r="N603" s="139"/>
      <c r="O603" s="139"/>
      <c r="P603" s="139"/>
      <c r="Q603" s="139"/>
      <c r="R603" s="139"/>
      <c r="S603" s="139"/>
      <c r="T603" s="139"/>
      <c r="U603" s="139"/>
      <c r="V603" s="139"/>
      <c r="W603" s="139"/>
      <c r="X603" s="139"/>
      <c r="Y603" s="139"/>
      <c r="Z603" s="139"/>
      <c r="AA603" s="244"/>
      <c r="AB603" s="139"/>
      <c r="AC603" s="139"/>
      <c r="AD603" s="139"/>
      <c r="AE603" s="139"/>
      <c r="AF603" s="139"/>
      <c r="AG603" s="139"/>
      <c r="AH603" s="139"/>
      <c r="AI603" s="139"/>
      <c r="AJ603" s="139"/>
      <c r="AK603" s="139"/>
      <c r="AL603" s="139"/>
      <c r="AM603" s="139"/>
      <c r="AN603" s="139"/>
      <c r="AO603" s="139"/>
      <c r="AP603" s="139"/>
      <c r="AQ603" s="139"/>
      <c r="AR603" s="139"/>
    </row>
    <row r="604" spans="1:44" x14ac:dyDescent="0.25">
      <c r="A604" s="139"/>
      <c r="B604" s="139"/>
      <c r="C604" s="139"/>
      <c r="D604" s="139"/>
      <c r="E604" s="139"/>
      <c r="F604" s="139"/>
      <c r="G604" s="139"/>
      <c r="H604" s="139"/>
      <c r="I604" s="139"/>
      <c r="J604" s="139"/>
      <c r="K604" s="139"/>
      <c r="L604" s="139"/>
      <c r="M604" s="139"/>
      <c r="N604" s="139"/>
      <c r="O604" s="139"/>
      <c r="P604" s="139"/>
      <c r="Q604" s="139"/>
      <c r="R604" s="139"/>
      <c r="S604" s="139"/>
      <c r="T604" s="139"/>
      <c r="U604" s="139"/>
      <c r="V604" s="139"/>
      <c r="W604" s="139"/>
      <c r="X604" s="139"/>
      <c r="Y604" s="139"/>
      <c r="Z604" s="139"/>
      <c r="AA604" s="244"/>
      <c r="AB604" s="139"/>
      <c r="AC604" s="139"/>
      <c r="AD604" s="139"/>
      <c r="AE604" s="139"/>
      <c r="AF604" s="139"/>
      <c r="AG604" s="139"/>
      <c r="AH604" s="139"/>
      <c r="AI604" s="139"/>
      <c r="AJ604" s="139"/>
      <c r="AK604" s="139"/>
      <c r="AL604" s="139"/>
      <c r="AM604" s="139"/>
      <c r="AN604" s="139"/>
      <c r="AO604" s="139"/>
      <c r="AP604" s="139"/>
      <c r="AQ604" s="139"/>
      <c r="AR604" s="139"/>
    </row>
    <row r="605" spans="1:44" x14ac:dyDescent="0.25">
      <c r="A605" s="139"/>
      <c r="B605" s="139"/>
      <c r="C605" s="139"/>
      <c r="D605" s="139"/>
      <c r="E605" s="139"/>
      <c r="F605" s="139"/>
      <c r="G605" s="139"/>
      <c r="H605" s="139"/>
      <c r="I605" s="139"/>
      <c r="J605" s="139"/>
      <c r="K605" s="139"/>
      <c r="L605" s="139"/>
      <c r="M605" s="139"/>
      <c r="N605" s="139"/>
      <c r="O605" s="139"/>
      <c r="P605" s="139"/>
      <c r="Q605" s="139"/>
      <c r="R605" s="139"/>
      <c r="S605" s="139"/>
      <c r="T605" s="139"/>
      <c r="U605" s="139"/>
      <c r="V605" s="139"/>
      <c r="W605" s="139"/>
      <c r="X605" s="139"/>
      <c r="Y605" s="139"/>
      <c r="Z605" s="139"/>
      <c r="AA605" s="244"/>
      <c r="AB605" s="139"/>
      <c r="AC605" s="139"/>
      <c r="AD605" s="139"/>
      <c r="AE605" s="139"/>
      <c r="AF605" s="139"/>
      <c r="AG605" s="139"/>
      <c r="AH605" s="139"/>
      <c r="AI605" s="139"/>
      <c r="AJ605" s="139"/>
      <c r="AK605" s="139"/>
      <c r="AL605" s="139"/>
      <c r="AM605" s="139"/>
      <c r="AN605" s="139"/>
      <c r="AO605" s="139"/>
      <c r="AP605" s="139"/>
      <c r="AQ605" s="139"/>
      <c r="AR605" s="139"/>
    </row>
    <row r="606" spans="1:44" x14ac:dyDescent="0.25">
      <c r="A606" s="139"/>
      <c r="B606" s="139"/>
      <c r="C606" s="139"/>
      <c r="D606" s="139"/>
      <c r="E606" s="139"/>
      <c r="F606" s="139"/>
      <c r="G606" s="139"/>
      <c r="H606" s="139"/>
      <c r="I606" s="139"/>
      <c r="J606" s="139"/>
      <c r="K606" s="139"/>
      <c r="L606" s="139"/>
      <c r="M606" s="139"/>
      <c r="N606" s="139"/>
      <c r="O606" s="139"/>
      <c r="P606" s="139"/>
      <c r="Q606" s="139"/>
      <c r="R606" s="139"/>
      <c r="S606" s="139"/>
      <c r="T606" s="139"/>
      <c r="U606" s="139"/>
      <c r="V606" s="139"/>
      <c r="W606" s="139"/>
      <c r="X606" s="139"/>
      <c r="Y606" s="139"/>
      <c r="Z606" s="139"/>
      <c r="AA606" s="244"/>
      <c r="AB606" s="139"/>
      <c r="AC606" s="139"/>
      <c r="AD606" s="139"/>
      <c r="AE606" s="139"/>
      <c r="AF606" s="139"/>
      <c r="AG606" s="139"/>
      <c r="AH606" s="139"/>
      <c r="AI606" s="139"/>
      <c r="AJ606" s="139"/>
      <c r="AK606" s="139"/>
      <c r="AL606" s="139"/>
      <c r="AM606" s="139"/>
      <c r="AN606" s="139"/>
      <c r="AO606" s="139"/>
      <c r="AP606" s="139"/>
      <c r="AQ606" s="139"/>
      <c r="AR606" s="139"/>
    </row>
    <row r="607" spans="1:44" x14ac:dyDescent="0.25">
      <c r="A607" s="139"/>
      <c r="B607" s="139"/>
      <c r="C607" s="139"/>
      <c r="D607" s="139"/>
      <c r="E607" s="139"/>
      <c r="F607" s="139"/>
      <c r="G607" s="139"/>
      <c r="H607" s="139"/>
      <c r="I607" s="139"/>
      <c r="J607" s="139"/>
      <c r="K607" s="139"/>
      <c r="L607" s="139"/>
      <c r="M607" s="139"/>
      <c r="N607" s="139"/>
      <c r="O607" s="139"/>
      <c r="P607" s="139"/>
      <c r="Q607" s="139"/>
      <c r="R607" s="139"/>
      <c r="S607" s="139"/>
      <c r="T607" s="139"/>
      <c r="U607" s="139"/>
      <c r="V607" s="139"/>
      <c r="W607" s="139"/>
      <c r="X607" s="139"/>
      <c r="Y607" s="139"/>
      <c r="Z607" s="139"/>
      <c r="AA607" s="244"/>
      <c r="AB607" s="139"/>
      <c r="AC607" s="139"/>
      <c r="AD607" s="139"/>
      <c r="AE607" s="139"/>
      <c r="AF607" s="139"/>
      <c r="AG607" s="139"/>
      <c r="AH607" s="139"/>
      <c r="AI607" s="139"/>
      <c r="AJ607" s="139"/>
      <c r="AK607" s="139"/>
      <c r="AL607" s="139"/>
      <c r="AM607" s="139"/>
      <c r="AN607" s="139"/>
      <c r="AO607" s="139"/>
      <c r="AP607" s="139"/>
      <c r="AQ607" s="139"/>
      <c r="AR607" s="139"/>
    </row>
    <row r="608" spans="1:44" x14ac:dyDescent="0.25">
      <c r="A608" s="139"/>
      <c r="B608" s="139"/>
      <c r="C608" s="139"/>
      <c r="D608" s="139"/>
      <c r="E608" s="139"/>
      <c r="F608" s="139"/>
      <c r="G608" s="139"/>
      <c r="H608" s="139"/>
      <c r="I608" s="139"/>
      <c r="J608" s="139"/>
      <c r="K608" s="139"/>
      <c r="L608" s="139"/>
      <c r="M608" s="139"/>
      <c r="N608" s="139"/>
      <c r="O608" s="139"/>
      <c r="P608" s="139"/>
      <c r="Q608" s="139"/>
      <c r="R608" s="139"/>
      <c r="S608" s="139"/>
      <c r="T608" s="139"/>
      <c r="U608" s="139"/>
      <c r="V608" s="139"/>
      <c r="W608" s="139"/>
      <c r="X608" s="139"/>
      <c r="Y608" s="139"/>
      <c r="Z608" s="139"/>
      <c r="AA608" s="244"/>
      <c r="AB608" s="139"/>
      <c r="AC608" s="139"/>
      <c r="AD608" s="139"/>
      <c r="AE608" s="139"/>
      <c r="AF608" s="139"/>
      <c r="AG608" s="139"/>
      <c r="AH608" s="139"/>
      <c r="AI608" s="139"/>
      <c r="AJ608" s="139"/>
      <c r="AK608" s="139"/>
      <c r="AL608" s="139"/>
      <c r="AM608" s="139"/>
      <c r="AN608" s="139"/>
      <c r="AO608" s="139"/>
      <c r="AP608" s="139"/>
      <c r="AQ608" s="139"/>
      <c r="AR608" s="139"/>
    </row>
    <row r="609" spans="1:44" x14ac:dyDescent="0.25">
      <c r="A609" s="139"/>
      <c r="B609" s="139"/>
      <c r="C609" s="139"/>
      <c r="D609" s="139"/>
      <c r="E609" s="139"/>
      <c r="F609" s="139"/>
      <c r="G609" s="139"/>
      <c r="H609" s="139"/>
      <c r="I609" s="139"/>
      <c r="J609" s="139"/>
      <c r="K609" s="139"/>
      <c r="L609" s="139"/>
      <c r="M609" s="139"/>
      <c r="N609" s="139"/>
      <c r="O609" s="139"/>
      <c r="P609" s="139"/>
      <c r="Q609" s="139"/>
      <c r="R609" s="139"/>
      <c r="S609" s="139"/>
      <c r="T609" s="139"/>
      <c r="U609" s="139"/>
      <c r="V609" s="139"/>
      <c r="W609" s="139"/>
      <c r="X609" s="139"/>
      <c r="Y609" s="139"/>
      <c r="Z609" s="139"/>
      <c r="AA609" s="244"/>
      <c r="AB609" s="139"/>
      <c r="AC609" s="139"/>
      <c r="AD609" s="139"/>
      <c r="AE609" s="139"/>
      <c r="AF609" s="139"/>
      <c r="AG609" s="139"/>
      <c r="AH609" s="139"/>
      <c r="AI609" s="139"/>
      <c r="AJ609" s="139"/>
      <c r="AK609" s="139"/>
      <c r="AL609" s="139"/>
      <c r="AM609" s="139"/>
      <c r="AN609" s="139"/>
      <c r="AO609" s="139"/>
      <c r="AP609" s="139"/>
      <c r="AQ609" s="139"/>
      <c r="AR609" s="139"/>
    </row>
    <row r="610" spans="1:44" x14ac:dyDescent="0.25">
      <c r="A610" s="139"/>
      <c r="B610" s="139"/>
      <c r="C610" s="139"/>
      <c r="D610" s="139"/>
      <c r="E610" s="139"/>
      <c r="F610" s="139"/>
      <c r="G610" s="139"/>
      <c r="H610" s="139"/>
      <c r="I610" s="139"/>
      <c r="J610" s="139"/>
      <c r="K610" s="139"/>
      <c r="L610" s="139"/>
      <c r="M610" s="139"/>
      <c r="N610" s="139"/>
      <c r="O610" s="139"/>
      <c r="P610" s="139"/>
      <c r="Q610" s="139"/>
      <c r="R610" s="139"/>
      <c r="S610" s="139"/>
      <c r="T610" s="139"/>
      <c r="U610" s="139"/>
      <c r="V610" s="139"/>
      <c r="W610" s="139"/>
      <c r="X610" s="139"/>
      <c r="Y610" s="139"/>
      <c r="Z610" s="139"/>
      <c r="AA610" s="244"/>
      <c r="AB610" s="139"/>
      <c r="AC610" s="139"/>
      <c r="AD610" s="139"/>
      <c r="AE610" s="139"/>
      <c r="AF610" s="139"/>
      <c r="AG610" s="139"/>
      <c r="AH610" s="139"/>
      <c r="AI610" s="139"/>
      <c r="AJ610" s="139"/>
      <c r="AK610" s="139"/>
      <c r="AL610" s="139"/>
      <c r="AM610" s="139"/>
      <c r="AN610" s="139"/>
      <c r="AO610" s="139"/>
      <c r="AP610" s="139"/>
      <c r="AQ610" s="139"/>
      <c r="AR610" s="139"/>
    </row>
    <row r="611" spans="1:44" x14ac:dyDescent="0.25">
      <c r="A611" s="139"/>
      <c r="B611" s="139"/>
      <c r="C611" s="139"/>
      <c r="D611" s="139"/>
      <c r="E611" s="139"/>
      <c r="F611" s="139"/>
      <c r="G611" s="139"/>
      <c r="H611" s="139"/>
      <c r="I611" s="139"/>
      <c r="J611" s="139"/>
      <c r="K611" s="139"/>
      <c r="L611" s="139"/>
      <c r="M611" s="139"/>
      <c r="N611" s="139"/>
      <c r="O611" s="139"/>
      <c r="P611" s="139"/>
      <c r="Q611" s="139"/>
      <c r="R611" s="139"/>
      <c r="S611" s="139"/>
      <c r="T611" s="139"/>
      <c r="U611" s="139"/>
      <c r="V611" s="139"/>
      <c r="W611" s="139"/>
      <c r="X611" s="139"/>
      <c r="Y611" s="139"/>
      <c r="Z611" s="139"/>
      <c r="AA611" s="244"/>
      <c r="AB611" s="139"/>
      <c r="AC611" s="139"/>
      <c r="AD611" s="139"/>
      <c r="AE611" s="139"/>
      <c r="AF611" s="139"/>
      <c r="AG611" s="139"/>
      <c r="AH611" s="139"/>
      <c r="AI611" s="139"/>
      <c r="AJ611" s="139"/>
      <c r="AK611" s="139"/>
      <c r="AL611" s="139"/>
      <c r="AM611" s="139"/>
      <c r="AN611" s="139"/>
      <c r="AO611" s="139"/>
      <c r="AP611" s="139"/>
      <c r="AQ611" s="139"/>
      <c r="AR611" s="139"/>
    </row>
    <row r="612" spans="1:44" x14ac:dyDescent="0.25">
      <c r="A612" s="139"/>
      <c r="B612" s="139"/>
      <c r="C612" s="139"/>
      <c r="D612" s="139"/>
      <c r="E612" s="139"/>
      <c r="F612" s="139"/>
      <c r="G612" s="139"/>
      <c r="H612" s="139"/>
      <c r="I612" s="139"/>
      <c r="J612" s="139"/>
      <c r="K612" s="139"/>
      <c r="L612" s="139"/>
      <c r="M612" s="139"/>
      <c r="N612" s="139"/>
      <c r="O612" s="139"/>
      <c r="P612" s="139"/>
      <c r="Q612" s="139"/>
      <c r="R612" s="139"/>
      <c r="S612" s="139"/>
      <c r="T612" s="139"/>
      <c r="U612" s="139"/>
      <c r="V612" s="139"/>
      <c r="W612" s="139"/>
      <c r="X612" s="139"/>
      <c r="Y612" s="139"/>
      <c r="Z612" s="139"/>
      <c r="AA612" s="244"/>
      <c r="AB612" s="139"/>
      <c r="AC612" s="139"/>
      <c r="AD612" s="139"/>
      <c r="AE612" s="139"/>
      <c r="AF612" s="139"/>
      <c r="AG612" s="139"/>
      <c r="AH612" s="139"/>
      <c r="AI612" s="139"/>
      <c r="AJ612" s="139"/>
      <c r="AK612" s="139"/>
      <c r="AL612" s="139"/>
      <c r="AM612" s="139"/>
      <c r="AN612" s="139"/>
      <c r="AO612" s="139"/>
      <c r="AP612" s="139"/>
      <c r="AQ612" s="139"/>
      <c r="AR612" s="139"/>
    </row>
    <row r="613" spans="1:44" x14ac:dyDescent="0.25">
      <c r="A613" s="139"/>
      <c r="B613" s="139"/>
      <c r="C613" s="139"/>
      <c r="D613" s="139"/>
      <c r="E613" s="139"/>
      <c r="F613" s="139"/>
      <c r="G613" s="139"/>
      <c r="H613" s="139"/>
      <c r="I613" s="139"/>
      <c r="J613" s="139"/>
      <c r="K613" s="139"/>
      <c r="L613" s="139"/>
      <c r="M613" s="139"/>
      <c r="N613" s="139"/>
      <c r="O613" s="139"/>
      <c r="P613" s="139"/>
      <c r="Q613" s="139"/>
      <c r="R613" s="139"/>
      <c r="S613" s="139"/>
      <c r="T613" s="139"/>
      <c r="U613" s="139"/>
      <c r="V613" s="139"/>
      <c r="W613" s="139"/>
      <c r="X613" s="139"/>
      <c r="Y613" s="139"/>
      <c r="Z613" s="139"/>
      <c r="AA613" s="244"/>
      <c r="AB613" s="139"/>
      <c r="AC613" s="139"/>
      <c r="AD613" s="139"/>
      <c r="AE613" s="139"/>
      <c r="AF613" s="139"/>
      <c r="AG613" s="139"/>
      <c r="AH613" s="139"/>
      <c r="AI613" s="139"/>
      <c r="AJ613" s="139"/>
      <c r="AK613" s="139"/>
      <c r="AL613" s="139"/>
      <c r="AM613" s="139"/>
      <c r="AN613" s="139"/>
      <c r="AO613" s="139"/>
      <c r="AP613" s="139"/>
      <c r="AQ613" s="139"/>
      <c r="AR613" s="139"/>
    </row>
    <row r="614" spans="1:44" x14ac:dyDescent="0.25">
      <c r="A614" s="139"/>
      <c r="B614" s="139"/>
      <c r="C614" s="139"/>
      <c r="D614" s="139"/>
      <c r="E614" s="139"/>
      <c r="F614" s="139"/>
      <c r="G614" s="139"/>
      <c r="H614" s="139"/>
      <c r="I614" s="139"/>
      <c r="J614" s="139"/>
      <c r="K614" s="139"/>
      <c r="L614" s="139"/>
      <c r="M614" s="139"/>
      <c r="N614" s="139"/>
      <c r="O614" s="139"/>
      <c r="P614" s="139"/>
      <c r="Q614" s="139"/>
      <c r="R614" s="139"/>
      <c r="S614" s="139"/>
      <c r="T614" s="139"/>
      <c r="U614" s="139"/>
      <c r="V614" s="139"/>
      <c r="W614" s="139"/>
      <c r="X614" s="139"/>
      <c r="Y614" s="139"/>
      <c r="Z614" s="139"/>
      <c r="AA614" s="244"/>
      <c r="AB614" s="139"/>
      <c r="AC614" s="139"/>
      <c r="AD614" s="139"/>
      <c r="AE614" s="139"/>
      <c r="AF614" s="139"/>
      <c r="AG614" s="139"/>
      <c r="AH614" s="139"/>
      <c r="AI614" s="139"/>
      <c r="AJ614" s="139"/>
      <c r="AK614" s="139"/>
      <c r="AL614" s="139"/>
      <c r="AM614" s="139"/>
      <c r="AN614" s="139"/>
      <c r="AO614" s="139"/>
      <c r="AP614" s="139"/>
      <c r="AQ614" s="139"/>
      <c r="AR614" s="139"/>
    </row>
    <row r="615" spans="1:44" x14ac:dyDescent="0.25">
      <c r="A615" s="139"/>
      <c r="B615" s="139"/>
      <c r="C615" s="139"/>
      <c r="D615" s="139"/>
      <c r="E615" s="139"/>
      <c r="F615" s="139"/>
      <c r="G615" s="139"/>
      <c r="H615" s="139"/>
      <c r="I615" s="139"/>
      <c r="J615" s="139"/>
      <c r="K615" s="139"/>
      <c r="L615" s="139"/>
      <c r="M615" s="139"/>
      <c r="N615" s="139"/>
      <c r="O615" s="139"/>
      <c r="P615" s="139"/>
      <c r="Q615" s="139"/>
      <c r="R615" s="139"/>
      <c r="S615" s="139"/>
      <c r="T615" s="139"/>
      <c r="U615" s="139"/>
      <c r="V615" s="139"/>
      <c r="W615" s="139"/>
      <c r="X615" s="139"/>
      <c r="Y615" s="139"/>
      <c r="Z615" s="139"/>
      <c r="AA615" s="244"/>
      <c r="AB615" s="139"/>
      <c r="AC615" s="139"/>
      <c r="AD615" s="139"/>
      <c r="AE615" s="139"/>
      <c r="AF615" s="139"/>
      <c r="AG615" s="139"/>
      <c r="AH615" s="139"/>
      <c r="AI615" s="139"/>
      <c r="AJ615" s="139"/>
      <c r="AK615" s="139"/>
      <c r="AL615" s="139"/>
      <c r="AM615" s="139"/>
      <c r="AN615" s="139"/>
      <c r="AO615" s="139"/>
      <c r="AP615" s="139"/>
      <c r="AQ615" s="139"/>
      <c r="AR615" s="139"/>
    </row>
    <row r="616" spans="1:44" x14ac:dyDescent="0.25">
      <c r="A616" s="139"/>
      <c r="B616" s="139"/>
      <c r="C616" s="139"/>
      <c r="D616" s="139"/>
      <c r="E616" s="139"/>
      <c r="F616" s="139"/>
      <c r="G616" s="139"/>
      <c r="H616" s="139"/>
      <c r="I616" s="139"/>
      <c r="J616" s="139"/>
      <c r="K616" s="139"/>
      <c r="L616" s="139"/>
      <c r="M616" s="139"/>
      <c r="N616" s="139"/>
      <c r="O616" s="139"/>
      <c r="P616" s="139"/>
      <c r="Q616" s="139"/>
      <c r="R616" s="139"/>
      <c r="S616" s="139"/>
      <c r="T616" s="139"/>
      <c r="U616" s="139"/>
      <c r="V616" s="139"/>
      <c r="W616" s="139"/>
      <c r="X616" s="139"/>
      <c r="Y616" s="139"/>
      <c r="Z616" s="139"/>
      <c r="AA616" s="244"/>
      <c r="AB616" s="139"/>
      <c r="AC616" s="139"/>
      <c r="AD616" s="139"/>
      <c r="AE616" s="139"/>
      <c r="AF616" s="139"/>
      <c r="AG616" s="139"/>
      <c r="AH616" s="139"/>
      <c r="AI616" s="139"/>
      <c r="AJ616" s="139"/>
      <c r="AK616" s="139"/>
      <c r="AL616" s="139"/>
      <c r="AM616" s="139"/>
      <c r="AN616" s="139"/>
      <c r="AO616" s="139"/>
      <c r="AP616" s="139"/>
      <c r="AQ616" s="139"/>
      <c r="AR616" s="139"/>
    </row>
    <row r="617" spans="1:44" x14ac:dyDescent="0.25">
      <c r="A617" s="139"/>
      <c r="B617" s="139"/>
      <c r="C617" s="139"/>
      <c r="D617" s="139"/>
      <c r="E617" s="139"/>
      <c r="F617" s="139"/>
      <c r="G617" s="139"/>
      <c r="H617" s="139"/>
      <c r="I617" s="139"/>
      <c r="J617" s="139"/>
      <c r="K617" s="139"/>
      <c r="L617" s="139"/>
      <c r="M617" s="139"/>
      <c r="N617" s="139"/>
      <c r="O617" s="139"/>
      <c r="P617" s="139"/>
      <c r="Q617" s="139"/>
      <c r="R617" s="139"/>
      <c r="S617" s="139"/>
      <c r="T617" s="139"/>
      <c r="U617" s="139"/>
      <c r="V617" s="139"/>
      <c r="W617" s="139"/>
      <c r="X617" s="139"/>
      <c r="Y617" s="139"/>
      <c r="Z617" s="139"/>
      <c r="AA617" s="244"/>
      <c r="AB617" s="139"/>
      <c r="AC617" s="139"/>
      <c r="AD617" s="139"/>
      <c r="AE617" s="139"/>
      <c r="AF617" s="139"/>
      <c r="AG617" s="139"/>
      <c r="AH617" s="139"/>
      <c r="AI617" s="139"/>
      <c r="AJ617" s="139"/>
      <c r="AK617" s="139"/>
      <c r="AL617" s="139"/>
      <c r="AM617" s="139"/>
      <c r="AN617" s="139"/>
      <c r="AO617" s="139"/>
      <c r="AP617" s="139"/>
      <c r="AQ617" s="139"/>
      <c r="AR617" s="139"/>
    </row>
    <row r="618" spans="1:44" x14ac:dyDescent="0.25">
      <c r="A618" s="139"/>
      <c r="B618" s="139"/>
      <c r="C618" s="139"/>
      <c r="D618" s="139"/>
      <c r="E618" s="139"/>
      <c r="F618" s="139"/>
      <c r="G618" s="139"/>
      <c r="H618" s="139"/>
      <c r="I618" s="139"/>
      <c r="J618" s="139"/>
      <c r="K618" s="139"/>
      <c r="L618" s="139"/>
      <c r="M618" s="139"/>
      <c r="N618" s="139"/>
      <c r="O618" s="139"/>
      <c r="P618" s="139"/>
      <c r="Q618" s="139"/>
      <c r="R618" s="139"/>
      <c r="S618" s="139"/>
      <c r="T618" s="139"/>
      <c r="U618" s="139"/>
      <c r="V618" s="139"/>
      <c r="W618" s="139"/>
      <c r="X618" s="139"/>
      <c r="Y618" s="139"/>
      <c r="Z618" s="139"/>
      <c r="AA618" s="244"/>
      <c r="AB618" s="139"/>
      <c r="AC618" s="139"/>
      <c r="AD618" s="139"/>
      <c r="AE618" s="139"/>
      <c r="AF618" s="139"/>
      <c r="AG618" s="139"/>
      <c r="AH618" s="139"/>
      <c r="AI618" s="139"/>
      <c r="AJ618" s="139"/>
      <c r="AK618" s="139"/>
      <c r="AL618" s="139"/>
      <c r="AM618" s="139"/>
      <c r="AN618" s="139"/>
      <c r="AO618" s="139"/>
      <c r="AP618" s="139"/>
      <c r="AQ618" s="139"/>
      <c r="AR618" s="139"/>
    </row>
    <row r="619" spans="1:44" x14ac:dyDescent="0.25">
      <c r="A619" s="139"/>
      <c r="B619" s="139"/>
      <c r="C619" s="139"/>
      <c r="D619" s="139"/>
      <c r="E619" s="139"/>
      <c r="F619" s="139"/>
      <c r="G619" s="139"/>
      <c r="H619" s="139"/>
      <c r="I619" s="139"/>
      <c r="J619" s="139"/>
      <c r="K619" s="139"/>
      <c r="L619" s="139"/>
      <c r="M619" s="139"/>
      <c r="N619" s="139"/>
      <c r="O619" s="139"/>
      <c r="P619" s="139"/>
      <c r="Q619" s="139"/>
      <c r="R619" s="139"/>
      <c r="S619" s="139"/>
      <c r="T619" s="139"/>
      <c r="U619" s="139"/>
      <c r="V619" s="139"/>
      <c r="W619" s="139"/>
      <c r="X619" s="139"/>
      <c r="Y619" s="139"/>
      <c r="Z619" s="139"/>
      <c r="AA619" s="244"/>
      <c r="AB619" s="139"/>
      <c r="AC619" s="139"/>
      <c r="AD619" s="139"/>
      <c r="AE619" s="139"/>
      <c r="AF619" s="139"/>
      <c r="AG619" s="139"/>
      <c r="AH619" s="139"/>
      <c r="AI619" s="139"/>
      <c r="AJ619" s="139"/>
      <c r="AK619" s="139"/>
      <c r="AL619" s="139"/>
      <c r="AM619" s="139"/>
      <c r="AN619" s="139"/>
      <c r="AO619" s="139"/>
      <c r="AP619" s="139"/>
      <c r="AQ619" s="139"/>
      <c r="AR619" s="139"/>
    </row>
    <row r="620" spans="1:44" x14ac:dyDescent="0.25">
      <c r="A620" s="139"/>
      <c r="B620" s="139"/>
      <c r="C620" s="139"/>
      <c r="D620" s="139"/>
      <c r="E620" s="139"/>
      <c r="F620" s="139"/>
      <c r="G620" s="139"/>
      <c r="H620" s="139"/>
      <c r="I620" s="139"/>
      <c r="J620" s="139"/>
      <c r="K620" s="139"/>
      <c r="L620" s="139"/>
      <c r="M620" s="139"/>
      <c r="N620" s="139"/>
      <c r="O620" s="139"/>
      <c r="P620" s="139"/>
      <c r="Q620" s="139"/>
      <c r="R620" s="139"/>
      <c r="S620" s="139"/>
      <c r="T620" s="139"/>
      <c r="U620" s="139"/>
      <c r="V620" s="139"/>
      <c r="W620" s="139"/>
      <c r="X620" s="139"/>
      <c r="Y620" s="139"/>
      <c r="Z620" s="139"/>
      <c r="AA620" s="244"/>
      <c r="AB620" s="139"/>
      <c r="AC620" s="139"/>
      <c r="AD620" s="139"/>
      <c r="AE620" s="139"/>
      <c r="AF620" s="139"/>
      <c r="AG620" s="139"/>
      <c r="AH620" s="139"/>
      <c r="AI620" s="139"/>
      <c r="AJ620" s="139"/>
      <c r="AK620" s="139"/>
      <c r="AL620" s="139"/>
      <c r="AM620" s="139"/>
      <c r="AN620" s="139"/>
      <c r="AO620" s="139"/>
      <c r="AP620" s="139"/>
      <c r="AQ620" s="139"/>
      <c r="AR620" s="139"/>
    </row>
    <row r="621" spans="1:44" x14ac:dyDescent="0.25">
      <c r="A621" s="139"/>
      <c r="B621" s="139"/>
      <c r="C621" s="139"/>
      <c r="D621" s="139"/>
      <c r="E621" s="139"/>
      <c r="F621" s="139"/>
      <c r="G621" s="139"/>
      <c r="H621" s="139"/>
      <c r="I621" s="139"/>
      <c r="J621" s="139"/>
      <c r="K621" s="139"/>
      <c r="L621" s="139"/>
      <c r="M621" s="139"/>
      <c r="N621" s="139"/>
      <c r="O621" s="139"/>
      <c r="P621" s="139"/>
      <c r="Q621" s="139"/>
      <c r="R621" s="139"/>
      <c r="S621" s="139"/>
      <c r="T621" s="139"/>
      <c r="U621" s="139"/>
      <c r="V621" s="139"/>
      <c r="W621" s="139"/>
      <c r="X621" s="139"/>
      <c r="Y621" s="139"/>
      <c r="Z621" s="139"/>
      <c r="AA621" s="244"/>
      <c r="AB621" s="139"/>
      <c r="AC621" s="139"/>
      <c r="AD621" s="139"/>
      <c r="AE621" s="139"/>
      <c r="AF621" s="139"/>
      <c r="AG621" s="139"/>
      <c r="AH621" s="139"/>
      <c r="AI621" s="139"/>
      <c r="AJ621" s="139"/>
      <c r="AK621" s="139"/>
      <c r="AL621" s="139"/>
      <c r="AM621" s="139"/>
      <c r="AN621" s="139"/>
      <c r="AO621" s="139"/>
      <c r="AP621" s="139"/>
      <c r="AQ621" s="139"/>
      <c r="AR621" s="139"/>
    </row>
    <row r="622" spans="1:44" x14ac:dyDescent="0.25">
      <c r="A622" s="139"/>
      <c r="B622" s="139"/>
      <c r="C622" s="139"/>
      <c r="D622" s="139"/>
      <c r="E622" s="139"/>
      <c r="F622" s="139"/>
      <c r="G622" s="139"/>
      <c r="H622" s="139"/>
      <c r="I622" s="139"/>
      <c r="J622" s="139"/>
      <c r="K622" s="139"/>
      <c r="L622" s="139"/>
      <c r="M622" s="139"/>
      <c r="N622" s="139"/>
      <c r="O622" s="139"/>
      <c r="P622" s="139"/>
      <c r="Q622" s="139"/>
      <c r="R622" s="139"/>
      <c r="S622" s="139"/>
      <c r="T622" s="139"/>
      <c r="U622" s="139"/>
      <c r="V622" s="139"/>
      <c r="W622" s="139"/>
      <c r="X622" s="139"/>
      <c r="Y622" s="139"/>
      <c r="Z622" s="139"/>
      <c r="AA622" s="244"/>
      <c r="AB622" s="139"/>
      <c r="AC622" s="139"/>
      <c r="AD622" s="139"/>
      <c r="AE622" s="139"/>
      <c r="AF622" s="139"/>
      <c r="AG622" s="139"/>
      <c r="AH622" s="139"/>
      <c r="AI622" s="139"/>
      <c r="AJ622" s="139"/>
      <c r="AK622" s="139"/>
      <c r="AL622" s="139"/>
      <c r="AM622" s="139"/>
      <c r="AN622" s="139"/>
      <c r="AO622" s="139"/>
      <c r="AP622" s="139"/>
      <c r="AQ622" s="139"/>
      <c r="AR622" s="139"/>
    </row>
    <row r="623" spans="1:44" x14ac:dyDescent="0.25">
      <c r="A623" s="139"/>
      <c r="B623" s="139"/>
      <c r="C623" s="139"/>
      <c r="D623" s="139"/>
      <c r="E623" s="139"/>
      <c r="F623" s="139"/>
      <c r="G623" s="139"/>
      <c r="H623" s="139"/>
      <c r="I623" s="139"/>
      <c r="J623" s="139"/>
      <c r="K623" s="139"/>
      <c r="L623" s="139"/>
      <c r="M623" s="139"/>
      <c r="N623" s="139"/>
      <c r="O623" s="139"/>
      <c r="P623" s="139"/>
      <c r="Q623" s="139"/>
      <c r="R623" s="139"/>
      <c r="S623" s="139"/>
      <c r="T623" s="139"/>
      <c r="U623" s="139"/>
      <c r="V623" s="139"/>
      <c r="W623" s="139"/>
      <c r="X623" s="139"/>
      <c r="Y623" s="139"/>
      <c r="Z623" s="139"/>
      <c r="AA623" s="244"/>
      <c r="AB623" s="139"/>
      <c r="AC623" s="139"/>
      <c r="AD623" s="139"/>
      <c r="AE623" s="139"/>
      <c r="AF623" s="139"/>
      <c r="AG623" s="139"/>
      <c r="AH623" s="139"/>
      <c r="AI623" s="139"/>
      <c r="AJ623" s="139"/>
      <c r="AK623" s="139"/>
      <c r="AL623" s="139"/>
      <c r="AM623" s="139"/>
      <c r="AN623" s="139"/>
      <c r="AO623" s="139"/>
      <c r="AP623" s="139"/>
      <c r="AQ623" s="139"/>
      <c r="AR623" s="139"/>
    </row>
    <row r="624" spans="1:44" x14ac:dyDescent="0.25">
      <c r="A624" s="139"/>
      <c r="B624" s="139"/>
      <c r="C624" s="139"/>
      <c r="D624" s="139"/>
      <c r="E624" s="139"/>
      <c r="F624" s="139"/>
      <c r="G624" s="139"/>
      <c r="H624" s="139"/>
      <c r="I624" s="139"/>
      <c r="J624" s="139"/>
      <c r="K624" s="139"/>
      <c r="L624" s="139"/>
      <c r="M624" s="139"/>
      <c r="N624" s="139"/>
      <c r="O624" s="139"/>
      <c r="P624" s="139"/>
      <c r="Q624" s="139"/>
      <c r="R624" s="139"/>
      <c r="S624" s="139"/>
      <c r="T624" s="139"/>
      <c r="U624" s="139"/>
      <c r="V624" s="139"/>
      <c r="W624" s="139"/>
      <c r="X624" s="139"/>
      <c r="Y624" s="139"/>
      <c r="Z624" s="139"/>
      <c r="AA624" s="244"/>
      <c r="AB624" s="139"/>
      <c r="AC624" s="139"/>
      <c r="AD624" s="139"/>
      <c r="AE624" s="139"/>
      <c r="AF624" s="139"/>
      <c r="AG624" s="139"/>
      <c r="AH624" s="139"/>
      <c r="AI624" s="139"/>
      <c r="AJ624" s="139"/>
      <c r="AK624" s="139"/>
      <c r="AL624" s="139"/>
      <c r="AM624" s="139"/>
      <c r="AN624" s="139"/>
      <c r="AO624" s="139"/>
      <c r="AP624" s="139"/>
      <c r="AQ624" s="139"/>
      <c r="AR624" s="139"/>
    </row>
    <row r="625" spans="1:44" x14ac:dyDescent="0.25">
      <c r="A625" s="139"/>
      <c r="B625" s="139"/>
      <c r="C625" s="139"/>
      <c r="D625" s="139"/>
      <c r="E625" s="139"/>
      <c r="F625" s="139"/>
      <c r="G625" s="139"/>
      <c r="H625" s="139"/>
      <c r="I625" s="139"/>
      <c r="J625" s="139"/>
      <c r="K625" s="139"/>
      <c r="L625" s="139"/>
      <c r="M625" s="139"/>
      <c r="N625" s="139"/>
      <c r="O625" s="139"/>
      <c r="P625" s="139"/>
      <c r="Q625" s="139"/>
      <c r="R625" s="139"/>
      <c r="S625" s="139"/>
      <c r="T625" s="139"/>
      <c r="U625" s="139"/>
      <c r="V625" s="139"/>
      <c r="W625" s="139"/>
      <c r="X625" s="139"/>
      <c r="Y625" s="139"/>
      <c r="Z625" s="139"/>
      <c r="AA625" s="244"/>
      <c r="AB625" s="139"/>
      <c r="AC625" s="139"/>
      <c r="AD625" s="139"/>
      <c r="AE625" s="139"/>
      <c r="AF625" s="139"/>
      <c r="AG625" s="139"/>
      <c r="AH625" s="139"/>
      <c r="AI625" s="139"/>
      <c r="AJ625" s="139"/>
      <c r="AK625" s="139"/>
      <c r="AL625" s="139"/>
      <c r="AM625" s="139"/>
      <c r="AN625" s="139"/>
      <c r="AO625" s="139"/>
      <c r="AP625" s="139"/>
      <c r="AQ625" s="139"/>
      <c r="AR625" s="139"/>
    </row>
    <row r="626" spans="1:44" x14ac:dyDescent="0.25">
      <c r="A626" s="139"/>
      <c r="B626" s="139"/>
      <c r="C626" s="139"/>
      <c r="D626" s="139"/>
      <c r="E626" s="139"/>
      <c r="F626" s="139"/>
      <c r="G626" s="139"/>
      <c r="H626" s="139"/>
      <c r="I626" s="139"/>
      <c r="J626" s="139"/>
      <c r="K626" s="139"/>
      <c r="L626" s="139"/>
      <c r="M626" s="139"/>
      <c r="N626" s="139"/>
      <c r="O626" s="139"/>
      <c r="P626" s="139"/>
      <c r="Q626" s="139"/>
      <c r="R626" s="139"/>
      <c r="S626" s="139"/>
      <c r="T626" s="139"/>
      <c r="U626" s="139"/>
      <c r="V626" s="139"/>
      <c r="W626" s="139"/>
      <c r="X626" s="139"/>
      <c r="Y626" s="139"/>
      <c r="Z626" s="139"/>
      <c r="AA626" s="244"/>
      <c r="AB626" s="139"/>
      <c r="AC626" s="139"/>
      <c r="AD626" s="139"/>
      <c r="AE626" s="139"/>
      <c r="AF626" s="139"/>
      <c r="AG626" s="139"/>
      <c r="AH626" s="139"/>
      <c r="AI626" s="139"/>
      <c r="AJ626" s="139"/>
      <c r="AK626" s="139"/>
      <c r="AL626" s="139"/>
      <c r="AM626" s="139"/>
      <c r="AN626" s="139"/>
      <c r="AO626" s="139"/>
      <c r="AP626" s="139"/>
      <c r="AQ626" s="139"/>
      <c r="AR626" s="139"/>
    </row>
    <row r="627" spans="1:44" x14ac:dyDescent="0.25">
      <c r="A627" s="139"/>
      <c r="B627" s="139"/>
      <c r="C627" s="139"/>
      <c r="D627" s="139"/>
      <c r="E627" s="139"/>
      <c r="F627" s="139"/>
      <c r="G627" s="139"/>
      <c r="H627" s="139"/>
      <c r="I627" s="139"/>
      <c r="J627" s="139"/>
      <c r="K627" s="139"/>
      <c r="L627" s="139"/>
      <c r="M627" s="139"/>
      <c r="N627" s="139"/>
      <c r="O627" s="139"/>
      <c r="P627" s="139"/>
      <c r="Q627" s="139"/>
      <c r="R627" s="139"/>
      <c r="S627" s="139"/>
      <c r="T627" s="139"/>
      <c r="U627" s="139"/>
      <c r="V627" s="139"/>
      <c r="W627" s="139"/>
      <c r="X627" s="139"/>
      <c r="Y627" s="139"/>
      <c r="Z627" s="139"/>
      <c r="AA627" s="244"/>
      <c r="AB627" s="139"/>
      <c r="AC627" s="139"/>
      <c r="AD627" s="139"/>
      <c r="AE627" s="139"/>
      <c r="AF627" s="139"/>
      <c r="AG627" s="139"/>
      <c r="AH627" s="139"/>
      <c r="AI627" s="139"/>
      <c r="AJ627" s="139"/>
      <c r="AK627" s="139"/>
      <c r="AL627" s="139"/>
      <c r="AM627" s="139"/>
      <c r="AN627" s="139"/>
      <c r="AO627" s="139"/>
      <c r="AP627" s="139"/>
      <c r="AQ627" s="139"/>
      <c r="AR627" s="139"/>
    </row>
    <row r="628" spans="1:44" x14ac:dyDescent="0.25">
      <c r="A628" s="139"/>
      <c r="B628" s="139"/>
      <c r="C628" s="139"/>
      <c r="D628" s="139"/>
      <c r="E628" s="139"/>
      <c r="F628" s="139"/>
      <c r="G628" s="139"/>
      <c r="H628" s="139"/>
      <c r="I628" s="139"/>
      <c r="J628" s="139"/>
      <c r="K628" s="139"/>
      <c r="L628" s="139"/>
      <c r="M628" s="139"/>
      <c r="N628" s="139"/>
      <c r="O628" s="139"/>
      <c r="P628" s="139"/>
      <c r="Q628" s="139"/>
      <c r="R628" s="139"/>
      <c r="S628" s="139"/>
      <c r="T628" s="139"/>
      <c r="U628" s="139"/>
      <c r="V628" s="139"/>
      <c r="W628" s="139"/>
      <c r="X628" s="139"/>
      <c r="Y628" s="139"/>
      <c r="Z628" s="139"/>
      <c r="AA628" s="244"/>
      <c r="AB628" s="139"/>
      <c r="AC628" s="139"/>
      <c r="AD628" s="139"/>
      <c r="AE628" s="139"/>
      <c r="AF628" s="139"/>
      <c r="AG628" s="139"/>
      <c r="AH628" s="139"/>
      <c r="AI628" s="139"/>
      <c r="AJ628" s="139"/>
      <c r="AK628" s="139"/>
      <c r="AL628" s="139"/>
      <c r="AM628" s="139"/>
      <c r="AN628" s="139"/>
      <c r="AO628" s="139"/>
      <c r="AP628" s="139"/>
      <c r="AQ628" s="139"/>
      <c r="AR628" s="139"/>
    </row>
    <row r="629" spans="1:44" x14ac:dyDescent="0.25">
      <c r="A629" s="139"/>
      <c r="B629" s="139"/>
      <c r="C629" s="139"/>
      <c r="D629" s="139"/>
      <c r="E629" s="139"/>
      <c r="F629" s="139"/>
      <c r="G629" s="139"/>
      <c r="H629" s="139"/>
      <c r="I629" s="139"/>
      <c r="J629" s="139"/>
      <c r="K629" s="139"/>
      <c r="L629" s="139"/>
      <c r="M629" s="139"/>
      <c r="N629" s="139"/>
      <c r="O629" s="139"/>
      <c r="P629" s="139"/>
      <c r="Q629" s="139"/>
      <c r="R629" s="139"/>
      <c r="S629" s="139"/>
      <c r="T629" s="139"/>
      <c r="U629" s="139"/>
      <c r="V629" s="139"/>
      <c r="W629" s="139"/>
      <c r="X629" s="139"/>
      <c r="Y629" s="139"/>
      <c r="Z629" s="139"/>
      <c r="AA629" s="244"/>
      <c r="AB629" s="139"/>
      <c r="AC629" s="139"/>
      <c r="AD629" s="139"/>
      <c r="AE629" s="139"/>
      <c r="AF629" s="139"/>
      <c r="AG629" s="139"/>
      <c r="AH629" s="139"/>
      <c r="AI629" s="139"/>
      <c r="AJ629" s="139"/>
      <c r="AK629" s="139"/>
      <c r="AL629" s="139"/>
      <c r="AM629" s="139"/>
      <c r="AN629" s="139"/>
      <c r="AO629" s="139"/>
      <c r="AP629" s="139"/>
      <c r="AQ629" s="139"/>
      <c r="AR629" s="139"/>
    </row>
    <row r="630" spans="1:44" x14ac:dyDescent="0.25">
      <c r="A630" s="139"/>
      <c r="B630" s="139"/>
      <c r="C630" s="139"/>
      <c r="D630" s="139"/>
      <c r="E630" s="139"/>
      <c r="F630" s="139"/>
      <c r="G630" s="139"/>
      <c r="H630" s="139"/>
      <c r="I630" s="139"/>
      <c r="J630" s="139"/>
      <c r="K630" s="139"/>
      <c r="L630" s="139"/>
      <c r="M630" s="139"/>
      <c r="N630" s="139"/>
      <c r="O630" s="139"/>
      <c r="P630" s="139"/>
      <c r="Q630" s="139"/>
      <c r="R630" s="139"/>
      <c r="S630" s="139"/>
      <c r="T630" s="139"/>
      <c r="U630" s="139"/>
      <c r="V630" s="139"/>
      <c r="W630" s="139"/>
      <c r="X630" s="139"/>
      <c r="Y630" s="139"/>
      <c r="Z630" s="139"/>
      <c r="AA630" s="244"/>
      <c r="AB630" s="139"/>
      <c r="AC630" s="139"/>
      <c r="AD630" s="139"/>
      <c r="AE630" s="139"/>
      <c r="AF630" s="139"/>
      <c r="AG630" s="139"/>
      <c r="AH630" s="139"/>
      <c r="AI630" s="139"/>
      <c r="AJ630" s="139"/>
      <c r="AK630" s="139"/>
      <c r="AL630" s="139"/>
      <c r="AM630" s="139"/>
      <c r="AN630" s="139"/>
      <c r="AO630" s="139"/>
      <c r="AP630" s="139"/>
      <c r="AQ630" s="139"/>
      <c r="AR630" s="139"/>
    </row>
    <row r="631" spans="1:44" x14ac:dyDescent="0.25">
      <c r="A631" s="139"/>
      <c r="B631" s="139"/>
      <c r="C631" s="139"/>
      <c r="D631" s="139"/>
      <c r="E631" s="139"/>
      <c r="F631" s="139"/>
      <c r="G631" s="139"/>
      <c r="H631" s="139"/>
      <c r="I631" s="139"/>
      <c r="J631" s="139"/>
      <c r="K631" s="139"/>
      <c r="L631" s="139"/>
      <c r="M631" s="139"/>
      <c r="N631" s="139"/>
      <c r="O631" s="139"/>
      <c r="P631" s="139"/>
      <c r="Q631" s="139"/>
      <c r="R631" s="139"/>
      <c r="S631" s="139"/>
      <c r="T631" s="139"/>
      <c r="U631" s="139"/>
      <c r="V631" s="139"/>
      <c r="W631" s="139"/>
      <c r="X631" s="139"/>
      <c r="Y631" s="139"/>
      <c r="Z631" s="139"/>
      <c r="AA631" s="244"/>
      <c r="AB631" s="139"/>
      <c r="AC631" s="139"/>
      <c r="AD631" s="139"/>
      <c r="AE631" s="139"/>
      <c r="AF631" s="139"/>
      <c r="AG631" s="139"/>
      <c r="AH631" s="139"/>
      <c r="AI631" s="139"/>
      <c r="AJ631" s="139"/>
      <c r="AK631" s="139"/>
      <c r="AL631" s="139"/>
      <c r="AM631" s="139"/>
      <c r="AN631" s="139"/>
      <c r="AO631" s="139"/>
      <c r="AP631" s="139"/>
      <c r="AQ631" s="139"/>
      <c r="AR631" s="139"/>
    </row>
    <row r="632" spans="1:44" x14ac:dyDescent="0.25">
      <c r="A632" s="139"/>
      <c r="B632" s="139"/>
      <c r="C632" s="139"/>
      <c r="D632" s="139"/>
      <c r="E632" s="139"/>
      <c r="F632" s="139"/>
      <c r="G632" s="139"/>
      <c r="H632" s="139"/>
      <c r="I632" s="139"/>
      <c r="J632" s="139"/>
      <c r="K632" s="139"/>
      <c r="L632" s="139"/>
      <c r="M632" s="139"/>
      <c r="N632" s="139"/>
      <c r="O632" s="139"/>
      <c r="P632" s="139"/>
      <c r="Q632" s="139"/>
      <c r="R632" s="139"/>
      <c r="S632" s="139"/>
      <c r="T632" s="139"/>
      <c r="U632" s="139"/>
      <c r="V632" s="139"/>
      <c r="W632" s="139"/>
      <c r="X632" s="139"/>
      <c r="Y632" s="139"/>
      <c r="Z632" s="139"/>
      <c r="AA632" s="244"/>
      <c r="AB632" s="139"/>
      <c r="AC632" s="139"/>
      <c r="AD632" s="139"/>
      <c r="AE632" s="139"/>
      <c r="AF632" s="139"/>
      <c r="AG632" s="139"/>
      <c r="AH632" s="139"/>
      <c r="AI632" s="139"/>
      <c r="AJ632" s="139"/>
      <c r="AK632" s="139"/>
      <c r="AL632" s="139"/>
      <c r="AM632" s="139"/>
      <c r="AN632" s="139"/>
      <c r="AO632" s="139"/>
      <c r="AP632" s="139"/>
      <c r="AQ632" s="139"/>
      <c r="AR632" s="139"/>
    </row>
    <row r="633" spans="1:44" x14ac:dyDescent="0.25">
      <c r="A633" s="139"/>
      <c r="B633" s="139"/>
      <c r="C633" s="139"/>
      <c r="D633" s="139"/>
      <c r="E633" s="139"/>
      <c r="F633" s="139"/>
      <c r="G633" s="139"/>
      <c r="H633" s="139"/>
      <c r="I633" s="139"/>
      <c r="J633" s="139"/>
      <c r="K633" s="139"/>
      <c r="L633" s="139"/>
      <c r="M633" s="139"/>
      <c r="N633" s="139"/>
      <c r="O633" s="139"/>
      <c r="P633" s="139"/>
      <c r="Q633" s="139"/>
      <c r="R633" s="139"/>
      <c r="S633" s="139"/>
      <c r="T633" s="139"/>
      <c r="U633" s="139"/>
      <c r="V633" s="139"/>
      <c r="W633" s="139"/>
      <c r="X633" s="139"/>
      <c r="Y633" s="139"/>
      <c r="Z633" s="139"/>
      <c r="AA633" s="244"/>
      <c r="AB633" s="139"/>
      <c r="AC633" s="139"/>
      <c r="AD633" s="139"/>
      <c r="AE633" s="139"/>
      <c r="AF633" s="139"/>
      <c r="AG633" s="139"/>
      <c r="AH633" s="139"/>
      <c r="AI633" s="139"/>
      <c r="AJ633" s="139"/>
      <c r="AK633" s="139"/>
      <c r="AL633" s="139"/>
      <c r="AM633" s="139"/>
      <c r="AN633" s="139"/>
      <c r="AO633" s="139"/>
      <c r="AP633" s="139"/>
      <c r="AQ633" s="139"/>
      <c r="AR633" s="139"/>
    </row>
    <row r="634" spans="1:44" x14ac:dyDescent="0.25">
      <c r="A634" s="139"/>
      <c r="B634" s="139"/>
      <c r="C634" s="139"/>
      <c r="D634" s="139"/>
      <c r="E634" s="139"/>
      <c r="F634" s="139"/>
      <c r="G634" s="139"/>
      <c r="H634" s="139"/>
      <c r="I634" s="139"/>
      <c r="J634" s="139"/>
      <c r="K634" s="139"/>
      <c r="L634" s="139"/>
      <c r="M634" s="139"/>
      <c r="N634" s="139"/>
      <c r="O634" s="139"/>
      <c r="P634" s="139"/>
      <c r="Q634" s="139"/>
      <c r="R634" s="139"/>
      <c r="S634" s="139"/>
      <c r="T634" s="139"/>
      <c r="U634" s="139"/>
      <c r="V634" s="139"/>
      <c r="W634" s="139"/>
      <c r="X634" s="139"/>
      <c r="Y634" s="139"/>
      <c r="Z634" s="139"/>
      <c r="AA634" s="244"/>
      <c r="AB634" s="139"/>
      <c r="AC634" s="139"/>
      <c r="AD634" s="139"/>
      <c r="AE634" s="139"/>
      <c r="AF634" s="139"/>
      <c r="AG634" s="139"/>
      <c r="AH634" s="139"/>
      <c r="AI634" s="139"/>
      <c r="AJ634" s="139"/>
      <c r="AK634" s="139"/>
      <c r="AL634" s="139"/>
      <c r="AM634" s="139"/>
      <c r="AN634" s="139"/>
      <c r="AO634" s="139"/>
      <c r="AP634" s="139"/>
      <c r="AQ634" s="139"/>
      <c r="AR634" s="139"/>
    </row>
    <row r="635" spans="1:44" x14ac:dyDescent="0.25">
      <c r="A635" s="139"/>
      <c r="B635" s="139"/>
      <c r="C635" s="139"/>
      <c r="D635" s="139"/>
      <c r="E635" s="139"/>
      <c r="F635" s="139"/>
      <c r="G635" s="139"/>
      <c r="H635" s="139"/>
      <c r="I635" s="139"/>
      <c r="J635" s="139"/>
      <c r="K635" s="139"/>
      <c r="L635" s="139"/>
      <c r="M635" s="139"/>
      <c r="N635" s="139"/>
      <c r="O635" s="139"/>
      <c r="P635" s="139"/>
      <c r="Q635" s="139"/>
      <c r="R635" s="139"/>
      <c r="S635" s="139"/>
      <c r="T635" s="139"/>
      <c r="U635" s="139"/>
      <c r="V635" s="139"/>
      <c r="W635" s="139"/>
      <c r="X635" s="139"/>
      <c r="Y635" s="139"/>
      <c r="Z635" s="139"/>
      <c r="AA635" s="244"/>
      <c r="AB635" s="139"/>
      <c r="AC635" s="139"/>
      <c r="AD635" s="139"/>
      <c r="AE635" s="139"/>
      <c r="AF635" s="139"/>
      <c r="AG635" s="139"/>
      <c r="AH635" s="139"/>
      <c r="AI635" s="139"/>
      <c r="AJ635" s="139"/>
      <c r="AK635" s="139"/>
      <c r="AL635" s="139"/>
      <c r="AM635" s="139"/>
      <c r="AN635" s="139"/>
      <c r="AO635" s="139"/>
      <c r="AP635" s="139"/>
      <c r="AQ635" s="139"/>
      <c r="AR635" s="139"/>
    </row>
    <row r="636" spans="1:44" x14ac:dyDescent="0.25">
      <c r="A636" s="139"/>
      <c r="B636" s="139"/>
      <c r="C636" s="139"/>
      <c r="D636" s="139"/>
      <c r="E636" s="139"/>
      <c r="F636" s="139"/>
      <c r="G636" s="139"/>
      <c r="H636" s="139"/>
      <c r="I636" s="139"/>
      <c r="J636" s="139"/>
      <c r="K636" s="139"/>
      <c r="L636" s="139"/>
      <c r="M636" s="139"/>
      <c r="N636" s="139"/>
      <c r="O636" s="139"/>
      <c r="P636" s="139"/>
      <c r="Q636" s="139"/>
      <c r="R636" s="139"/>
      <c r="S636" s="139"/>
      <c r="T636" s="139"/>
      <c r="U636" s="139"/>
      <c r="V636" s="139"/>
      <c r="W636" s="139"/>
      <c r="X636" s="139"/>
      <c r="Y636" s="139"/>
      <c r="Z636" s="139"/>
      <c r="AA636" s="244"/>
      <c r="AB636" s="139"/>
      <c r="AC636" s="139"/>
      <c r="AD636" s="139"/>
      <c r="AE636" s="139"/>
      <c r="AF636" s="139"/>
      <c r="AG636" s="139"/>
      <c r="AH636" s="139"/>
      <c r="AI636" s="139"/>
      <c r="AJ636" s="139"/>
      <c r="AK636" s="139"/>
      <c r="AL636" s="139"/>
      <c r="AM636" s="139"/>
      <c r="AN636" s="139"/>
      <c r="AO636" s="139"/>
      <c r="AP636" s="139"/>
      <c r="AQ636" s="139"/>
      <c r="AR636" s="139"/>
    </row>
    <row r="637" spans="1:44" x14ac:dyDescent="0.25">
      <c r="A637" s="139"/>
      <c r="B637" s="139"/>
      <c r="C637" s="139"/>
      <c r="D637" s="139"/>
      <c r="E637" s="139"/>
      <c r="F637" s="139"/>
      <c r="G637" s="139"/>
      <c r="H637" s="139"/>
      <c r="I637" s="139"/>
      <c r="J637" s="139"/>
      <c r="K637" s="139"/>
      <c r="L637" s="139"/>
      <c r="M637" s="139"/>
      <c r="N637" s="139"/>
      <c r="O637" s="139"/>
      <c r="P637" s="139"/>
      <c r="Q637" s="139"/>
      <c r="R637" s="139"/>
      <c r="S637" s="139"/>
      <c r="T637" s="139"/>
      <c r="U637" s="139"/>
      <c r="V637" s="139"/>
      <c r="W637" s="139"/>
      <c r="X637" s="139"/>
      <c r="Y637" s="139"/>
      <c r="Z637" s="139"/>
      <c r="AA637" s="244"/>
      <c r="AB637" s="139"/>
      <c r="AC637" s="139"/>
      <c r="AD637" s="139"/>
      <c r="AE637" s="139"/>
      <c r="AF637" s="139"/>
      <c r="AG637" s="139"/>
      <c r="AH637" s="139"/>
      <c r="AI637" s="139"/>
      <c r="AJ637" s="139"/>
      <c r="AK637" s="139"/>
      <c r="AL637" s="139"/>
      <c r="AM637" s="139"/>
      <c r="AN637" s="139"/>
      <c r="AO637" s="139"/>
      <c r="AP637" s="139"/>
      <c r="AQ637" s="139"/>
      <c r="AR637" s="139"/>
    </row>
    <row r="638" spans="1:44" x14ac:dyDescent="0.25">
      <c r="A638" s="139"/>
      <c r="B638" s="139"/>
      <c r="C638" s="139"/>
      <c r="D638" s="139"/>
      <c r="E638" s="139"/>
      <c r="F638" s="139"/>
      <c r="G638" s="139"/>
      <c r="H638" s="139"/>
      <c r="I638" s="139"/>
      <c r="J638" s="139"/>
      <c r="K638" s="139"/>
      <c r="L638" s="139"/>
      <c r="M638" s="139"/>
      <c r="N638" s="139"/>
      <c r="O638" s="139"/>
      <c r="P638" s="139"/>
      <c r="Q638" s="139"/>
      <c r="R638" s="139"/>
      <c r="S638" s="139"/>
      <c r="T638" s="139"/>
      <c r="U638" s="139"/>
      <c r="V638" s="139"/>
      <c r="W638" s="139"/>
      <c r="X638" s="139"/>
      <c r="Y638" s="139"/>
      <c r="Z638" s="139"/>
      <c r="AA638" s="244"/>
      <c r="AB638" s="139"/>
      <c r="AC638" s="139"/>
      <c r="AD638" s="139"/>
      <c r="AE638" s="139"/>
      <c r="AF638" s="139"/>
      <c r="AG638" s="139"/>
      <c r="AH638" s="139"/>
      <c r="AI638" s="139"/>
      <c r="AJ638" s="139"/>
      <c r="AK638" s="139"/>
      <c r="AL638" s="139"/>
      <c r="AM638" s="139"/>
      <c r="AN638" s="139"/>
      <c r="AO638" s="139"/>
      <c r="AP638" s="139"/>
      <c r="AQ638" s="139"/>
      <c r="AR638" s="139"/>
    </row>
    <row r="639" spans="1:44" x14ac:dyDescent="0.25">
      <c r="A639" s="139"/>
      <c r="B639" s="139"/>
      <c r="C639" s="139"/>
      <c r="D639" s="139"/>
      <c r="E639" s="139"/>
      <c r="F639" s="139"/>
      <c r="G639" s="139"/>
      <c r="H639" s="139"/>
      <c r="I639" s="139"/>
      <c r="J639" s="139"/>
      <c r="K639" s="139"/>
      <c r="L639" s="139"/>
      <c r="M639" s="139"/>
      <c r="N639" s="139"/>
      <c r="O639" s="139"/>
      <c r="P639" s="139"/>
      <c r="Q639" s="139"/>
      <c r="R639" s="139"/>
      <c r="S639" s="139"/>
      <c r="T639" s="139"/>
      <c r="U639" s="139"/>
      <c r="V639" s="139"/>
      <c r="W639" s="139"/>
      <c r="X639" s="139"/>
      <c r="Y639" s="139"/>
      <c r="Z639" s="139"/>
      <c r="AA639" s="244"/>
      <c r="AB639" s="139"/>
      <c r="AC639" s="139"/>
      <c r="AD639" s="139"/>
      <c r="AE639" s="139"/>
      <c r="AF639" s="139"/>
      <c r="AG639" s="139"/>
      <c r="AH639" s="139"/>
      <c r="AI639" s="139"/>
      <c r="AJ639" s="139"/>
      <c r="AK639" s="139"/>
      <c r="AL639" s="139"/>
      <c r="AM639" s="139"/>
      <c r="AN639" s="139"/>
      <c r="AO639" s="139"/>
      <c r="AP639" s="139"/>
      <c r="AQ639" s="139"/>
      <c r="AR639" s="139"/>
    </row>
    <row r="640" spans="1:44" x14ac:dyDescent="0.25">
      <c r="A640" s="139"/>
      <c r="B640" s="139"/>
      <c r="C640" s="139"/>
      <c r="D640" s="139"/>
      <c r="E640" s="139"/>
      <c r="F640" s="139"/>
      <c r="G640" s="139"/>
      <c r="H640" s="139"/>
      <c r="I640" s="139"/>
      <c r="J640" s="139"/>
      <c r="K640" s="139"/>
      <c r="L640" s="139"/>
      <c r="M640" s="139"/>
      <c r="N640" s="139"/>
      <c r="O640" s="139"/>
      <c r="P640" s="139"/>
      <c r="Q640" s="139"/>
      <c r="R640" s="139"/>
      <c r="S640" s="139"/>
      <c r="T640" s="139"/>
      <c r="U640" s="139"/>
      <c r="V640" s="139"/>
      <c r="W640" s="139"/>
      <c r="X640" s="139"/>
      <c r="Y640" s="139"/>
      <c r="Z640" s="139"/>
      <c r="AA640" s="244"/>
      <c r="AB640" s="139"/>
      <c r="AC640" s="139"/>
      <c r="AD640" s="139"/>
      <c r="AE640" s="139"/>
      <c r="AF640" s="139"/>
      <c r="AG640" s="139"/>
      <c r="AH640" s="139"/>
      <c r="AI640" s="139"/>
      <c r="AJ640" s="139"/>
      <c r="AK640" s="139"/>
      <c r="AL640" s="139"/>
      <c r="AM640" s="139"/>
      <c r="AN640" s="139"/>
      <c r="AO640" s="139"/>
      <c r="AP640" s="139"/>
      <c r="AQ640" s="139"/>
      <c r="AR640" s="139"/>
    </row>
    <row r="641" spans="1:44" x14ac:dyDescent="0.25">
      <c r="A641" s="139"/>
      <c r="B641" s="139"/>
      <c r="C641" s="139"/>
      <c r="D641" s="139"/>
      <c r="E641" s="139"/>
      <c r="F641" s="139"/>
      <c r="G641" s="139"/>
      <c r="H641" s="139"/>
      <c r="I641" s="139"/>
      <c r="J641" s="139"/>
      <c r="K641" s="139"/>
      <c r="L641" s="139"/>
      <c r="M641" s="139"/>
      <c r="N641" s="139"/>
      <c r="O641" s="139"/>
      <c r="P641" s="139"/>
      <c r="Q641" s="139"/>
      <c r="R641" s="139"/>
      <c r="S641" s="139"/>
      <c r="T641" s="139"/>
      <c r="U641" s="139"/>
      <c r="V641" s="139"/>
      <c r="W641" s="139"/>
      <c r="X641" s="139"/>
      <c r="Y641" s="139"/>
      <c r="Z641" s="139"/>
      <c r="AA641" s="244"/>
      <c r="AB641" s="139"/>
      <c r="AC641" s="139"/>
      <c r="AD641" s="139"/>
      <c r="AE641" s="139"/>
      <c r="AF641" s="139"/>
      <c r="AG641" s="139"/>
      <c r="AH641" s="139"/>
      <c r="AI641" s="139"/>
      <c r="AJ641" s="139"/>
      <c r="AK641" s="139"/>
      <c r="AL641" s="139"/>
      <c r="AM641" s="139"/>
      <c r="AN641" s="139"/>
      <c r="AO641" s="139"/>
      <c r="AP641" s="139"/>
      <c r="AQ641" s="139"/>
      <c r="AR641" s="139"/>
    </row>
    <row r="642" spans="1:44" x14ac:dyDescent="0.25">
      <c r="A642" s="139"/>
      <c r="B642" s="139"/>
      <c r="C642" s="139"/>
      <c r="D642" s="139"/>
      <c r="E642" s="139"/>
      <c r="F642" s="139"/>
      <c r="G642" s="139"/>
      <c r="H642" s="139"/>
      <c r="I642" s="139"/>
      <c r="J642" s="139"/>
      <c r="K642" s="139"/>
      <c r="L642" s="139"/>
      <c r="M642" s="139"/>
      <c r="N642" s="139"/>
      <c r="O642" s="139"/>
      <c r="P642" s="139"/>
      <c r="Q642" s="139"/>
      <c r="R642" s="139"/>
      <c r="S642" s="139"/>
      <c r="T642" s="139"/>
      <c r="U642" s="139"/>
      <c r="V642" s="139"/>
      <c r="W642" s="139"/>
      <c r="X642" s="139"/>
      <c r="Y642" s="139"/>
      <c r="Z642" s="139"/>
      <c r="AA642" s="244"/>
      <c r="AB642" s="139"/>
      <c r="AC642" s="139"/>
      <c r="AD642" s="139"/>
      <c r="AE642" s="139"/>
      <c r="AF642" s="139"/>
      <c r="AG642" s="139"/>
      <c r="AH642" s="139"/>
      <c r="AI642" s="139"/>
      <c r="AJ642" s="139"/>
      <c r="AK642" s="139"/>
      <c r="AL642" s="139"/>
      <c r="AM642" s="139"/>
      <c r="AN642" s="139"/>
      <c r="AO642" s="139"/>
      <c r="AP642" s="139"/>
      <c r="AQ642" s="139"/>
      <c r="AR642" s="139"/>
    </row>
    <row r="643" spans="1:44" x14ac:dyDescent="0.25">
      <c r="A643" s="139"/>
      <c r="B643" s="139"/>
      <c r="C643" s="139"/>
      <c r="D643" s="139"/>
      <c r="E643" s="139"/>
      <c r="F643" s="139"/>
      <c r="G643" s="139"/>
      <c r="H643" s="139"/>
      <c r="I643" s="139"/>
      <c r="J643" s="139"/>
      <c r="K643" s="139"/>
      <c r="L643" s="139"/>
      <c r="M643" s="139"/>
      <c r="N643" s="139"/>
      <c r="O643" s="139"/>
      <c r="P643" s="139"/>
      <c r="Q643" s="139"/>
      <c r="R643" s="139"/>
      <c r="S643" s="139"/>
      <c r="T643" s="139"/>
      <c r="U643" s="139"/>
      <c r="V643" s="139"/>
      <c r="W643" s="139"/>
      <c r="X643" s="139"/>
      <c r="Y643" s="139"/>
      <c r="Z643" s="139"/>
      <c r="AA643" s="244"/>
      <c r="AB643" s="139"/>
      <c r="AC643" s="139"/>
      <c r="AD643" s="139"/>
      <c r="AE643" s="139"/>
      <c r="AF643" s="139"/>
      <c r="AG643" s="139"/>
      <c r="AH643" s="139"/>
      <c r="AI643" s="139"/>
      <c r="AJ643" s="139"/>
      <c r="AK643" s="139"/>
      <c r="AL643" s="139"/>
      <c r="AM643" s="139"/>
      <c r="AN643" s="139"/>
      <c r="AO643" s="139"/>
      <c r="AP643" s="139"/>
      <c r="AQ643" s="139"/>
      <c r="AR643" s="139"/>
    </row>
    <row r="644" spans="1:44" x14ac:dyDescent="0.25">
      <c r="A644" s="139"/>
      <c r="B644" s="139"/>
      <c r="C644" s="139"/>
      <c r="D644" s="139"/>
      <c r="E644" s="139"/>
      <c r="F644" s="139"/>
      <c r="G644" s="139"/>
      <c r="H644" s="139"/>
      <c r="I644" s="139"/>
      <c r="J644" s="139"/>
      <c r="K644" s="139"/>
      <c r="L644" s="139"/>
      <c r="M644" s="139"/>
      <c r="N644" s="139"/>
      <c r="O644" s="139"/>
      <c r="P644" s="139"/>
      <c r="Q644" s="139"/>
      <c r="R644" s="139"/>
      <c r="S644" s="139"/>
      <c r="T644" s="139"/>
      <c r="U644" s="139"/>
      <c r="V644" s="139"/>
      <c r="W644" s="139"/>
      <c r="X644" s="139"/>
      <c r="Y644" s="139"/>
      <c r="Z644" s="139"/>
      <c r="AA644" s="244"/>
      <c r="AB644" s="139"/>
      <c r="AC644" s="139"/>
      <c r="AD644" s="139"/>
      <c r="AE644" s="139"/>
      <c r="AF644" s="139"/>
      <c r="AG644" s="139"/>
      <c r="AH644" s="139"/>
      <c r="AI644" s="139"/>
      <c r="AJ644" s="139"/>
      <c r="AK644" s="139"/>
      <c r="AL644" s="139"/>
      <c r="AM644" s="139"/>
      <c r="AN644" s="139"/>
      <c r="AO644" s="139"/>
      <c r="AP644" s="139"/>
      <c r="AQ644" s="139"/>
      <c r="AR644" s="139"/>
    </row>
    <row r="645" spans="1:44" x14ac:dyDescent="0.25">
      <c r="A645" s="139"/>
      <c r="B645" s="139"/>
      <c r="C645" s="139"/>
      <c r="D645" s="139"/>
      <c r="E645" s="139"/>
      <c r="F645" s="139"/>
      <c r="G645" s="139"/>
      <c r="H645" s="139"/>
      <c r="I645" s="139"/>
      <c r="J645" s="139"/>
      <c r="K645" s="139"/>
      <c r="L645" s="139"/>
      <c r="M645" s="139"/>
      <c r="N645" s="139"/>
      <c r="O645" s="139"/>
      <c r="P645" s="139"/>
      <c r="Q645" s="139"/>
      <c r="R645" s="139"/>
      <c r="S645" s="139"/>
      <c r="T645" s="139"/>
      <c r="U645" s="139"/>
      <c r="V645" s="139"/>
      <c r="W645" s="139"/>
      <c r="X645" s="139"/>
      <c r="Y645" s="139"/>
      <c r="Z645" s="139"/>
      <c r="AA645" s="244"/>
      <c r="AB645" s="139"/>
      <c r="AC645" s="139"/>
      <c r="AD645" s="139"/>
      <c r="AE645" s="139"/>
      <c r="AF645" s="139"/>
      <c r="AG645" s="139"/>
      <c r="AH645" s="139"/>
      <c r="AI645" s="139"/>
      <c r="AJ645" s="139"/>
      <c r="AK645" s="139"/>
      <c r="AL645" s="139"/>
      <c r="AM645" s="139"/>
      <c r="AN645" s="139"/>
      <c r="AO645" s="139"/>
      <c r="AP645" s="139"/>
      <c r="AQ645" s="139"/>
      <c r="AR645" s="139"/>
    </row>
    <row r="646" spans="1:44" x14ac:dyDescent="0.25">
      <c r="A646" s="139"/>
      <c r="B646" s="139"/>
      <c r="C646" s="139"/>
      <c r="D646" s="139"/>
      <c r="E646" s="139"/>
      <c r="F646" s="139"/>
      <c r="G646" s="139"/>
      <c r="H646" s="139"/>
      <c r="I646" s="139"/>
      <c r="J646" s="139"/>
      <c r="K646" s="139"/>
      <c r="L646" s="139"/>
      <c r="M646" s="139"/>
      <c r="N646" s="139"/>
      <c r="O646" s="139"/>
      <c r="P646" s="139"/>
      <c r="Q646" s="139"/>
      <c r="R646" s="139"/>
      <c r="S646" s="139"/>
      <c r="T646" s="139"/>
      <c r="U646" s="139"/>
      <c r="V646" s="139"/>
      <c r="W646" s="139"/>
      <c r="X646" s="139"/>
      <c r="Y646" s="139"/>
      <c r="Z646" s="139"/>
      <c r="AA646" s="244"/>
      <c r="AB646" s="139"/>
      <c r="AC646" s="139"/>
      <c r="AD646" s="139"/>
      <c r="AE646" s="139"/>
      <c r="AF646" s="139"/>
      <c r="AG646" s="139"/>
      <c r="AH646" s="139"/>
      <c r="AI646" s="139"/>
      <c r="AJ646" s="139"/>
      <c r="AK646" s="139"/>
      <c r="AL646" s="139"/>
      <c r="AM646" s="139"/>
      <c r="AN646" s="139"/>
      <c r="AO646" s="139"/>
      <c r="AP646" s="139"/>
      <c r="AQ646" s="139"/>
      <c r="AR646" s="139"/>
    </row>
    <row r="647" spans="1:44" x14ac:dyDescent="0.25">
      <c r="A647" s="139"/>
      <c r="B647" s="139"/>
      <c r="C647" s="139"/>
      <c r="D647" s="139"/>
      <c r="E647" s="139"/>
      <c r="F647" s="139"/>
      <c r="G647" s="139"/>
      <c r="H647" s="139"/>
      <c r="I647" s="139"/>
      <c r="J647" s="139"/>
      <c r="K647" s="139"/>
      <c r="L647" s="139"/>
      <c r="M647" s="139"/>
      <c r="N647" s="139"/>
      <c r="O647" s="139"/>
      <c r="P647" s="139"/>
      <c r="Q647" s="139"/>
      <c r="R647" s="139"/>
      <c r="S647" s="139"/>
      <c r="T647" s="139"/>
      <c r="U647" s="139"/>
      <c r="V647" s="139"/>
      <c r="W647" s="139"/>
      <c r="X647" s="139"/>
      <c r="Y647" s="139"/>
      <c r="Z647" s="139"/>
      <c r="AA647" s="244"/>
      <c r="AB647" s="139"/>
      <c r="AC647" s="139"/>
      <c r="AD647" s="139"/>
      <c r="AE647" s="139"/>
      <c r="AF647" s="139"/>
      <c r="AG647" s="139"/>
      <c r="AH647" s="139"/>
      <c r="AI647" s="139"/>
      <c r="AJ647" s="139"/>
      <c r="AK647" s="139"/>
      <c r="AL647" s="139"/>
      <c r="AM647" s="139"/>
      <c r="AN647" s="139"/>
      <c r="AO647" s="139"/>
      <c r="AP647" s="139"/>
      <c r="AQ647" s="139"/>
      <c r="AR647" s="139"/>
    </row>
    <row r="648" spans="1:44" x14ac:dyDescent="0.25">
      <c r="A648" s="139"/>
      <c r="B648" s="139"/>
      <c r="C648" s="139"/>
      <c r="D648" s="139"/>
      <c r="E648" s="139"/>
      <c r="F648" s="139"/>
      <c r="G648" s="139"/>
      <c r="H648" s="139"/>
      <c r="I648" s="139"/>
      <c r="J648" s="139"/>
      <c r="K648" s="139"/>
      <c r="L648" s="139"/>
      <c r="M648" s="139"/>
      <c r="N648" s="139"/>
      <c r="O648" s="139"/>
      <c r="P648" s="139"/>
      <c r="Q648" s="139"/>
      <c r="R648" s="139"/>
      <c r="S648" s="139"/>
      <c r="T648" s="139"/>
      <c r="U648" s="139"/>
      <c r="V648" s="139"/>
      <c r="W648" s="139"/>
      <c r="X648" s="139"/>
      <c r="Y648" s="139"/>
      <c r="Z648" s="139"/>
      <c r="AA648" s="244"/>
      <c r="AB648" s="139"/>
      <c r="AC648" s="139"/>
      <c r="AD648" s="139"/>
      <c r="AE648" s="139"/>
      <c r="AF648" s="139"/>
      <c r="AG648" s="139"/>
      <c r="AH648" s="139"/>
      <c r="AI648" s="139"/>
      <c r="AJ648" s="139"/>
      <c r="AK648" s="139"/>
      <c r="AL648" s="139"/>
      <c r="AM648" s="139"/>
      <c r="AN648" s="139"/>
      <c r="AO648" s="139"/>
      <c r="AP648" s="139"/>
      <c r="AQ648" s="139"/>
      <c r="AR648" s="139"/>
    </row>
    <row r="649" spans="1:44" x14ac:dyDescent="0.25">
      <c r="A649" s="139"/>
      <c r="B649" s="139"/>
      <c r="C649" s="139"/>
      <c r="D649" s="139"/>
      <c r="E649" s="139"/>
      <c r="F649" s="139"/>
      <c r="G649" s="139"/>
      <c r="H649" s="139"/>
      <c r="I649" s="139"/>
      <c r="J649" s="139"/>
      <c r="K649" s="139"/>
      <c r="L649" s="139"/>
      <c r="M649" s="139"/>
      <c r="N649" s="139"/>
      <c r="O649" s="139"/>
      <c r="P649" s="139"/>
      <c r="Q649" s="139"/>
      <c r="R649" s="139"/>
      <c r="S649" s="139"/>
      <c r="T649" s="139"/>
      <c r="U649" s="139"/>
      <c r="V649" s="139"/>
      <c r="W649" s="139"/>
      <c r="X649" s="139"/>
      <c r="Y649" s="139"/>
      <c r="Z649" s="139"/>
      <c r="AA649" s="244"/>
      <c r="AB649" s="139"/>
      <c r="AC649" s="139"/>
      <c r="AD649" s="139"/>
      <c r="AE649" s="139"/>
      <c r="AF649" s="139"/>
      <c r="AG649" s="139"/>
      <c r="AH649" s="139"/>
      <c r="AI649" s="139"/>
      <c r="AJ649" s="139"/>
      <c r="AK649" s="139"/>
      <c r="AL649" s="139"/>
      <c r="AM649" s="139"/>
      <c r="AN649" s="139"/>
      <c r="AO649" s="139"/>
      <c r="AP649" s="139"/>
      <c r="AQ649" s="139"/>
      <c r="AR649" s="139"/>
    </row>
    <row r="650" spans="1:44" x14ac:dyDescent="0.25">
      <c r="A650" s="139"/>
      <c r="B650" s="139"/>
      <c r="C650" s="139"/>
      <c r="D650" s="139"/>
      <c r="E650" s="139"/>
      <c r="F650" s="139"/>
      <c r="G650" s="139"/>
      <c r="H650" s="139"/>
      <c r="I650" s="139"/>
      <c r="J650" s="139"/>
      <c r="K650" s="139"/>
      <c r="L650" s="139"/>
      <c r="M650" s="139"/>
      <c r="N650" s="139"/>
      <c r="O650" s="139"/>
      <c r="P650" s="139"/>
      <c r="Q650" s="139"/>
      <c r="R650" s="139"/>
      <c r="S650" s="139"/>
      <c r="T650" s="139"/>
      <c r="U650" s="139"/>
      <c r="V650" s="139"/>
      <c r="W650" s="139"/>
      <c r="X650" s="139"/>
      <c r="Y650" s="139"/>
      <c r="Z650" s="139"/>
      <c r="AA650" s="244"/>
      <c r="AB650" s="139"/>
      <c r="AC650" s="139"/>
      <c r="AD650" s="139"/>
      <c r="AE650" s="139"/>
      <c r="AF650" s="139"/>
      <c r="AG650" s="139"/>
      <c r="AH650" s="139"/>
      <c r="AI650" s="139"/>
      <c r="AJ650" s="139"/>
      <c r="AK650" s="139"/>
      <c r="AL650" s="139"/>
      <c r="AM650" s="139"/>
      <c r="AN650" s="139"/>
      <c r="AO650" s="139"/>
      <c r="AP650" s="139"/>
      <c r="AQ650" s="139"/>
      <c r="AR650" s="139"/>
    </row>
    <row r="651" spans="1:44" x14ac:dyDescent="0.25">
      <c r="A651" s="139"/>
      <c r="B651" s="139"/>
      <c r="C651" s="139"/>
      <c r="D651" s="139"/>
      <c r="E651" s="139"/>
      <c r="F651" s="139"/>
      <c r="G651" s="139"/>
      <c r="H651" s="139"/>
      <c r="I651" s="139"/>
      <c r="J651" s="139"/>
      <c r="K651" s="139"/>
      <c r="L651" s="139"/>
      <c r="M651" s="139"/>
      <c r="N651" s="139"/>
      <c r="O651" s="139"/>
      <c r="P651" s="139"/>
      <c r="Q651" s="139"/>
      <c r="R651" s="139"/>
      <c r="S651" s="139"/>
      <c r="T651" s="139"/>
      <c r="U651" s="139"/>
      <c r="V651" s="139"/>
      <c r="W651" s="139"/>
      <c r="X651" s="139"/>
      <c r="Y651" s="139"/>
      <c r="Z651" s="139"/>
      <c r="AA651" s="244"/>
      <c r="AB651" s="139"/>
      <c r="AC651" s="139"/>
      <c r="AD651" s="139"/>
      <c r="AE651" s="139"/>
      <c r="AF651" s="139"/>
      <c r="AG651" s="139"/>
      <c r="AH651" s="139"/>
      <c r="AI651" s="139"/>
      <c r="AJ651" s="139"/>
      <c r="AK651" s="139"/>
      <c r="AL651" s="139"/>
      <c r="AM651" s="139"/>
      <c r="AN651" s="139"/>
      <c r="AO651" s="139"/>
      <c r="AP651" s="139"/>
      <c r="AQ651" s="139"/>
      <c r="AR651" s="139"/>
    </row>
    <row r="652" spans="1:44" x14ac:dyDescent="0.25">
      <c r="A652" s="139"/>
      <c r="B652" s="139"/>
      <c r="C652" s="139"/>
      <c r="D652" s="139"/>
      <c r="E652" s="139"/>
      <c r="F652" s="139"/>
      <c r="G652" s="139"/>
      <c r="H652" s="139"/>
      <c r="I652" s="139"/>
      <c r="J652" s="139"/>
      <c r="K652" s="139"/>
      <c r="L652" s="139"/>
      <c r="M652" s="139"/>
      <c r="N652" s="139"/>
      <c r="O652" s="139"/>
      <c r="P652" s="139"/>
      <c r="Q652" s="139"/>
      <c r="R652" s="139"/>
      <c r="S652" s="139"/>
      <c r="T652" s="139"/>
      <c r="U652" s="139"/>
      <c r="V652" s="139"/>
      <c r="W652" s="139"/>
      <c r="X652" s="139"/>
      <c r="Y652" s="139"/>
      <c r="Z652" s="139"/>
      <c r="AA652" s="244"/>
      <c r="AB652" s="139"/>
      <c r="AC652" s="139"/>
      <c r="AD652" s="139"/>
      <c r="AE652" s="139"/>
      <c r="AF652" s="139"/>
      <c r="AG652" s="139"/>
      <c r="AH652" s="139"/>
      <c r="AI652" s="139"/>
      <c r="AJ652" s="139"/>
      <c r="AK652" s="139"/>
      <c r="AL652" s="139"/>
      <c r="AM652" s="139"/>
      <c r="AN652" s="139"/>
      <c r="AO652" s="139"/>
      <c r="AP652" s="139"/>
      <c r="AQ652" s="139"/>
      <c r="AR652" s="139"/>
    </row>
    <row r="653" spans="1:44" x14ac:dyDescent="0.25">
      <c r="A653" s="139"/>
      <c r="B653" s="139"/>
      <c r="C653" s="139"/>
      <c r="D653" s="139"/>
      <c r="E653" s="139"/>
      <c r="F653" s="139"/>
      <c r="G653" s="139"/>
      <c r="H653" s="139"/>
      <c r="I653" s="139"/>
      <c r="J653" s="139"/>
      <c r="K653" s="139"/>
      <c r="L653" s="139"/>
      <c r="M653" s="139"/>
      <c r="N653" s="139"/>
      <c r="O653" s="139"/>
      <c r="P653" s="139"/>
      <c r="Q653" s="139"/>
      <c r="R653" s="139"/>
      <c r="S653" s="139"/>
      <c r="T653" s="139"/>
      <c r="U653" s="139"/>
      <c r="V653" s="139"/>
      <c r="W653" s="139"/>
      <c r="X653" s="139"/>
      <c r="Y653" s="139"/>
      <c r="Z653" s="139"/>
      <c r="AA653" s="244"/>
      <c r="AB653" s="139"/>
      <c r="AC653" s="139"/>
      <c r="AD653" s="139"/>
      <c r="AE653" s="139"/>
      <c r="AF653" s="139"/>
      <c r="AG653" s="139"/>
      <c r="AH653" s="139"/>
      <c r="AI653" s="139"/>
      <c r="AJ653" s="139"/>
      <c r="AK653" s="139"/>
      <c r="AL653" s="139"/>
      <c r="AM653" s="139"/>
      <c r="AN653" s="139"/>
      <c r="AO653" s="139"/>
      <c r="AP653" s="139"/>
      <c r="AQ653" s="139"/>
      <c r="AR653" s="139"/>
    </row>
    <row r="654" spans="1:44" x14ac:dyDescent="0.25">
      <c r="A654" s="139"/>
      <c r="B654" s="139"/>
      <c r="C654" s="139"/>
      <c r="D654" s="139"/>
      <c r="E654" s="139"/>
      <c r="F654" s="139"/>
      <c r="G654" s="139"/>
      <c r="H654" s="139"/>
      <c r="I654" s="139"/>
      <c r="J654" s="139"/>
      <c r="K654" s="139"/>
      <c r="L654" s="139"/>
      <c r="M654" s="139"/>
      <c r="N654" s="139"/>
      <c r="O654" s="139"/>
      <c r="P654" s="139"/>
      <c r="Q654" s="139"/>
      <c r="R654" s="139"/>
      <c r="S654" s="139"/>
      <c r="T654" s="139"/>
      <c r="U654" s="139"/>
      <c r="V654" s="139"/>
      <c r="W654" s="139"/>
      <c r="X654" s="139"/>
      <c r="Y654" s="139"/>
      <c r="Z654" s="139"/>
      <c r="AA654" s="244"/>
      <c r="AB654" s="139"/>
      <c r="AC654" s="139"/>
      <c r="AD654" s="139"/>
      <c r="AE654" s="139"/>
      <c r="AF654" s="139"/>
      <c r="AG654" s="139"/>
      <c r="AH654" s="139"/>
      <c r="AI654" s="139"/>
      <c r="AJ654" s="139"/>
      <c r="AK654" s="139"/>
      <c r="AL654" s="139"/>
      <c r="AM654" s="139"/>
      <c r="AN654" s="139"/>
      <c r="AO654" s="139"/>
      <c r="AP654" s="139"/>
      <c r="AQ654" s="139"/>
      <c r="AR654" s="139"/>
    </row>
    <row r="655" spans="1:44" x14ac:dyDescent="0.25">
      <c r="A655" s="139"/>
      <c r="B655" s="139"/>
      <c r="C655" s="139"/>
      <c r="D655" s="139"/>
      <c r="E655" s="139"/>
      <c r="F655" s="139"/>
      <c r="G655" s="139"/>
      <c r="H655" s="139"/>
      <c r="I655" s="139"/>
      <c r="J655" s="139"/>
      <c r="K655" s="139"/>
      <c r="L655" s="139"/>
      <c r="M655" s="139"/>
      <c r="N655" s="139"/>
      <c r="O655" s="139"/>
      <c r="P655" s="139"/>
      <c r="Q655" s="139"/>
      <c r="R655" s="139"/>
      <c r="S655" s="139"/>
      <c r="T655" s="139"/>
      <c r="U655" s="139"/>
      <c r="V655" s="139"/>
      <c r="W655" s="139"/>
      <c r="X655" s="139"/>
      <c r="Y655" s="139"/>
      <c r="Z655" s="139"/>
      <c r="AA655" s="244"/>
      <c r="AB655" s="139"/>
      <c r="AC655" s="139"/>
      <c r="AD655" s="139"/>
      <c r="AE655" s="139"/>
      <c r="AF655" s="139"/>
      <c r="AG655" s="139"/>
      <c r="AH655" s="139"/>
      <c r="AI655" s="139"/>
      <c r="AJ655" s="139"/>
      <c r="AK655" s="139"/>
      <c r="AL655" s="139"/>
      <c r="AM655" s="139"/>
      <c r="AN655" s="139"/>
      <c r="AO655" s="139"/>
      <c r="AP655" s="139"/>
      <c r="AQ655" s="139"/>
      <c r="AR655" s="139"/>
    </row>
    <row r="656" spans="1:44" x14ac:dyDescent="0.25">
      <c r="A656" s="139"/>
      <c r="B656" s="139"/>
      <c r="C656" s="139"/>
      <c r="D656" s="139"/>
      <c r="E656" s="139"/>
      <c r="F656" s="139"/>
      <c r="G656" s="139"/>
      <c r="H656" s="139"/>
      <c r="I656" s="139"/>
      <c r="J656" s="139"/>
      <c r="K656" s="139"/>
      <c r="L656" s="139"/>
      <c r="M656" s="139"/>
      <c r="N656" s="139"/>
      <c r="O656" s="139"/>
      <c r="P656" s="139"/>
      <c r="Q656" s="139"/>
      <c r="R656" s="139"/>
      <c r="S656" s="139"/>
      <c r="T656" s="139"/>
      <c r="U656" s="139"/>
      <c r="V656" s="139"/>
      <c r="W656" s="139"/>
      <c r="X656" s="139"/>
      <c r="Y656" s="139"/>
      <c r="Z656" s="139"/>
      <c r="AA656" s="244"/>
      <c r="AB656" s="139"/>
      <c r="AC656" s="139"/>
      <c r="AD656" s="139"/>
      <c r="AE656" s="139"/>
      <c r="AF656" s="139"/>
      <c r="AG656" s="139"/>
      <c r="AH656" s="139"/>
      <c r="AI656" s="139"/>
      <c r="AJ656" s="139"/>
      <c r="AK656" s="139"/>
      <c r="AL656" s="139"/>
      <c r="AM656" s="139"/>
      <c r="AN656" s="139"/>
      <c r="AO656" s="139"/>
      <c r="AP656" s="139"/>
      <c r="AQ656" s="139"/>
      <c r="AR656" s="139"/>
    </row>
    <row r="657" spans="1:44" x14ac:dyDescent="0.25">
      <c r="A657" s="139"/>
      <c r="B657" s="139"/>
      <c r="C657" s="139"/>
      <c r="D657" s="139"/>
      <c r="E657" s="139"/>
      <c r="F657" s="139"/>
      <c r="G657" s="139"/>
      <c r="H657" s="139"/>
      <c r="I657" s="139"/>
      <c r="J657" s="139"/>
      <c r="K657" s="139"/>
      <c r="L657" s="139"/>
      <c r="M657" s="139"/>
      <c r="N657" s="139"/>
      <c r="O657" s="139"/>
      <c r="P657" s="139"/>
      <c r="Q657" s="139"/>
      <c r="R657" s="139"/>
      <c r="S657" s="139"/>
      <c r="T657" s="139"/>
      <c r="U657" s="139"/>
      <c r="V657" s="139"/>
      <c r="W657" s="139"/>
      <c r="X657" s="139"/>
      <c r="Y657" s="139"/>
      <c r="Z657" s="139"/>
      <c r="AA657" s="244"/>
      <c r="AB657" s="139"/>
      <c r="AC657" s="139"/>
      <c r="AD657" s="139"/>
      <c r="AE657" s="139"/>
      <c r="AF657" s="139"/>
      <c r="AG657" s="139"/>
      <c r="AH657" s="139"/>
      <c r="AI657" s="139"/>
      <c r="AJ657" s="139"/>
      <c r="AK657" s="139"/>
      <c r="AL657" s="139"/>
      <c r="AM657" s="139"/>
      <c r="AN657" s="139"/>
      <c r="AO657" s="139"/>
      <c r="AP657" s="139"/>
      <c r="AQ657" s="139"/>
      <c r="AR657" s="139"/>
    </row>
    <row r="658" spans="1:44" x14ac:dyDescent="0.25">
      <c r="A658" s="139"/>
      <c r="B658" s="139"/>
      <c r="C658" s="139"/>
      <c r="D658" s="139"/>
      <c r="E658" s="139"/>
      <c r="F658" s="139"/>
      <c r="G658" s="139"/>
      <c r="H658" s="139"/>
      <c r="I658" s="139"/>
      <c r="J658" s="139"/>
      <c r="K658" s="139"/>
      <c r="L658" s="139"/>
      <c r="M658" s="139"/>
      <c r="N658" s="139"/>
      <c r="O658" s="139"/>
      <c r="P658" s="139"/>
      <c r="Q658" s="139"/>
      <c r="R658" s="139"/>
      <c r="S658" s="139"/>
      <c r="T658" s="139"/>
      <c r="U658" s="139"/>
      <c r="V658" s="139"/>
      <c r="W658" s="139"/>
      <c r="X658" s="139"/>
      <c r="Y658" s="139"/>
      <c r="Z658" s="139"/>
      <c r="AA658" s="244"/>
      <c r="AB658" s="139"/>
      <c r="AC658" s="139"/>
      <c r="AD658" s="139"/>
      <c r="AE658" s="139"/>
      <c r="AF658" s="139"/>
      <c r="AG658" s="139"/>
      <c r="AH658" s="139"/>
      <c r="AI658" s="139"/>
      <c r="AJ658" s="139"/>
      <c r="AK658" s="139"/>
      <c r="AL658" s="139"/>
      <c r="AM658" s="139"/>
      <c r="AN658" s="139"/>
      <c r="AO658" s="139"/>
      <c r="AP658" s="139"/>
      <c r="AQ658" s="139"/>
      <c r="AR658" s="139"/>
    </row>
    <row r="659" spans="1:44" x14ac:dyDescent="0.25">
      <c r="A659" s="139"/>
      <c r="B659" s="139"/>
      <c r="C659" s="139"/>
      <c r="D659" s="139"/>
      <c r="E659" s="139"/>
      <c r="F659" s="139"/>
      <c r="G659" s="139"/>
      <c r="H659" s="139"/>
      <c r="I659" s="139"/>
      <c r="J659" s="139"/>
      <c r="K659" s="139"/>
      <c r="L659" s="139"/>
      <c r="M659" s="139"/>
      <c r="N659" s="139"/>
      <c r="O659" s="139"/>
      <c r="P659" s="139"/>
      <c r="Q659" s="139"/>
      <c r="R659" s="139"/>
      <c r="S659" s="139"/>
      <c r="T659" s="139"/>
      <c r="U659" s="139"/>
      <c r="V659" s="139"/>
      <c r="W659" s="139"/>
      <c r="X659" s="139"/>
      <c r="Y659" s="139"/>
      <c r="Z659" s="139"/>
      <c r="AA659" s="244"/>
      <c r="AB659" s="139"/>
      <c r="AC659" s="139"/>
      <c r="AD659" s="139"/>
      <c r="AE659" s="139"/>
      <c r="AF659" s="139"/>
      <c r="AG659" s="139"/>
      <c r="AH659" s="139"/>
      <c r="AI659" s="139"/>
      <c r="AJ659" s="139"/>
      <c r="AK659" s="139"/>
      <c r="AL659" s="139"/>
      <c r="AM659" s="139"/>
      <c r="AN659" s="139"/>
      <c r="AO659" s="139"/>
      <c r="AP659" s="139"/>
      <c r="AQ659" s="139"/>
      <c r="AR659" s="139"/>
    </row>
    <row r="660" spans="1:44" x14ac:dyDescent="0.25">
      <c r="A660" s="139"/>
      <c r="B660" s="139"/>
      <c r="C660" s="139"/>
      <c r="D660" s="139"/>
      <c r="E660" s="139"/>
      <c r="F660" s="139"/>
      <c r="G660" s="139"/>
      <c r="H660" s="139"/>
      <c r="I660" s="139"/>
      <c r="J660" s="139"/>
      <c r="K660" s="139"/>
      <c r="L660" s="139"/>
      <c r="M660" s="139"/>
      <c r="N660" s="139"/>
      <c r="O660" s="139"/>
      <c r="P660" s="139"/>
      <c r="Q660" s="139"/>
      <c r="R660" s="139"/>
      <c r="S660" s="139"/>
      <c r="T660" s="139"/>
      <c r="U660" s="139"/>
      <c r="V660" s="139"/>
      <c r="W660" s="139"/>
      <c r="X660" s="139"/>
      <c r="Y660" s="139"/>
      <c r="Z660" s="139"/>
      <c r="AA660" s="244"/>
      <c r="AB660" s="139"/>
      <c r="AC660" s="139"/>
      <c r="AD660" s="139"/>
      <c r="AE660" s="139"/>
      <c r="AF660" s="139"/>
      <c r="AG660" s="139"/>
      <c r="AH660" s="139"/>
      <c r="AI660" s="139"/>
      <c r="AJ660" s="139"/>
      <c r="AK660" s="139"/>
      <c r="AL660" s="139"/>
      <c r="AM660" s="139"/>
      <c r="AN660" s="139"/>
      <c r="AO660" s="139"/>
      <c r="AP660" s="139"/>
      <c r="AQ660" s="139"/>
      <c r="AR660" s="139"/>
    </row>
    <row r="661" spans="1:44" x14ac:dyDescent="0.25">
      <c r="A661" s="139"/>
      <c r="B661" s="139"/>
      <c r="C661" s="139"/>
      <c r="D661" s="139"/>
      <c r="E661" s="139"/>
      <c r="F661" s="139"/>
      <c r="G661" s="139"/>
      <c r="H661" s="139"/>
      <c r="I661" s="139"/>
      <c r="J661" s="139"/>
      <c r="K661" s="139"/>
      <c r="L661" s="139"/>
      <c r="M661" s="139"/>
      <c r="N661" s="139"/>
      <c r="O661" s="139"/>
      <c r="P661" s="139"/>
      <c r="Q661" s="139"/>
      <c r="R661" s="139"/>
      <c r="S661" s="139"/>
      <c r="T661" s="139"/>
      <c r="U661" s="139"/>
      <c r="V661" s="139"/>
      <c r="W661" s="139"/>
      <c r="X661" s="139"/>
      <c r="Y661" s="139"/>
      <c r="Z661" s="139"/>
      <c r="AA661" s="244"/>
      <c r="AB661" s="139"/>
      <c r="AC661" s="139"/>
      <c r="AD661" s="139"/>
      <c r="AE661" s="139"/>
      <c r="AF661" s="139"/>
      <c r="AG661" s="139"/>
      <c r="AH661" s="139"/>
      <c r="AI661" s="139"/>
      <c r="AJ661" s="139"/>
      <c r="AK661" s="139"/>
      <c r="AL661" s="139"/>
      <c r="AM661" s="139"/>
      <c r="AN661" s="139"/>
      <c r="AO661" s="139"/>
      <c r="AP661" s="139"/>
      <c r="AQ661" s="139"/>
      <c r="AR661" s="139"/>
    </row>
    <row r="662" spans="1:44" x14ac:dyDescent="0.25">
      <c r="A662" s="139"/>
      <c r="B662" s="139"/>
      <c r="C662" s="139"/>
      <c r="D662" s="139"/>
      <c r="E662" s="139"/>
      <c r="F662" s="139"/>
      <c r="G662" s="139"/>
      <c r="H662" s="139"/>
      <c r="I662" s="139"/>
      <c r="J662" s="139"/>
      <c r="K662" s="139"/>
      <c r="L662" s="139"/>
      <c r="M662" s="139"/>
      <c r="N662" s="139"/>
      <c r="O662" s="139"/>
      <c r="P662" s="139"/>
      <c r="Q662" s="139"/>
      <c r="R662" s="139"/>
      <c r="S662" s="139"/>
      <c r="T662" s="139"/>
      <c r="U662" s="139"/>
      <c r="V662" s="139"/>
      <c r="W662" s="139"/>
      <c r="X662" s="139"/>
      <c r="Y662" s="139"/>
      <c r="Z662" s="139"/>
      <c r="AA662" s="244"/>
      <c r="AB662" s="139"/>
      <c r="AC662" s="139"/>
      <c r="AD662" s="139"/>
      <c r="AE662" s="139"/>
      <c r="AF662" s="139"/>
      <c r="AG662" s="139"/>
      <c r="AH662" s="139"/>
      <c r="AI662" s="139"/>
      <c r="AJ662" s="139"/>
      <c r="AK662" s="139"/>
      <c r="AL662" s="139"/>
      <c r="AM662" s="139"/>
      <c r="AN662" s="139"/>
      <c r="AO662" s="139"/>
      <c r="AP662" s="139"/>
      <c r="AQ662" s="139"/>
      <c r="AR662" s="139"/>
    </row>
    <row r="663" spans="1:44" x14ac:dyDescent="0.25">
      <c r="A663" s="139"/>
      <c r="B663" s="139"/>
      <c r="C663" s="139"/>
      <c r="D663" s="139"/>
      <c r="E663" s="139"/>
      <c r="F663" s="139"/>
      <c r="G663" s="139"/>
      <c r="H663" s="139"/>
      <c r="I663" s="139"/>
      <c r="J663" s="139"/>
      <c r="K663" s="139"/>
      <c r="L663" s="139"/>
      <c r="M663" s="139"/>
      <c r="N663" s="139"/>
      <c r="O663" s="139"/>
      <c r="P663" s="139"/>
      <c r="Q663" s="139"/>
      <c r="R663" s="139"/>
      <c r="S663" s="139"/>
      <c r="T663" s="139"/>
      <c r="U663" s="139"/>
      <c r="V663" s="139"/>
      <c r="W663" s="139"/>
      <c r="X663" s="139"/>
      <c r="Y663" s="139"/>
      <c r="Z663" s="139"/>
      <c r="AA663" s="244"/>
      <c r="AB663" s="139"/>
      <c r="AC663" s="139"/>
      <c r="AD663" s="139"/>
      <c r="AE663" s="139"/>
      <c r="AF663" s="139"/>
      <c r="AG663" s="139"/>
      <c r="AH663" s="139"/>
      <c r="AI663" s="139"/>
      <c r="AJ663" s="139"/>
      <c r="AK663" s="139"/>
      <c r="AL663" s="139"/>
      <c r="AM663" s="139"/>
      <c r="AN663" s="139"/>
      <c r="AO663" s="139"/>
      <c r="AP663" s="139"/>
      <c r="AQ663" s="139"/>
      <c r="AR663" s="139"/>
    </row>
    <row r="664" spans="1:44" x14ac:dyDescent="0.25">
      <c r="A664" s="139"/>
      <c r="B664" s="139"/>
      <c r="C664" s="139"/>
      <c r="D664" s="139"/>
      <c r="E664" s="139"/>
      <c r="F664" s="139"/>
      <c r="G664" s="139"/>
      <c r="H664" s="139"/>
      <c r="I664" s="139"/>
      <c r="J664" s="139"/>
      <c r="K664" s="139"/>
      <c r="L664" s="139"/>
      <c r="M664" s="139"/>
      <c r="N664" s="139"/>
      <c r="O664" s="139"/>
      <c r="P664" s="139"/>
      <c r="Q664" s="139"/>
      <c r="R664" s="139"/>
      <c r="S664" s="139"/>
      <c r="T664" s="139"/>
      <c r="U664" s="139"/>
      <c r="V664" s="139"/>
      <c r="W664" s="139"/>
      <c r="X664" s="139"/>
      <c r="Y664" s="139"/>
      <c r="Z664" s="139"/>
      <c r="AA664" s="244"/>
      <c r="AB664" s="139"/>
      <c r="AC664" s="139"/>
      <c r="AD664" s="139"/>
      <c r="AE664" s="139"/>
      <c r="AF664" s="139"/>
      <c r="AG664" s="139"/>
      <c r="AH664" s="139"/>
      <c r="AI664" s="139"/>
      <c r="AJ664" s="139"/>
      <c r="AK664" s="139"/>
      <c r="AL664" s="139"/>
      <c r="AM664" s="139"/>
      <c r="AN664" s="139"/>
      <c r="AO664" s="139"/>
      <c r="AP664" s="139"/>
      <c r="AQ664" s="139"/>
      <c r="AR664" s="139"/>
    </row>
    <row r="665" spans="1:44" x14ac:dyDescent="0.25">
      <c r="A665" s="139"/>
      <c r="B665" s="139"/>
      <c r="C665" s="139"/>
      <c r="D665" s="139"/>
      <c r="E665" s="139"/>
      <c r="F665" s="139"/>
      <c r="G665" s="139"/>
      <c r="H665" s="139"/>
      <c r="I665" s="139"/>
      <c r="J665" s="139"/>
      <c r="K665" s="139"/>
      <c r="L665" s="139"/>
      <c r="M665" s="139"/>
      <c r="N665" s="139"/>
      <c r="O665" s="139"/>
      <c r="P665" s="139"/>
      <c r="Q665" s="139"/>
      <c r="R665" s="139"/>
      <c r="S665" s="139"/>
      <c r="T665" s="139"/>
      <c r="U665" s="139"/>
      <c r="V665" s="139"/>
      <c r="W665" s="139"/>
      <c r="X665" s="139"/>
      <c r="Y665" s="139"/>
      <c r="Z665" s="139"/>
      <c r="AA665" s="244"/>
      <c r="AB665" s="139"/>
      <c r="AC665" s="139"/>
      <c r="AD665" s="139"/>
      <c r="AE665" s="139"/>
      <c r="AF665" s="139"/>
      <c r="AG665" s="139"/>
      <c r="AH665" s="139"/>
      <c r="AI665" s="139"/>
      <c r="AJ665" s="139"/>
      <c r="AK665" s="139"/>
      <c r="AL665" s="139"/>
      <c r="AM665" s="139"/>
      <c r="AN665" s="139"/>
      <c r="AO665" s="139"/>
      <c r="AP665" s="139"/>
      <c r="AQ665" s="139"/>
      <c r="AR665" s="139"/>
    </row>
    <row r="666" spans="1:44" x14ac:dyDescent="0.25">
      <c r="A666" s="139"/>
      <c r="B666" s="139"/>
      <c r="C666" s="139"/>
      <c r="D666" s="139"/>
      <c r="E666" s="139"/>
      <c r="F666" s="139"/>
      <c r="G666" s="139"/>
      <c r="H666" s="139"/>
      <c r="I666" s="139"/>
      <c r="J666" s="139"/>
      <c r="K666" s="139"/>
      <c r="L666" s="139"/>
      <c r="M666" s="139"/>
      <c r="N666" s="139"/>
      <c r="O666" s="139"/>
      <c r="P666" s="139"/>
      <c r="Q666" s="139"/>
      <c r="R666" s="139"/>
      <c r="S666" s="139"/>
      <c r="T666" s="139"/>
      <c r="U666" s="139"/>
      <c r="V666" s="139"/>
      <c r="W666" s="139"/>
      <c r="X666" s="139"/>
      <c r="Y666" s="139"/>
      <c r="Z666" s="139"/>
      <c r="AA666" s="244"/>
      <c r="AB666" s="139"/>
      <c r="AC666" s="139"/>
      <c r="AD666" s="139"/>
      <c r="AE666" s="139"/>
      <c r="AF666" s="139"/>
      <c r="AG666" s="139"/>
      <c r="AH666" s="139"/>
      <c r="AI666" s="139"/>
      <c r="AJ666" s="139"/>
      <c r="AK666" s="139"/>
      <c r="AL666" s="139"/>
      <c r="AM666" s="139"/>
      <c r="AN666" s="139"/>
      <c r="AO666" s="139"/>
      <c r="AP666" s="139"/>
      <c r="AQ666" s="139"/>
      <c r="AR666" s="139"/>
    </row>
    <row r="667" spans="1:44" x14ac:dyDescent="0.25">
      <c r="A667" s="139"/>
      <c r="B667" s="139"/>
      <c r="C667" s="139"/>
      <c r="D667" s="139"/>
      <c r="E667" s="139"/>
      <c r="F667" s="139"/>
      <c r="G667" s="139"/>
      <c r="H667" s="139"/>
      <c r="I667" s="139"/>
      <c r="J667" s="139"/>
      <c r="K667" s="139"/>
      <c r="L667" s="139"/>
      <c r="M667" s="139"/>
      <c r="N667" s="139"/>
      <c r="O667" s="139"/>
      <c r="P667" s="139"/>
      <c r="Q667" s="139"/>
      <c r="R667" s="139"/>
      <c r="S667" s="139"/>
      <c r="T667" s="139"/>
      <c r="U667" s="139"/>
      <c r="V667" s="139"/>
      <c r="W667" s="139"/>
      <c r="X667" s="139"/>
      <c r="Y667" s="139"/>
      <c r="Z667" s="139"/>
      <c r="AA667" s="244"/>
      <c r="AB667" s="139"/>
      <c r="AC667" s="139"/>
      <c r="AD667" s="139"/>
      <c r="AE667" s="139"/>
      <c r="AF667" s="139"/>
      <c r="AG667" s="139"/>
      <c r="AH667" s="139"/>
      <c r="AI667" s="139"/>
      <c r="AJ667" s="139"/>
      <c r="AK667" s="139"/>
      <c r="AL667" s="139"/>
      <c r="AM667" s="139"/>
      <c r="AN667" s="139"/>
      <c r="AO667" s="139"/>
      <c r="AP667" s="139"/>
      <c r="AQ667" s="139"/>
      <c r="AR667" s="139"/>
    </row>
    <row r="668" spans="1:44" x14ac:dyDescent="0.25">
      <c r="A668" s="139"/>
      <c r="B668" s="139"/>
      <c r="C668" s="139"/>
      <c r="D668" s="139"/>
      <c r="E668" s="139"/>
      <c r="F668" s="139"/>
      <c r="G668" s="139"/>
      <c r="H668" s="139"/>
      <c r="I668" s="139"/>
      <c r="J668" s="139"/>
      <c r="K668" s="139"/>
      <c r="L668" s="139"/>
      <c r="M668" s="139"/>
      <c r="N668" s="139"/>
      <c r="O668" s="139"/>
      <c r="P668" s="139"/>
      <c r="Q668" s="139"/>
      <c r="R668" s="139"/>
      <c r="S668" s="139"/>
      <c r="T668" s="139"/>
      <c r="U668" s="139"/>
      <c r="V668" s="139"/>
      <c r="W668" s="139"/>
      <c r="X668" s="139"/>
      <c r="Y668" s="139"/>
      <c r="Z668" s="139"/>
      <c r="AA668" s="244"/>
      <c r="AB668" s="139"/>
      <c r="AC668" s="139"/>
      <c r="AD668" s="139"/>
      <c r="AE668" s="139"/>
      <c r="AF668" s="139"/>
      <c r="AG668" s="139"/>
      <c r="AH668" s="139"/>
      <c r="AI668" s="139"/>
      <c r="AJ668" s="139"/>
      <c r="AK668" s="139"/>
      <c r="AL668" s="139"/>
      <c r="AM668" s="139"/>
      <c r="AN668" s="139"/>
      <c r="AO668" s="139"/>
      <c r="AP668" s="139"/>
      <c r="AQ668" s="139"/>
      <c r="AR668" s="139"/>
    </row>
    <row r="669" spans="1:44" x14ac:dyDescent="0.25">
      <c r="A669" s="139"/>
      <c r="B669" s="139"/>
      <c r="C669" s="139"/>
      <c r="D669" s="139"/>
      <c r="E669" s="139"/>
      <c r="F669" s="139"/>
      <c r="G669" s="139"/>
      <c r="H669" s="139"/>
      <c r="I669" s="139"/>
      <c r="J669" s="139"/>
      <c r="K669" s="139"/>
      <c r="L669" s="139"/>
      <c r="M669" s="139"/>
      <c r="N669" s="139"/>
      <c r="O669" s="139"/>
      <c r="P669" s="139"/>
      <c r="Q669" s="139"/>
      <c r="R669" s="139"/>
      <c r="S669" s="139"/>
      <c r="T669" s="139"/>
      <c r="U669" s="139"/>
      <c r="V669" s="139"/>
      <c r="W669" s="139"/>
      <c r="X669" s="139"/>
      <c r="Y669" s="139"/>
      <c r="Z669" s="139"/>
      <c r="AA669" s="244"/>
      <c r="AB669" s="139"/>
      <c r="AC669" s="139"/>
      <c r="AD669" s="139"/>
      <c r="AE669" s="139"/>
      <c r="AF669" s="139"/>
      <c r="AG669" s="139"/>
      <c r="AH669" s="139"/>
      <c r="AI669" s="139"/>
      <c r="AJ669" s="139"/>
      <c r="AK669" s="139"/>
      <c r="AL669" s="139"/>
      <c r="AM669" s="139"/>
      <c r="AN669" s="139"/>
      <c r="AO669" s="139"/>
      <c r="AP669" s="139"/>
      <c r="AQ669" s="139"/>
      <c r="AR669" s="139"/>
    </row>
    <row r="670" spans="1:44" x14ac:dyDescent="0.25">
      <c r="A670" s="139"/>
      <c r="B670" s="139"/>
      <c r="C670" s="139"/>
      <c r="D670" s="139"/>
      <c r="E670" s="139"/>
      <c r="F670" s="139"/>
      <c r="G670" s="139"/>
      <c r="H670" s="139"/>
      <c r="I670" s="139"/>
      <c r="J670" s="139"/>
      <c r="K670" s="139"/>
      <c r="L670" s="139"/>
      <c r="M670" s="139"/>
      <c r="N670" s="139"/>
      <c r="O670" s="139"/>
      <c r="P670" s="139"/>
      <c r="Q670" s="139"/>
      <c r="R670" s="139"/>
      <c r="S670" s="139"/>
      <c r="T670" s="139"/>
      <c r="U670" s="139"/>
      <c r="V670" s="139"/>
      <c r="W670" s="139"/>
      <c r="X670" s="139"/>
      <c r="Y670" s="139"/>
      <c r="Z670" s="139"/>
      <c r="AA670" s="244"/>
      <c r="AB670" s="139"/>
      <c r="AC670" s="139"/>
      <c r="AD670" s="139"/>
      <c r="AE670" s="139"/>
      <c r="AF670" s="139"/>
      <c r="AG670" s="139"/>
      <c r="AH670" s="139"/>
      <c r="AI670" s="139"/>
      <c r="AJ670" s="139"/>
      <c r="AK670" s="139"/>
      <c r="AL670" s="139"/>
      <c r="AM670" s="139"/>
      <c r="AN670" s="139"/>
      <c r="AO670" s="139"/>
      <c r="AP670" s="139"/>
      <c r="AQ670" s="139"/>
      <c r="AR670" s="139"/>
    </row>
    <row r="671" spans="1:44" x14ac:dyDescent="0.25">
      <c r="A671" s="139"/>
      <c r="B671" s="139"/>
      <c r="C671" s="139"/>
      <c r="D671" s="139"/>
      <c r="E671" s="139"/>
      <c r="F671" s="139"/>
      <c r="G671" s="139"/>
      <c r="H671" s="139"/>
      <c r="I671" s="139"/>
      <c r="J671" s="139"/>
      <c r="K671" s="139"/>
      <c r="L671" s="139"/>
      <c r="M671" s="139"/>
      <c r="N671" s="139"/>
      <c r="O671" s="139"/>
      <c r="P671" s="139"/>
      <c r="Q671" s="139"/>
      <c r="R671" s="139"/>
      <c r="S671" s="139"/>
      <c r="T671" s="139"/>
      <c r="U671" s="139"/>
      <c r="V671" s="139"/>
      <c r="W671" s="139"/>
      <c r="X671" s="139"/>
      <c r="Y671" s="139"/>
      <c r="Z671" s="139"/>
      <c r="AA671" s="244"/>
      <c r="AB671" s="139"/>
      <c r="AC671" s="139"/>
      <c r="AD671" s="139"/>
      <c r="AE671" s="139"/>
      <c r="AF671" s="139"/>
      <c r="AG671" s="139"/>
      <c r="AH671" s="139"/>
      <c r="AI671" s="139"/>
      <c r="AJ671" s="139"/>
      <c r="AK671" s="139"/>
      <c r="AL671" s="139"/>
      <c r="AM671" s="139"/>
      <c r="AN671" s="139"/>
      <c r="AO671" s="139"/>
      <c r="AP671" s="139"/>
      <c r="AQ671" s="139"/>
      <c r="AR671" s="139"/>
    </row>
    <row r="672" spans="1:44" x14ac:dyDescent="0.25">
      <c r="A672" s="139"/>
      <c r="B672" s="139"/>
      <c r="C672" s="139"/>
      <c r="D672" s="139"/>
      <c r="E672" s="139"/>
      <c r="F672" s="139"/>
      <c r="G672" s="139"/>
      <c r="H672" s="139"/>
      <c r="I672" s="139"/>
      <c r="J672" s="139"/>
      <c r="K672" s="139"/>
      <c r="L672" s="139"/>
      <c r="M672" s="139"/>
      <c r="N672" s="139"/>
      <c r="O672" s="139"/>
      <c r="P672" s="139"/>
      <c r="Q672" s="139"/>
      <c r="R672" s="139"/>
      <c r="S672" s="139"/>
      <c r="T672" s="139"/>
      <c r="U672" s="139"/>
      <c r="V672" s="139"/>
      <c r="W672" s="139"/>
      <c r="X672" s="139"/>
      <c r="Y672" s="139"/>
      <c r="Z672" s="139"/>
      <c r="AA672" s="244"/>
      <c r="AB672" s="139"/>
      <c r="AC672" s="139"/>
      <c r="AD672" s="139"/>
      <c r="AE672" s="139"/>
      <c r="AF672" s="139"/>
      <c r="AG672" s="139"/>
      <c r="AH672" s="139"/>
      <c r="AI672" s="139"/>
      <c r="AJ672" s="139"/>
      <c r="AK672" s="139"/>
      <c r="AL672" s="139"/>
      <c r="AM672" s="139"/>
      <c r="AN672" s="139"/>
      <c r="AO672" s="139"/>
      <c r="AP672" s="139"/>
      <c r="AQ672" s="139"/>
      <c r="AR672" s="139"/>
    </row>
    <row r="673" spans="1:44" x14ac:dyDescent="0.25">
      <c r="A673" s="139"/>
      <c r="B673" s="139"/>
      <c r="C673" s="139"/>
      <c r="D673" s="139"/>
      <c r="E673" s="139"/>
      <c r="F673" s="139"/>
      <c r="G673" s="139"/>
      <c r="H673" s="139"/>
      <c r="I673" s="139"/>
      <c r="J673" s="139"/>
      <c r="K673" s="139"/>
      <c r="L673" s="139"/>
      <c r="M673" s="139"/>
      <c r="N673" s="139"/>
      <c r="O673" s="139"/>
      <c r="P673" s="139"/>
      <c r="Q673" s="139"/>
      <c r="R673" s="139"/>
      <c r="S673" s="139"/>
      <c r="T673" s="139"/>
      <c r="U673" s="139"/>
      <c r="V673" s="139"/>
      <c r="W673" s="139"/>
      <c r="X673" s="139"/>
      <c r="Y673" s="139"/>
      <c r="Z673" s="139"/>
      <c r="AA673" s="244"/>
      <c r="AB673" s="139"/>
      <c r="AC673" s="139"/>
      <c r="AD673" s="139"/>
      <c r="AE673" s="139"/>
      <c r="AF673" s="139"/>
      <c r="AG673" s="139"/>
      <c r="AH673" s="139"/>
      <c r="AI673" s="139"/>
      <c r="AJ673" s="139"/>
      <c r="AK673" s="139"/>
      <c r="AL673" s="139"/>
      <c r="AM673" s="139"/>
      <c r="AN673" s="139"/>
      <c r="AO673" s="139"/>
      <c r="AP673" s="139"/>
      <c r="AQ673" s="139"/>
      <c r="AR673" s="139"/>
    </row>
    <row r="674" spans="1:44" x14ac:dyDescent="0.25">
      <c r="A674" s="139"/>
      <c r="B674" s="139"/>
      <c r="C674" s="139"/>
      <c r="D674" s="139"/>
      <c r="E674" s="139"/>
      <c r="F674" s="139"/>
      <c r="G674" s="139"/>
      <c r="H674" s="139"/>
      <c r="I674" s="139"/>
      <c r="J674" s="139"/>
      <c r="K674" s="139"/>
      <c r="L674" s="139"/>
      <c r="M674" s="139"/>
      <c r="N674" s="139"/>
      <c r="O674" s="139"/>
      <c r="P674" s="139"/>
      <c r="Q674" s="139"/>
      <c r="R674" s="139"/>
      <c r="S674" s="139"/>
      <c r="T674" s="139"/>
      <c r="U674" s="139"/>
      <c r="V674" s="139"/>
      <c r="W674" s="139"/>
      <c r="X674" s="139"/>
      <c r="Y674" s="139"/>
      <c r="Z674" s="139"/>
      <c r="AA674" s="244"/>
      <c r="AB674" s="139"/>
      <c r="AC674" s="139"/>
      <c r="AD674" s="139"/>
      <c r="AE674" s="139"/>
      <c r="AF674" s="139"/>
      <c r="AG674" s="139"/>
      <c r="AH674" s="139"/>
      <c r="AI674" s="139"/>
      <c r="AJ674" s="139"/>
      <c r="AK674" s="139"/>
      <c r="AL674" s="139"/>
      <c r="AM674" s="139"/>
      <c r="AN674" s="139"/>
      <c r="AO674" s="139"/>
      <c r="AP674" s="139"/>
      <c r="AQ674" s="139"/>
      <c r="AR674" s="139"/>
    </row>
    <row r="675" spans="1:44" x14ac:dyDescent="0.25">
      <c r="A675" s="139"/>
      <c r="B675" s="139"/>
      <c r="C675" s="139"/>
      <c r="D675" s="139"/>
      <c r="E675" s="139"/>
      <c r="F675" s="139"/>
      <c r="G675" s="139"/>
      <c r="H675" s="139"/>
      <c r="I675" s="139"/>
      <c r="J675" s="139"/>
      <c r="K675" s="139"/>
      <c r="L675" s="139"/>
      <c r="M675" s="139"/>
      <c r="N675" s="139"/>
      <c r="O675" s="139"/>
      <c r="P675" s="139"/>
      <c r="Q675" s="139"/>
      <c r="R675" s="139"/>
      <c r="S675" s="139"/>
      <c r="T675" s="139"/>
      <c r="U675" s="139"/>
      <c r="V675" s="139"/>
      <c r="W675" s="139"/>
      <c r="X675" s="139"/>
      <c r="Y675" s="139"/>
      <c r="Z675" s="139"/>
      <c r="AA675" s="244"/>
      <c r="AB675" s="139"/>
      <c r="AC675" s="139"/>
      <c r="AD675" s="139"/>
      <c r="AE675" s="139"/>
      <c r="AF675" s="139"/>
      <c r="AG675" s="139"/>
      <c r="AH675" s="139"/>
      <c r="AI675" s="139"/>
      <c r="AJ675" s="139"/>
      <c r="AK675" s="139"/>
      <c r="AL675" s="139"/>
      <c r="AM675" s="139"/>
      <c r="AN675" s="139"/>
      <c r="AO675" s="139"/>
      <c r="AP675" s="139"/>
      <c r="AQ675" s="139"/>
      <c r="AR675" s="139"/>
    </row>
    <row r="676" spans="1:44" x14ac:dyDescent="0.25">
      <c r="A676" s="139"/>
      <c r="B676" s="139"/>
      <c r="C676" s="139"/>
      <c r="D676" s="139"/>
      <c r="E676" s="139"/>
      <c r="F676" s="139"/>
      <c r="G676" s="139"/>
      <c r="H676" s="139"/>
      <c r="I676" s="139"/>
      <c r="J676" s="139"/>
      <c r="K676" s="139"/>
      <c r="L676" s="139"/>
      <c r="M676" s="139"/>
      <c r="N676" s="139"/>
      <c r="O676" s="139"/>
      <c r="P676" s="139"/>
      <c r="Q676" s="139"/>
      <c r="R676" s="139"/>
      <c r="S676" s="139"/>
      <c r="T676" s="139"/>
      <c r="U676" s="139"/>
      <c r="V676" s="139"/>
      <c r="W676" s="139"/>
      <c r="X676" s="139"/>
      <c r="Y676" s="139"/>
      <c r="Z676" s="139"/>
      <c r="AA676" s="244"/>
      <c r="AB676" s="139"/>
      <c r="AC676" s="139"/>
      <c r="AD676" s="139"/>
      <c r="AE676" s="139"/>
      <c r="AF676" s="139"/>
      <c r="AG676" s="139"/>
      <c r="AH676" s="139"/>
      <c r="AI676" s="139"/>
      <c r="AJ676" s="139"/>
      <c r="AK676" s="139"/>
      <c r="AL676" s="139"/>
      <c r="AM676" s="139"/>
      <c r="AN676" s="139"/>
      <c r="AO676" s="139"/>
      <c r="AP676" s="139"/>
      <c r="AQ676" s="139"/>
      <c r="AR676" s="139"/>
    </row>
    <row r="677" spans="1:44" x14ac:dyDescent="0.25">
      <c r="A677" s="139"/>
      <c r="B677" s="139"/>
      <c r="C677" s="139"/>
      <c r="D677" s="139"/>
      <c r="E677" s="139"/>
      <c r="F677" s="139"/>
      <c r="G677" s="139"/>
      <c r="H677" s="139"/>
      <c r="I677" s="139"/>
      <c r="J677" s="139"/>
      <c r="K677" s="139"/>
      <c r="L677" s="139"/>
      <c r="M677" s="139"/>
      <c r="N677" s="139"/>
      <c r="O677" s="139"/>
      <c r="P677" s="139"/>
      <c r="Q677" s="139"/>
      <c r="R677" s="139"/>
      <c r="S677" s="139"/>
      <c r="T677" s="139"/>
      <c r="U677" s="139"/>
      <c r="V677" s="139"/>
      <c r="W677" s="139"/>
      <c r="X677" s="139"/>
      <c r="Y677" s="139"/>
      <c r="Z677" s="139"/>
      <c r="AA677" s="244"/>
      <c r="AB677" s="139"/>
      <c r="AC677" s="139"/>
      <c r="AD677" s="139"/>
      <c r="AE677" s="139"/>
      <c r="AF677" s="139"/>
      <c r="AG677" s="139"/>
      <c r="AH677" s="139"/>
      <c r="AI677" s="139"/>
      <c r="AJ677" s="139"/>
      <c r="AK677" s="139"/>
      <c r="AL677" s="139"/>
      <c r="AM677" s="139"/>
      <c r="AN677" s="139"/>
      <c r="AO677" s="139"/>
      <c r="AP677" s="139"/>
      <c r="AQ677" s="139"/>
      <c r="AR677" s="139"/>
    </row>
    <row r="678" spans="1:44" x14ac:dyDescent="0.25">
      <c r="A678" s="139"/>
      <c r="B678" s="139"/>
      <c r="C678" s="139"/>
      <c r="D678" s="139"/>
      <c r="E678" s="139"/>
      <c r="F678" s="139"/>
      <c r="G678" s="139"/>
      <c r="H678" s="139"/>
      <c r="I678" s="139"/>
      <c r="J678" s="139"/>
      <c r="K678" s="139"/>
      <c r="L678" s="139"/>
      <c r="M678" s="139"/>
      <c r="N678" s="139"/>
      <c r="O678" s="139"/>
      <c r="P678" s="139"/>
      <c r="Q678" s="139"/>
      <c r="R678" s="139"/>
      <c r="S678" s="139"/>
      <c r="T678" s="139"/>
      <c r="U678" s="139"/>
      <c r="V678" s="139"/>
      <c r="W678" s="139"/>
      <c r="X678" s="139"/>
      <c r="Y678" s="139"/>
      <c r="Z678" s="139"/>
      <c r="AA678" s="244"/>
      <c r="AB678" s="139"/>
      <c r="AC678" s="139"/>
      <c r="AD678" s="139"/>
      <c r="AE678" s="139"/>
      <c r="AF678" s="139"/>
      <c r="AG678" s="139"/>
      <c r="AH678" s="139"/>
      <c r="AI678" s="139"/>
      <c r="AJ678" s="139"/>
      <c r="AK678" s="139"/>
      <c r="AL678" s="139"/>
      <c r="AM678" s="139"/>
      <c r="AN678" s="139"/>
      <c r="AO678" s="139"/>
      <c r="AP678" s="139"/>
      <c r="AQ678" s="139"/>
      <c r="AR678" s="139"/>
    </row>
    <row r="679" spans="1:44" x14ac:dyDescent="0.25">
      <c r="A679" s="139"/>
      <c r="B679" s="139"/>
      <c r="C679" s="139"/>
      <c r="D679" s="139"/>
      <c r="E679" s="139"/>
      <c r="F679" s="139"/>
      <c r="G679" s="139"/>
      <c r="H679" s="139"/>
      <c r="I679" s="139"/>
      <c r="J679" s="139"/>
      <c r="K679" s="139"/>
      <c r="L679" s="139"/>
      <c r="M679" s="139"/>
      <c r="N679" s="139"/>
      <c r="O679" s="139"/>
      <c r="P679" s="139"/>
      <c r="Q679" s="139"/>
      <c r="R679" s="139"/>
      <c r="S679" s="139"/>
      <c r="T679" s="139"/>
      <c r="U679" s="139"/>
      <c r="V679" s="139"/>
      <c r="W679" s="139"/>
      <c r="X679" s="139"/>
      <c r="Y679" s="139"/>
      <c r="Z679" s="139"/>
      <c r="AA679" s="244"/>
      <c r="AB679" s="139"/>
      <c r="AC679" s="139"/>
      <c r="AD679" s="139"/>
      <c r="AE679" s="139"/>
      <c r="AF679" s="139"/>
      <c r="AG679" s="139"/>
      <c r="AH679" s="139"/>
      <c r="AI679" s="139"/>
      <c r="AJ679" s="139"/>
      <c r="AK679" s="139"/>
      <c r="AL679" s="139"/>
      <c r="AM679" s="139"/>
      <c r="AN679" s="139"/>
      <c r="AO679" s="139"/>
      <c r="AP679" s="139"/>
      <c r="AQ679" s="139"/>
      <c r="AR679" s="139"/>
    </row>
    <row r="680" spans="1:44" x14ac:dyDescent="0.25">
      <c r="A680" s="139"/>
      <c r="B680" s="139"/>
      <c r="C680" s="139"/>
      <c r="D680" s="139"/>
      <c r="E680" s="139"/>
      <c r="F680" s="139"/>
      <c r="G680" s="139"/>
      <c r="H680" s="139"/>
      <c r="I680" s="139"/>
      <c r="J680" s="139"/>
      <c r="K680" s="139"/>
      <c r="L680" s="139"/>
      <c r="M680" s="139"/>
      <c r="N680" s="139"/>
      <c r="O680" s="139"/>
      <c r="P680" s="139"/>
      <c r="Q680" s="139"/>
      <c r="R680" s="139"/>
      <c r="S680" s="139"/>
      <c r="T680" s="139"/>
      <c r="U680" s="139"/>
      <c r="V680" s="139"/>
      <c r="W680" s="139"/>
      <c r="X680" s="139"/>
      <c r="Y680" s="139"/>
      <c r="Z680" s="139"/>
      <c r="AA680" s="244"/>
      <c r="AB680" s="139"/>
      <c r="AC680" s="139"/>
      <c r="AD680" s="139"/>
      <c r="AE680" s="139"/>
      <c r="AF680" s="139"/>
      <c r="AG680" s="139"/>
      <c r="AH680" s="139"/>
      <c r="AI680" s="139"/>
      <c r="AJ680" s="139"/>
      <c r="AK680" s="139"/>
      <c r="AL680" s="139"/>
      <c r="AM680" s="139"/>
      <c r="AN680" s="139"/>
      <c r="AO680" s="139"/>
      <c r="AP680" s="139"/>
      <c r="AQ680" s="139"/>
      <c r="AR680" s="139"/>
    </row>
    <row r="681" spans="1:44" x14ac:dyDescent="0.25">
      <c r="A681" s="139"/>
      <c r="B681" s="139"/>
      <c r="C681" s="139"/>
      <c r="D681" s="139"/>
      <c r="E681" s="139"/>
      <c r="F681" s="139"/>
      <c r="G681" s="139"/>
      <c r="H681" s="139"/>
      <c r="I681" s="139"/>
      <c r="J681" s="139"/>
      <c r="K681" s="139"/>
      <c r="L681" s="139"/>
      <c r="M681" s="139"/>
      <c r="N681" s="139"/>
      <c r="O681" s="139"/>
      <c r="P681" s="139"/>
      <c r="Q681" s="139"/>
      <c r="R681" s="139"/>
      <c r="S681" s="139"/>
      <c r="T681" s="139"/>
      <c r="U681" s="139"/>
      <c r="V681" s="139"/>
      <c r="W681" s="139"/>
      <c r="X681" s="139"/>
      <c r="Y681" s="139"/>
      <c r="Z681" s="139"/>
      <c r="AA681" s="244"/>
      <c r="AB681" s="139"/>
      <c r="AC681" s="139"/>
      <c r="AD681" s="139"/>
      <c r="AE681" s="139"/>
      <c r="AF681" s="139"/>
      <c r="AG681" s="139"/>
      <c r="AH681" s="139"/>
      <c r="AI681" s="139"/>
      <c r="AJ681" s="139"/>
      <c r="AK681" s="139"/>
      <c r="AL681" s="139"/>
      <c r="AM681" s="139"/>
      <c r="AN681" s="139"/>
      <c r="AO681" s="139"/>
      <c r="AP681" s="139"/>
      <c r="AQ681" s="139"/>
      <c r="AR681" s="139"/>
    </row>
    <row r="682" spans="1:44" x14ac:dyDescent="0.25">
      <c r="A682" s="139"/>
      <c r="B682" s="139"/>
      <c r="C682" s="139"/>
      <c r="D682" s="139"/>
      <c r="E682" s="139"/>
      <c r="F682" s="139"/>
      <c r="G682" s="139"/>
      <c r="H682" s="139"/>
      <c r="I682" s="139"/>
      <c r="J682" s="139"/>
      <c r="K682" s="139"/>
      <c r="L682" s="139"/>
      <c r="M682" s="139"/>
      <c r="N682" s="139"/>
      <c r="O682" s="139"/>
      <c r="P682" s="139"/>
      <c r="Q682" s="139"/>
      <c r="R682" s="139"/>
      <c r="S682" s="139"/>
      <c r="T682" s="139"/>
      <c r="U682" s="139"/>
      <c r="V682" s="139"/>
      <c r="W682" s="139"/>
      <c r="X682" s="139"/>
      <c r="Y682" s="139"/>
      <c r="Z682" s="139"/>
      <c r="AA682" s="244"/>
      <c r="AB682" s="139"/>
      <c r="AC682" s="139"/>
      <c r="AD682" s="139"/>
      <c r="AE682" s="139"/>
      <c r="AF682" s="139"/>
      <c r="AG682" s="139"/>
      <c r="AH682" s="139"/>
      <c r="AI682" s="139"/>
      <c r="AJ682" s="139"/>
      <c r="AK682" s="139"/>
      <c r="AL682" s="139"/>
      <c r="AM682" s="139"/>
      <c r="AN682" s="139"/>
      <c r="AO682" s="139"/>
      <c r="AP682" s="139"/>
      <c r="AQ682" s="139"/>
      <c r="AR682" s="139"/>
    </row>
    <row r="683" spans="1:44" x14ac:dyDescent="0.25">
      <c r="A683" s="139"/>
      <c r="B683" s="139"/>
      <c r="C683" s="139"/>
      <c r="D683" s="139"/>
      <c r="E683" s="139"/>
      <c r="F683" s="139"/>
      <c r="G683" s="139"/>
      <c r="H683" s="139"/>
      <c r="I683" s="139"/>
      <c r="J683" s="139"/>
      <c r="K683" s="139"/>
      <c r="L683" s="139"/>
      <c r="M683" s="139"/>
      <c r="N683" s="139"/>
      <c r="O683" s="139"/>
      <c r="P683" s="139"/>
      <c r="Q683" s="139"/>
      <c r="R683" s="139"/>
      <c r="S683" s="139"/>
      <c r="T683" s="139"/>
      <c r="U683" s="139"/>
      <c r="V683" s="139"/>
      <c r="W683" s="139"/>
      <c r="X683" s="139"/>
      <c r="Y683" s="139"/>
      <c r="Z683" s="139"/>
      <c r="AA683" s="244"/>
      <c r="AB683" s="139"/>
      <c r="AC683" s="139"/>
      <c r="AD683" s="139"/>
      <c r="AE683" s="139"/>
      <c r="AF683" s="139"/>
      <c r="AG683" s="139"/>
      <c r="AH683" s="139"/>
      <c r="AI683" s="139"/>
      <c r="AJ683" s="139"/>
      <c r="AK683" s="139"/>
      <c r="AL683" s="139"/>
      <c r="AM683" s="139"/>
      <c r="AN683" s="139"/>
      <c r="AO683" s="139"/>
      <c r="AP683" s="139"/>
      <c r="AQ683" s="139"/>
      <c r="AR683" s="139"/>
    </row>
    <row r="684" spans="1:44" x14ac:dyDescent="0.25">
      <c r="A684" s="139"/>
      <c r="B684" s="139"/>
      <c r="C684" s="139"/>
      <c r="D684" s="139"/>
      <c r="E684" s="139"/>
      <c r="F684" s="139"/>
      <c r="G684" s="139"/>
      <c r="H684" s="139"/>
      <c r="I684" s="139"/>
      <c r="J684" s="139"/>
      <c r="K684" s="139"/>
      <c r="L684" s="139"/>
      <c r="M684" s="139"/>
      <c r="N684" s="139"/>
      <c r="O684" s="139"/>
      <c r="P684" s="139"/>
      <c r="Q684" s="139"/>
      <c r="R684" s="139"/>
      <c r="S684" s="139"/>
      <c r="T684" s="139"/>
      <c r="U684" s="139"/>
      <c r="V684" s="139"/>
      <c r="W684" s="139"/>
      <c r="X684" s="139"/>
      <c r="Y684" s="139"/>
      <c r="Z684" s="139"/>
      <c r="AA684" s="244"/>
      <c r="AB684" s="139"/>
      <c r="AC684" s="139"/>
      <c r="AD684" s="139"/>
      <c r="AE684" s="139"/>
      <c r="AF684" s="139"/>
      <c r="AG684" s="139"/>
      <c r="AH684" s="139"/>
      <c r="AI684" s="139"/>
      <c r="AJ684" s="139"/>
      <c r="AK684" s="139"/>
      <c r="AL684" s="139"/>
      <c r="AM684" s="139"/>
      <c r="AN684" s="139"/>
      <c r="AO684" s="139"/>
      <c r="AP684" s="139"/>
      <c r="AQ684" s="139"/>
      <c r="AR684" s="139"/>
    </row>
    <row r="685" spans="1:44" x14ac:dyDescent="0.25">
      <c r="A685" s="139"/>
      <c r="B685" s="139"/>
      <c r="C685" s="139"/>
      <c r="D685" s="139"/>
      <c r="E685" s="139"/>
      <c r="F685" s="139"/>
      <c r="G685" s="139"/>
      <c r="H685" s="139"/>
      <c r="I685" s="139"/>
      <c r="J685" s="139"/>
      <c r="K685" s="139"/>
      <c r="L685" s="139"/>
      <c r="M685" s="139"/>
      <c r="N685" s="139"/>
      <c r="O685" s="139"/>
      <c r="P685" s="139"/>
      <c r="Q685" s="139"/>
      <c r="R685" s="139"/>
      <c r="S685" s="139"/>
      <c r="T685" s="139"/>
      <c r="U685" s="139"/>
      <c r="V685" s="139"/>
      <c r="W685" s="139"/>
      <c r="X685" s="139"/>
      <c r="Y685" s="139"/>
      <c r="Z685" s="139"/>
      <c r="AA685" s="244"/>
      <c r="AB685" s="139"/>
      <c r="AC685" s="139"/>
      <c r="AD685" s="139"/>
      <c r="AE685" s="139"/>
      <c r="AF685" s="139"/>
      <c r="AG685" s="139"/>
      <c r="AH685" s="139"/>
      <c r="AI685" s="139"/>
      <c r="AJ685" s="139"/>
      <c r="AK685" s="139"/>
      <c r="AL685" s="139"/>
      <c r="AM685" s="139"/>
      <c r="AN685" s="139"/>
      <c r="AO685" s="139"/>
      <c r="AP685" s="139"/>
      <c r="AQ685" s="139"/>
      <c r="AR685" s="139"/>
    </row>
    <row r="686" spans="1:44" x14ac:dyDescent="0.25">
      <c r="A686" s="139"/>
      <c r="B686" s="139"/>
      <c r="C686" s="139"/>
      <c r="D686" s="139"/>
      <c r="E686" s="139"/>
      <c r="F686" s="139"/>
      <c r="G686" s="139"/>
      <c r="H686" s="139"/>
      <c r="I686" s="139"/>
      <c r="J686" s="139"/>
      <c r="K686" s="139"/>
      <c r="L686" s="139"/>
      <c r="M686" s="139"/>
      <c r="N686" s="139"/>
      <c r="O686" s="139"/>
      <c r="P686" s="139"/>
      <c r="Q686" s="139"/>
      <c r="R686" s="139"/>
      <c r="S686" s="139"/>
      <c r="T686" s="139"/>
      <c r="U686" s="139"/>
      <c r="V686" s="139"/>
      <c r="W686" s="139"/>
      <c r="X686" s="139"/>
      <c r="Y686" s="139"/>
      <c r="Z686" s="139"/>
      <c r="AA686" s="244"/>
      <c r="AB686" s="139"/>
      <c r="AC686" s="139"/>
      <c r="AD686" s="139"/>
      <c r="AE686" s="139"/>
      <c r="AF686" s="139"/>
      <c r="AG686" s="139"/>
      <c r="AH686" s="139"/>
      <c r="AI686" s="139"/>
      <c r="AJ686" s="139"/>
      <c r="AK686" s="139"/>
      <c r="AL686" s="139"/>
      <c r="AM686" s="139"/>
      <c r="AN686" s="139"/>
      <c r="AO686" s="139"/>
      <c r="AP686" s="139"/>
      <c r="AQ686" s="139"/>
      <c r="AR686" s="139"/>
    </row>
    <row r="687" spans="1:44" x14ac:dyDescent="0.25">
      <c r="A687" s="139"/>
      <c r="B687" s="139"/>
      <c r="C687" s="139"/>
      <c r="D687" s="139"/>
      <c r="E687" s="139"/>
      <c r="F687" s="139"/>
      <c r="G687" s="139"/>
      <c r="H687" s="139"/>
      <c r="I687" s="139"/>
      <c r="J687" s="139"/>
      <c r="K687" s="139"/>
      <c r="L687" s="139"/>
      <c r="M687" s="139"/>
      <c r="N687" s="139"/>
      <c r="O687" s="139"/>
      <c r="P687" s="139"/>
      <c r="Q687" s="139"/>
      <c r="R687" s="139"/>
      <c r="S687" s="139"/>
      <c r="T687" s="139"/>
      <c r="U687" s="139"/>
      <c r="V687" s="139"/>
      <c r="W687" s="139"/>
      <c r="X687" s="139"/>
      <c r="Y687" s="139"/>
      <c r="Z687" s="139"/>
      <c r="AA687" s="244"/>
      <c r="AB687" s="139"/>
      <c r="AC687" s="139"/>
      <c r="AD687" s="139"/>
      <c r="AE687" s="139"/>
      <c r="AF687" s="139"/>
      <c r="AG687" s="139"/>
      <c r="AH687" s="139"/>
      <c r="AI687" s="139"/>
      <c r="AJ687" s="139"/>
      <c r="AK687" s="139"/>
      <c r="AL687" s="139"/>
      <c r="AM687" s="139"/>
      <c r="AN687" s="139"/>
      <c r="AO687" s="139"/>
      <c r="AP687" s="139"/>
      <c r="AQ687" s="139"/>
      <c r="AR687" s="139"/>
    </row>
    <row r="688" spans="1:44" x14ac:dyDescent="0.25">
      <c r="A688" s="139"/>
      <c r="B688" s="139"/>
      <c r="C688" s="139"/>
      <c r="D688" s="139"/>
      <c r="E688" s="139"/>
      <c r="F688" s="139"/>
      <c r="G688" s="139"/>
      <c r="H688" s="139"/>
      <c r="I688" s="139"/>
      <c r="J688" s="139"/>
      <c r="K688" s="139"/>
      <c r="L688" s="139"/>
      <c r="M688" s="139"/>
      <c r="N688" s="139"/>
      <c r="O688" s="139"/>
      <c r="P688" s="139"/>
      <c r="Q688" s="139"/>
      <c r="R688" s="139"/>
      <c r="S688" s="139"/>
      <c r="T688" s="139"/>
      <c r="U688" s="139"/>
      <c r="V688" s="139"/>
      <c r="W688" s="139"/>
      <c r="X688" s="139"/>
      <c r="Y688" s="139"/>
      <c r="Z688" s="139"/>
      <c r="AA688" s="244"/>
      <c r="AB688" s="139"/>
      <c r="AC688" s="139"/>
      <c r="AD688" s="139"/>
      <c r="AE688" s="139"/>
      <c r="AF688" s="139"/>
      <c r="AG688" s="139"/>
      <c r="AH688" s="139"/>
      <c r="AI688" s="139"/>
      <c r="AJ688" s="139"/>
      <c r="AK688" s="139"/>
      <c r="AL688" s="139"/>
      <c r="AM688" s="139"/>
      <c r="AN688" s="139"/>
      <c r="AO688" s="139"/>
      <c r="AP688" s="139"/>
      <c r="AQ688" s="139"/>
      <c r="AR688" s="139"/>
    </row>
    <row r="689" spans="1:44" x14ac:dyDescent="0.25">
      <c r="A689" s="139"/>
      <c r="B689" s="139"/>
      <c r="C689" s="139"/>
      <c r="D689" s="139"/>
      <c r="E689" s="139"/>
      <c r="F689" s="139"/>
      <c r="G689" s="139"/>
      <c r="H689" s="139"/>
      <c r="I689" s="139"/>
      <c r="J689" s="139"/>
      <c r="K689" s="139"/>
      <c r="L689" s="139"/>
      <c r="M689" s="139"/>
      <c r="N689" s="139"/>
      <c r="O689" s="139"/>
      <c r="P689" s="139"/>
      <c r="Q689" s="139"/>
      <c r="R689" s="139"/>
      <c r="S689" s="139"/>
      <c r="T689" s="139"/>
      <c r="U689" s="139"/>
      <c r="V689" s="139"/>
      <c r="W689" s="139"/>
      <c r="X689" s="139"/>
      <c r="Y689" s="139"/>
      <c r="Z689" s="139"/>
      <c r="AA689" s="244"/>
      <c r="AB689" s="139"/>
      <c r="AC689" s="139"/>
      <c r="AD689" s="139"/>
      <c r="AE689" s="139"/>
      <c r="AF689" s="139"/>
      <c r="AG689" s="139"/>
      <c r="AH689" s="139"/>
      <c r="AI689" s="139"/>
      <c r="AJ689" s="139"/>
      <c r="AK689" s="139"/>
      <c r="AL689" s="139"/>
      <c r="AM689" s="139"/>
      <c r="AN689" s="139"/>
      <c r="AO689" s="139"/>
      <c r="AP689" s="139"/>
      <c r="AQ689" s="139"/>
      <c r="AR689" s="139"/>
    </row>
    <row r="690" spans="1:44" x14ac:dyDescent="0.25">
      <c r="A690" s="139"/>
      <c r="B690" s="139"/>
      <c r="C690" s="139"/>
      <c r="D690" s="139"/>
      <c r="E690" s="139"/>
      <c r="F690" s="139"/>
      <c r="G690" s="139"/>
      <c r="H690" s="139"/>
      <c r="I690" s="139"/>
      <c r="J690" s="139"/>
      <c r="K690" s="139"/>
      <c r="L690" s="139"/>
      <c r="M690" s="139"/>
      <c r="N690" s="139"/>
      <c r="O690" s="139"/>
      <c r="P690" s="139"/>
      <c r="Q690" s="139"/>
      <c r="R690" s="139"/>
      <c r="S690" s="139"/>
      <c r="T690" s="139"/>
      <c r="U690" s="139"/>
      <c r="V690" s="139"/>
      <c r="W690" s="139"/>
      <c r="X690" s="139"/>
      <c r="Y690" s="139"/>
      <c r="Z690" s="139"/>
      <c r="AA690" s="244"/>
      <c r="AB690" s="139"/>
      <c r="AC690" s="139"/>
      <c r="AD690" s="139"/>
      <c r="AE690" s="139"/>
      <c r="AF690" s="139"/>
      <c r="AG690" s="139"/>
      <c r="AH690" s="139"/>
      <c r="AI690" s="139"/>
      <c r="AJ690" s="139"/>
      <c r="AK690" s="139"/>
      <c r="AL690" s="139"/>
      <c r="AM690" s="139"/>
      <c r="AN690" s="139"/>
      <c r="AO690" s="139"/>
      <c r="AP690" s="139"/>
      <c r="AQ690" s="139"/>
      <c r="AR690" s="139"/>
    </row>
    <row r="691" spans="1:44" x14ac:dyDescent="0.25">
      <c r="A691" s="139"/>
      <c r="B691" s="139"/>
      <c r="C691" s="139"/>
      <c r="D691" s="139"/>
      <c r="E691" s="139"/>
      <c r="F691" s="139"/>
      <c r="G691" s="139"/>
      <c r="H691" s="139"/>
      <c r="I691" s="139"/>
      <c r="J691" s="139"/>
      <c r="K691" s="139"/>
      <c r="L691" s="139"/>
      <c r="M691" s="139"/>
      <c r="N691" s="139"/>
      <c r="O691" s="139"/>
      <c r="P691" s="139"/>
      <c r="Q691" s="139"/>
      <c r="R691" s="139"/>
      <c r="S691" s="139"/>
      <c r="T691" s="139"/>
      <c r="U691" s="139"/>
      <c r="V691" s="139"/>
      <c r="W691" s="139"/>
      <c r="X691" s="139"/>
      <c r="Y691" s="139"/>
      <c r="Z691" s="139"/>
      <c r="AA691" s="244"/>
      <c r="AB691" s="139"/>
      <c r="AC691" s="139"/>
      <c r="AD691" s="139"/>
      <c r="AE691" s="139"/>
      <c r="AF691" s="139"/>
      <c r="AG691" s="139"/>
      <c r="AH691" s="139"/>
      <c r="AI691" s="139"/>
      <c r="AJ691" s="139"/>
      <c r="AK691" s="139"/>
      <c r="AL691" s="139"/>
      <c r="AM691" s="139"/>
      <c r="AN691" s="139"/>
      <c r="AO691" s="139"/>
      <c r="AP691" s="139"/>
      <c r="AQ691" s="139"/>
      <c r="AR691" s="139"/>
    </row>
    <row r="692" spans="1:44" x14ac:dyDescent="0.25">
      <c r="A692" s="139"/>
      <c r="B692" s="139"/>
      <c r="C692" s="139"/>
      <c r="D692" s="139"/>
      <c r="E692" s="139"/>
      <c r="F692" s="139"/>
      <c r="G692" s="139"/>
      <c r="H692" s="139"/>
      <c r="I692" s="139"/>
      <c r="J692" s="139"/>
      <c r="K692" s="139"/>
      <c r="L692" s="139"/>
      <c r="M692" s="139"/>
      <c r="N692" s="139"/>
      <c r="O692" s="139"/>
      <c r="P692" s="139"/>
      <c r="Q692" s="139"/>
      <c r="R692" s="139"/>
      <c r="S692" s="139"/>
      <c r="T692" s="139"/>
      <c r="U692" s="139"/>
      <c r="V692" s="139"/>
      <c r="W692" s="139"/>
      <c r="X692" s="139"/>
      <c r="Y692" s="139"/>
      <c r="Z692" s="139"/>
      <c r="AA692" s="244"/>
      <c r="AB692" s="139"/>
      <c r="AC692" s="139"/>
      <c r="AD692" s="139"/>
      <c r="AE692" s="139"/>
      <c r="AF692" s="139"/>
      <c r="AG692" s="139"/>
      <c r="AH692" s="139"/>
      <c r="AI692" s="139"/>
      <c r="AJ692" s="139"/>
      <c r="AK692" s="139"/>
      <c r="AL692" s="139"/>
      <c r="AM692" s="139"/>
      <c r="AN692" s="139"/>
      <c r="AO692" s="139"/>
      <c r="AP692" s="139"/>
      <c r="AQ692" s="139"/>
      <c r="AR692" s="139"/>
    </row>
    <row r="693" spans="1:44" x14ac:dyDescent="0.25">
      <c r="A693" s="139"/>
      <c r="B693" s="139"/>
      <c r="C693" s="139"/>
      <c r="D693" s="139"/>
      <c r="E693" s="139"/>
      <c r="F693" s="139"/>
      <c r="G693" s="139"/>
      <c r="H693" s="139"/>
      <c r="I693" s="139"/>
      <c r="J693" s="139"/>
      <c r="K693" s="139"/>
      <c r="L693" s="139"/>
      <c r="M693" s="139"/>
      <c r="N693" s="139"/>
      <c r="O693" s="139"/>
      <c r="P693" s="139"/>
      <c r="Q693" s="139"/>
      <c r="R693" s="139"/>
      <c r="S693" s="139"/>
      <c r="T693" s="139"/>
      <c r="U693" s="139"/>
      <c r="V693" s="139"/>
      <c r="W693" s="139"/>
      <c r="X693" s="139"/>
      <c r="Y693" s="139"/>
      <c r="Z693" s="139"/>
      <c r="AA693" s="244"/>
      <c r="AB693" s="139"/>
      <c r="AC693" s="139"/>
      <c r="AD693" s="139"/>
      <c r="AE693" s="139"/>
      <c r="AF693" s="139"/>
      <c r="AG693" s="139"/>
      <c r="AH693" s="139"/>
      <c r="AI693" s="139"/>
      <c r="AJ693" s="139"/>
      <c r="AK693" s="139"/>
      <c r="AL693" s="139"/>
      <c r="AM693" s="139"/>
      <c r="AN693" s="139"/>
      <c r="AO693" s="139"/>
      <c r="AP693" s="139"/>
      <c r="AQ693" s="139"/>
      <c r="AR693" s="139"/>
    </row>
    <row r="694" spans="1:44" x14ac:dyDescent="0.25">
      <c r="A694" s="139"/>
      <c r="B694" s="139"/>
      <c r="C694" s="139"/>
      <c r="D694" s="139"/>
      <c r="E694" s="139"/>
      <c r="F694" s="139"/>
      <c r="G694" s="139"/>
      <c r="H694" s="139"/>
      <c r="I694" s="139"/>
      <c r="J694" s="139"/>
      <c r="K694" s="139"/>
      <c r="L694" s="139"/>
      <c r="M694" s="139"/>
      <c r="N694" s="139"/>
      <c r="O694" s="139"/>
      <c r="P694" s="139"/>
      <c r="Q694" s="139"/>
      <c r="R694" s="139"/>
      <c r="S694" s="139"/>
      <c r="T694" s="139"/>
      <c r="U694" s="139"/>
      <c r="V694" s="139"/>
      <c r="W694" s="139"/>
      <c r="X694" s="139"/>
      <c r="Y694" s="139"/>
      <c r="Z694" s="139"/>
      <c r="AA694" s="244"/>
      <c r="AB694" s="139"/>
      <c r="AC694" s="139"/>
      <c r="AD694" s="139"/>
      <c r="AE694" s="139"/>
      <c r="AF694" s="139"/>
      <c r="AG694" s="139"/>
      <c r="AH694" s="139"/>
      <c r="AI694" s="139"/>
      <c r="AJ694" s="139"/>
      <c r="AK694" s="139"/>
      <c r="AL694" s="139"/>
      <c r="AM694" s="139"/>
      <c r="AN694" s="139"/>
      <c r="AO694" s="139"/>
      <c r="AP694" s="139"/>
      <c r="AQ694" s="139"/>
      <c r="AR694" s="139"/>
    </row>
    <row r="695" spans="1:44" x14ac:dyDescent="0.25">
      <c r="A695" s="139"/>
      <c r="B695" s="139"/>
      <c r="C695" s="139"/>
      <c r="D695" s="139"/>
      <c r="E695" s="139"/>
      <c r="F695" s="139"/>
      <c r="G695" s="139"/>
      <c r="H695" s="139"/>
      <c r="I695" s="139"/>
      <c r="J695" s="139"/>
      <c r="K695" s="139"/>
      <c r="L695" s="139"/>
      <c r="M695" s="139"/>
      <c r="N695" s="139"/>
      <c r="O695" s="139"/>
      <c r="P695" s="139"/>
      <c r="Q695" s="139"/>
      <c r="R695" s="139"/>
      <c r="S695" s="139"/>
      <c r="T695" s="139"/>
      <c r="U695" s="139"/>
      <c r="V695" s="139"/>
      <c r="W695" s="139"/>
      <c r="X695" s="139"/>
      <c r="Y695" s="139"/>
      <c r="Z695" s="139"/>
      <c r="AA695" s="244"/>
      <c r="AB695" s="139"/>
      <c r="AC695" s="139"/>
      <c r="AD695" s="139"/>
      <c r="AE695" s="139"/>
      <c r="AF695" s="139"/>
      <c r="AG695" s="139"/>
      <c r="AH695" s="139"/>
      <c r="AI695" s="139"/>
      <c r="AJ695" s="139"/>
      <c r="AK695" s="139"/>
      <c r="AL695" s="139"/>
      <c r="AM695" s="139"/>
      <c r="AN695" s="139"/>
      <c r="AO695" s="139"/>
      <c r="AP695" s="139"/>
      <c r="AQ695" s="139"/>
      <c r="AR695" s="139"/>
    </row>
    <row r="696" spans="1:44" x14ac:dyDescent="0.25">
      <c r="A696" s="139"/>
      <c r="B696" s="139"/>
      <c r="C696" s="139"/>
      <c r="D696" s="139"/>
      <c r="E696" s="139"/>
      <c r="F696" s="139"/>
      <c r="G696" s="139"/>
      <c r="H696" s="139"/>
      <c r="I696" s="139"/>
      <c r="J696" s="139"/>
      <c r="K696" s="139"/>
      <c r="L696" s="139"/>
      <c r="M696" s="139"/>
      <c r="N696" s="139"/>
      <c r="O696" s="139"/>
      <c r="P696" s="139"/>
      <c r="Q696" s="139"/>
      <c r="R696" s="139"/>
      <c r="S696" s="139"/>
      <c r="T696" s="139"/>
      <c r="U696" s="139"/>
      <c r="V696" s="139"/>
      <c r="W696" s="139"/>
      <c r="X696" s="139"/>
      <c r="Y696" s="139"/>
      <c r="Z696" s="139"/>
      <c r="AA696" s="244"/>
      <c r="AB696" s="139"/>
      <c r="AC696" s="139"/>
      <c r="AD696" s="139"/>
      <c r="AE696" s="139"/>
      <c r="AF696" s="139"/>
      <c r="AG696" s="139"/>
      <c r="AH696" s="139"/>
      <c r="AI696" s="139"/>
      <c r="AJ696" s="139"/>
      <c r="AK696" s="139"/>
      <c r="AL696" s="139"/>
      <c r="AM696" s="139"/>
      <c r="AN696" s="139"/>
      <c r="AO696" s="139"/>
      <c r="AP696" s="139"/>
      <c r="AQ696" s="139"/>
      <c r="AR696" s="139"/>
    </row>
    <row r="697" spans="1:44" x14ac:dyDescent="0.25">
      <c r="A697" s="139"/>
      <c r="B697" s="139"/>
      <c r="C697" s="139"/>
      <c r="D697" s="139"/>
      <c r="E697" s="139"/>
      <c r="F697" s="139"/>
      <c r="G697" s="139"/>
      <c r="H697" s="139"/>
      <c r="I697" s="139"/>
      <c r="J697" s="139"/>
      <c r="K697" s="139"/>
      <c r="L697" s="139"/>
      <c r="M697" s="139"/>
      <c r="N697" s="139"/>
      <c r="O697" s="139"/>
      <c r="P697" s="139"/>
      <c r="Q697" s="139"/>
      <c r="R697" s="139"/>
      <c r="S697" s="139"/>
      <c r="T697" s="139"/>
      <c r="U697" s="139"/>
      <c r="V697" s="139"/>
      <c r="W697" s="139"/>
      <c r="X697" s="139"/>
      <c r="Y697" s="139"/>
      <c r="Z697" s="139"/>
      <c r="AA697" s="244"/>
      <c r="AB697" s="139"/>
      <c r="AC697" s="139"/>
      <c r="AD697" s="139"/>
      <c r="AE697" s="139"/>
      <c r="AF697" s="139"/>
      <c r="AG697" s="139"/>
      <c r="AH697" s="139"/>
      <c r="AI697" s="139"/>
      <c r="AJ697" s="139"/>
      <c r="AK697" s="139"/>
      <c r="AL697" s="139"/>
      <c r="AM697" s="139"/>
      <c r="AN697" s="139"/>
      <c r="AO697" s="139"/>
      <c r="AP697" s="139"/>
      <c r="AQ697" s="139"/>
      <c r="AR697" s="139"/>
    </row>
    <row r="698" spans="1:44" x14ac:dyDescent="0.25">
      <c r="A698" s="139"/>
      <c r="B698" s="139"/>
      <c r="C698" s="139"/>
      <c r="D698" s="139"/>
      <c r="E698" s="139"/>
      <c r="F698" s="139"/>
      <c r="G698" s="139"/>
      <c r="H698" s="139"/>
      <c r="I698" s="139"/>
      <c r="J698" s="139"/>
      <c r="K698" s="139"/>
      <c r="L698" s="139"/>
      <c r="M698" s="139"/>
      <c r="N698" s="139"/>
      <c r="O698" s="139"/>
      <c r="P698" s="139"/>
      <c r="Q698" s="139"/>
      <c r="R698" s="139"/>
      <c r="S698" s="139"/>
      <c r="T698" s="139"/>
      <c r="U698" s="139"/>
      <c r="V698" s="139"/>
      <c r="W698" s="139"/>
      <c r="X698" s="139"/>
      <c r="Y698" s="139"/>
      <c r="Z698" s="139"/>
      <c r="AA698" s="244"/>
      <c r="AB698" s="139"/>
      <c r="AC698" s="139"/>
      <c r="AD698" s="139"/>
      <c r="AE698" s="139"/>
      <c r="AF698" s="139"/>
      <c r="AG698" s="139"/>
      <c r="AH698" s="139"/>
      <c r="AI698" s="139"/>
      <c r="AJ698" s="139"/>
      <c r="AK698" s="139"/>
      <c r="AL698" s="139"/>
      <c r="AM698" s="139"/>
      <c r="AN698" s="139"/>
      <c r="AO698" s="139"/>
      <c r="AP698" s="139"/>
      <c r="AQ698" s="139"/>
      <c r="AR698" s="139"/>
    </row>
    <row r="699" spans="1:44" x14ac:dyDescent="0.25">
      <c r="A699" s="139"/>
      <c r="B699" s="139"/>
      <c r="C699" s="139"/>
      <c r="D699" s="139"/>
      <c r="E699" s="139"/>
      <c r="F699" s="139"/>
      <c r="G699" s="139"/>
      <c r="H699" s="139"/>
      <c r="I699" s="139"/>
      <c r="J699" s="139"/>
      <c r="K699" s="139"/>
      <c r="L699" s="139"/>
      <c r="M699" s="139"/>
      <c r="N699" s="139"/>
      <c r="O699" s="139"/>
      <c r="P699" s="139"/>
      <c r="Q699" s="139"/>
      <c r="R699" s="139"/>
      <c r="S699" s="139"/>
      <c r="T699" s="139"/>
      <c r="U699" s="139"/>
      <c r="V699" s="139"/>
      <c r="W699" s="139"/>
      <c r="X699" s="139"/>
      <c r="Y699" s="139"/>
      <c r="Z699" s="139"/>
      <c r="AA699" s="244"/>
      <c r="AB699" s="139"/>
      <c r="AC699" s="139"/>
      <c r="AD699" s="139"/>
      <c r="AE699" s="139"/>
      <c r="AF699" s="139"/>
      <c r="AG699" s="139"/>
      <c r="AH699" s="139"/>
      <c r="AI699" s="139"/>
      <c r="AJ699" s="139"/>
      <c r="AK699" s="139"/>
      <c r="AL699" s="139"/>
      <c r="AM699" s="139"/>
      <c r="AN699" s="139"/>
      <c r="AO699" s="139"/>
      <c r="AP699" s="139"/>
      <c r="AQ699" s="139"/>
      <c r="AR699" s="139"/>
    </row>
    <row r="700" spans="1:44" x14ac:dyDescent="0.25">
      <c r="A700" s="139"/>
      <c r="B700" s="139"/>
      <c r="C700" s="139"/>
      <c r="D700" s="139"/>
      <c r="E700" s="139"/>
      <c r="F700" s="139"/>
      <c r="G700" s="139"/>
      <c r="H700" s="139"/>
      <c r="I700" s="139"/>
      <c r="J700" s="139"/>
      <c r="K700" s="139"/>
      <c r="L700" s="139"/>
      <c r="M700" s="139"/>
      <c r="N700" s="139"/>
      <c r="O700" s="139"/>
      <c r="P700" s="139"/>
      <c r="Q700" s="139"/>
      <c r="R700" s="139"/>
      <c r="S700" s="139"/>
      <c r="T700" s="139"/>
      <c r="U700" s="139"/>
      <c r="V700" s="139"/>
      <c r="W700" s="139"/>
      <c r="X700" s="139"/>
      <c r="Y700" s="139"/>
      <c r="Z700" s="139"/>
      <c r="AA700" s="244"/>
      <c r="AB700" s="139"/>
      <c r="AC700" s="139"/>
      <c r="AD700" s="139"/>
      <c r="AE700" s="139"/>
      <c r="AF700" s="139"/>
      <c r="AG700" s="139"/>
      <c r="AH700" s="139"/>
      <c r="AI700" s="139"/>
      <c r="AJ700" s="139"/>
      <c r="AK700" s="139"/>
      <c r="AL700" s="139"/>
      <c r="AM700" s="139"/>
      <c r="AN700" s="139"/>
      <c r="AO700" s="139"/>
      <c r="AP700" s="139"/>
      <c r="AQ700" s="139"/>
      <c r="AR700" s="139"/>
    </row>
    <row r="701" spans="1:44" x14ac:dyDescent="0.25">
      <c r="A701" s="139"/>
      <c r="B701" s="139"/>
      <c r="C701" s="139"/>
      <c r="D701" s="139"/>
      <c r="E701" s="139"/>
      <c r="F701" s="139"/>
      <c r="G701" s="139"/>
      <c r="H701" s="139"/>
      <c r="I701" s="139"/>
      <c r="J701" s="139"/>
      <c r="K701" s="139"/>
      <c r="L701" s="139"/>
      <c r="M701" s="139"/>
      <c r="N701" s="139"/>
      <c r="O701" s="139"/>
      <c r="P701" s="139"/>
      <c r="Q701" s="139"/>
      <c r="R701" s="139"/>
      <c r="S701" s="139"/>
      <c r="T701" s="139"/>
      <c r="U701" s="139"/>
      <c r="V701" s="139"/>
      <c r="W701" s="139"/>
      <c r="X701" s="139"/>
      <c r="Y701" s="139"/>
      <c r="Z701" s="139"/>
      <c r="AA701" s="244"/>
      <c r="AB701" s="139"/>
      <c r="AC701" s="139"/>
      <c r="AD701" s="139"/>
      <c r="AE701" s="139"/>
      <c r="AF701" s="139"/>
      <c r="AG701" s="139"/>
      <c r="AH701" s="139"/>
      <c r="AI701" s="139"/>
      <c r="AJ701" s="139"/>
      <c r="AK701" s="139"/>
      <c r="AL701" s="139"/>
      <c r="AM701" s="139"/>
      <c r="AN701" s="139"/>
      <c r="AO701" s="139"/>
      <c r="AP701" s="139"/>
      <c r="AQ701" s="139"/>
      <c r="AR701" s="139"/>
    </row>
    <row r="702" spans="1:44" x14ac:dyDescent="0.25">
      <c r="A702" s="139"/>
      <c r="B702" s="139"/>
      <c r="C702" s="139"/>
      <c r="D702" s="139"/>
      <c r="E702" s="139"/>
      <c r="F702" s="139"/>
      <c r="G702" s="139"/>
      <c r="H702" s="139"/>
      <c r="I702" s="139"/>
      <c r="J702" s="139"/>
      <c r="K702" s="139"/>
      <c r="L702" s="139"/>
      <c r="M702" s="139"/>
      <c r="N702" s="139"/>
      <c r="O702" s="139"/>
      <c r="P702" s="139"/>
      <c r="Q702" s="139"/>
      <c r="R702" s="139"/>
      <c r="S702" s="139"/>
      <c r="T702" s="139"/>
      <c r="U702" s="139"/>
      <c r="V702" s="139"/>
      <c r="W702" s="139"/>
      <c r="X702" s="139"/>
      <c r="Y702" s="139"/>
      <c r="Z702" s="139"/>
      <c r="AA702" s="244"/>
      <c r="AB702" s="139"/>
      <c r="AC702" s="139"/>
      <c r="AD702" s="139"/>
      <c r="AE702" s="139"/>
      <c r="AF702" s="139"/>
      <c r="AG702" s="139"/>
      <c r="AH702" s="139"/>
      <c r="AI702" s="139"/>
      <c r="AJ702" s="139"/>
      <c r="AK702" s="139"/>
      <c r="AL702" s="139"/>
      <c r="AM702" s="139"/>
      <c r="AN702" s="139"/>
      <c r="AO702" s="139"/>
      <c r="AP702" s="139"/>
      <c r="AQ702" s="139"/>
      <c r="AR702" s="139"/>
    </row>
    <row r="703" spans="1:44" x14ac:dyDescent="0.25">
      <c r="A703" s="139"/>
      <c r="B703" s="139"/>
      <c r="C703" s="139"/>
      <c r="D703" s="139"/>
      <c r="E703" s="139"/>
      <c r="F703" s="139"/>
      <c r="G703" s="139"/>
      <c r="H703" s="139"/>
      <c r="I703" s="139"/>
      <c r="J703" s="139"/>
      <c r="K703" s="139"/>
      <c r="L703" s="139"/>
      <c r="M703" s="139"/>
      <c r="N703" s="139"/>
      <c r="O703" s="139"/>
      <c r="P703" s="139"/>
      <c r="Q703" s="139"/>
      <c r="R703" s="139"/>
      <c r="S703" s="139"/>
      <c r="T703" s="139"/>
      <c r="U703" s="139"/>
      <c r="V703" s="139"/>
      <c r="W703" s="139"/>
      <c r="X703" s="139"/>
      <c r="Y703" s="139"/>
      <c r="Z703" s="139"/>
      <c r="AA703" s="244"/>
      <c r="AB703" s="139"/>
      <c r="AC703" s="139"/>
      <c r="AD703" s="139"/>
      <c r="AE703" s="139"/>
      <c r="AF703" s="139"/>
      <c r="AG703" s="139"/>
      <c r="AH703" s="139"/>
      <c r="AI703" s="139"/>
      <c r="AJ703" s="139"/>
      <c r="AK703" s="139"/>
      <c r="AL703" s="139"/>
      <c r="AM703" s="139"/>
      <c r="AN703" s="139"/>
      <c r="AO703" s="139"/>
      <c r="AP703" s="139"/>
      <c r="AQ703" s="139"/>
      <c r="AR703" s="139"/>
    </row>
    <row r="704" spans="1:44" x14ac:dyDescent="0.25">
      <c r="A704" s="139"/>
      <c r="B704" s="139"/>
      <c r="C704" s="139"/>
      <c r="D704" s="139"/>
      <c r="E704" s="139"/>
      <c r="F704" s="139"/>
      <c r="G704" s="139"/>
      <c r="H704" s="139"/>
      <c r="I704" s="139"/>
      <c r="J704" s="139"/>
      <c r="K704" s="139"/>
      <c r="L704" s="139"/>
      <c r="M704" s="139"/>
      <c r="N704" s="139"/>
      <c r="O704" s="139"/>
      <c r="P704" s="139"/>
      <c r="Q704" s="139"/>
      <c r="R704" s="139"/>
      <c r="S704" s="139"/>
      <c r="T704" s="139"/>
      <c r="U704" s="139"/>
      <c r="V704" s="139"/>
      <c r="W704" s="139"/>
      <c r="X704" s="139"/>
      <c r="Y704" s="139"/>
      <c r="Z704" s="139"/>
      <c r="AA704" s="244"/>
      <c r="AB704" s="139"/>
      <c r="AC704" s="139"/>
      <c r="AD704" s="139"/>
      <c r="AE704" s="139"/>
      <c r="AF704" s="139"/>
      <c r="AG704" s="139"/>
      <c r="AH704" s="139"/>
      <c r="AI704" s="139"/>
      <c r="AJ704" s="139"/>
      <c r="AK704" s="139"/>
      <c r="AL704" s="139"/>
      <c r="AM704" s="139"/>
      <c r="AN704" s="139"/>
      <c r="AO704" s="139"/>
      <c r="AP704" s="139"/>
      <c r="AQ704" s="139"/>
      <c r="AR704" s="139"/>
    </row>
    <row r="705" spans="1:44" x14ac:dyDescent="0.25">
      <c r="A705" s="139"/>
      <c r="B705" s="139"/>
      <c r="C705" s="139"/>
      <c r="D705" s="139"/>
      <c r="E705" s="139"/>
      <c r="F705" s="139"/>
      <c r="G705" s="139"/>
      <c r="H705" s="139"/>
      <c r="I705" s="139"/>
      <c r="J705" s="139"/>
      <c r="K705" s="139"/>
      <c r="L705" s="139"/>
      <c r="M705" s="139"/>
      <c r="N705" s="139"/>
      <c r="O705" s="139"/>
      <c r="P705" s="139"/>
      <c r="Q705" s="139"/>
      <c r="R705" s="139"/>
      <c r="S705" s="139"/>
      <c r="T705" s="139"/>
      <c r="U705" s="139"/>
      <c r="V705" s="139"/>
      <c r="W705" s="139"/>
      <c r="X705" s="139"/>
      <c r="Y705" s="139"/>
      <c r="Z705" s="139"/>
      <c r="AA705" s="244"/>
      <c r="AB705" s="139"/>
      <c r="AC705" s="139"/>
      <c r="AD705" s="139"/>
      <c r="AE705" s="139"/>
      <c r="AF705" s="139"/>
      <c r="AG705" s="139"/>
      <c r="AH705" s="139"/>
      <c r="AI705" s="139"/>
      <c r="AJ705" s="139"/>
      <c r="AK705" s="139"/>
      <c r="AL705" s="139"/>
      <c r="AM705" s="139"/>
      <c r="AN705" s="139"/>
      <c r="AO705" s="139"/>
      <c r="AP705" s="139"/>
      <c r="AQ705" s="139"/>
      <c r="AR705" s="139"/>
    </row>
    <row r="706" spans="1:44" x14ac:dyDescent="0.25">
      <c r="A706" s="139"/>
      <c r="B706" s="139"/>
      <c r="C706" s="139"/>
      <c r="D706" s="139"/>
      <c r="E706" s="139"/>
      <c r="F706" s="139"/>
      <c r="G706" s="139"/>
      <c r="H706" s="139"/>
      <c r="I706" s="139"/>
      <c r="J706" s="139"/>
      <c r="K706" s="139"/>
      <c r="L706" s="139"/>
      <c r="M706" s="139"/>
      <c r="N706" s="139"/>
      <c r="O706" s="139"/>
      <c r="P706" s="139"/>
      <c r="Q706" s="139"/>
      <c r="R706" s="139"/>
      <c r="S706" s="139"/>
      <c r="T706" s="139"/>
      <c r="U706" s="139"/>
      <c r="V706" s="139"/>
      <c r="W706" s="139"/>
      <c r="X706" s="139"/>
      <c r="Y706" s="139"/>
      <c r="Z706" s="139"/>
      <c r="AA706" s="244"/>
      <c r="AB706" s="139"/>
      <c r="AC706" s="139"/>
      <c r="AD706" s="139"/>
      <c r="AE706" s="139"/>
      <c r="AF706" s="139"/>
      <c r="AG706" s="139"/>
      <c r="AH706" s="139"/>
      <c r="AI706" s="139"/>
      <c r="AJ706" s="139"/>
      <c r="AK706" s="139"/>
      <c r="AL706" s="139"/>
      <c r="AM706" s="139"/>
      <c r="AN706" s="139"/>
      <c r="AO706" s="139"/>
      <c r="AP706" s="139"/>
      <c r="AQ706" s="139"/>
      <c r="AR706" s="139"/>
    </row>
    <row r="707" spans="1:44" x14ac:dyDescent="0.25">
      <c r="A707" s="139"/>
      <c r="B707" s="139"/>
      <c r="C707" s="139"/>
      <c r="D707" s="139"/>
      <c r="E707" s="139"/>
      <c r="F707" s="139"/>
      <c r="G707" s="139"/>
      <c r="H707" s="139"/>
      <c r="I707" s="139"/>
      <c r="J707" s="139"/>
      <c r="K707" s="139"/>
      <c r="L707" s="139"/>
      <c r="M707" s="139"/>
      <c r="N707" s="139"/>
      <c r="O707" s="139"/>
      <c r="P707" s="139"/>
      <c r="Q707" s="139"/>
      <c r="R707" s="139"/>
      <c r="S707" s="139"/>
      <c r="T707" s="139"/>
      <c r="U707" s="139"/>
      <c r="V707" s="139"/>
      <c r="W707" s="139"/>
      <c r="X707" s="139"/>
      <c r="Y707" s="139"/>
      <c r="Z707" s="139"/>
      <c r="AA707" s="244"/>
      <c r="AB707" s="139"/>
      <c r="AC707" s="139"/>
      <c r="AD707" s="139"/>
      <c r="AE707" s="139"/>
      <c r="AF707" s="139"/>
      <c r="AG707" s="139"/>
      <c r="AH707" s="139"/>
      <c r="AI707" s="139"/>
      <c r="AJ707" s="139"/>
      <c r="AK707" s="139"/>
      <c r="AL707" s="139"/>
      <c r="AM707" s="139"/>
      <c r="AN707" s="139"/>
      <c r="AO707" s="139"/>
      <c r="AP707" s="139"/>
      <c r="AQ707" s="139"/>
      <c r="AR707" s="139"/>
    </row>
    <row r="708" spans="1:44" x14ac:dyDescent="0.25">
      <c r="A708" s="139"/>
      <c r="B708" s="139"/>
      <c r="C708" s="139"/>
      <c r="D708" s="139"/>
      <c r="E708" s="139"/>
      <c r="F708" s="139"/>
      <c r="G708" s="139"/>
      <c r="H708" s="139"/>
      <c r="I708" s="139"/>
      <c r="J708" s="139"/>
      <c r="K708" s="139"/>
      <c r="L708" s="139"/>
      <c r="M708" s="139"/>
      <c r="N708" s="139"/>
      <c r="O708" s="139"/>
      <c r="P708" s="139"/>
      <c r="Q708" s="139"/>
      <c r="R708" s="139"/>
      <c r="S708" s="139"/>
      <c r="T708" s="139"/>
      <c r="U708" s="139"/>
      <c r="V708" s="139"/>
      <c r="W708" s="139"/>
      <c r="X708" s="139"/>
      <c r="Y708" s="139"/>
      <c r="Z708" s="139"/>
      <c r="AA708" s="244"/>
      <c r="AB708" s="139"/>
      <c r="AC708" s="139"/>
      <c r="AD708" s="139"/>
      <c r="AE708" s="139"/>
      <c r="AF708" s="139"/>
      <c r="AG708" s="139"/>
      <c r="AH708" s="139"/>
      <c r="AI708" s="139"/>
      <c r="AJ708" s="139"/>
      <c r="AK708" s="139"/>
      <c r="AL708" s="139"/>
      <c r="AM708" s="139"/>
      <c r="AN708" s="139"/>
      <c r="AO708" s="139"/>
      <c r="AP708" s="139"/>
      <c r="AQ708" s="139"/>
      <c r="AR708" s="139"/>
    </row>
    <row r="709" spans="1:44" x14ac:dyDescent="0.25">
      <c r="A709" s="139"/>
      <c r="B709" s="139"/>
      <c r="C709" s="139"/>
      <c r="D709" s="139"/>
      <c r="E709" s="139"/>
      <c r="F709" s="139"/>
      <c r="G709" s="139"/>
      <c r="H709" s="139"/>
      <c r="I709" s="139"/>
      <c r="J709" s="139"/>
      <c r="K709" s="139"/>
      <c r="L709" s="139"/>
      <c r="M709" s="139"/>
      <c r="N709" s="139"/>
      <c r="O709" s="139"/>
      <c r="P709" s="139"/>
      <c r="Q709" s="139"/>
      <c r="R709" s="139"/>
      <c r="S709" s="139"/>
      <c r="T709" s="139"/>
      <c r="U709" s="139"/>
      <c r="V709" s="139"/>
      <c r="W709" s="139"/>
      <c r="X709" s="139"/>
      <c r="Y709" s="139"/>
      <c r="Z709" s="139"/>
      <c r="AA709" s="244"/>
      <c r="AB709" s="139"/>
      <c r="AC709" s="139"/>
      <c r="AD709" s="139"/>
      <c r="AE709" s="139"/>
      <c r="AF709" s="139"/>
      <c r="AG709" s="139"/>
      <c r="AH709" s="139"/>
      <c r="AI709" s="139"/>
      <c r="AJ709" s="139"/>
      <c r="AK709" s="139"/>
      <c r="AL709" s="139"/>
      <c r="AM709" s="139"/>
      <c r="AN709" s="139"/>
      <c r="AO709" s="139"/>
      <c r="AP709" s="139"/>
      <c r="AQ709" s="139"/>
      <c r="AR709" s="139"/>
    </row>
    <row r="710" spans="1:44" x14ac:dyDescent="0.25">
      <c r="A710" s="139"/>
      <c r="B710" s="139"/>
      <c r="C710" s="139"/>
      <c r="D710" s="139"/>
      <c r="E710" s="139"/>
      <c r="F710" s="139"/>
      <c r="G710" s="139"/>
      <c r="H710" s="139"/>
      <c r="I710" s="139"/>
      <c r="J710" s="139"/>
      <c r="K710" s="139"/>
      <c r="L710" s="139"/>
      <c r="M710" s="139"/>
      <c r="N710" s="139"/>
      <c r="O710" s="139"/>
      <c r="P710" s="139"/>
      <c r="Q710" s="139"/>
      <c r="R710" s="139"/>
      <c r="S710" s="139"/>
      <c r="T710" s="139"/>
      <c r="U710" s="139"/>
      <c r="V710" s="139"/>
      <c r="W710" s="139"/>
      <c r="X710" s="139"/>
      <c r="Y710" s="139"/>
      <c r="Z710" s="139"/>
      <c r="AA710" s="244"/>
      <c r="AB710" s="139"/>
      <c r="AC710" s="139"/>
      <c r="AD710" s="139"/>
      <c r="AE710" s="139"/>
      <c r="AF710" s="139"/>
      <c r="AG710" s="139"/>
      <c r="AH710" s="139"/>
      <c r="AI710" s="139"/>
      <c r="AJ710" s="139"/>
      <c r="AK710" s="139"/>
      <c r="AL710" s="139"/>
      <c r="AM710" s="139"/>
      <c r="AN710" s="139"/>
      <c r="AO710" s="139"/>
      <c r="AP710" s="139"/>
      <c r="AQ710" s="139"/>
      <c r="AR710" s="139"/>
    </row>
    <row r="711" spans="1:44" x14ac:dyDescent="0.25">
      <c r="A711" s="139"/>
      <c r="B711" s="139"/>
      <c r="C711" s="139"/>
      <c r="D711" s="139"/>
      <c r="E711" s="139"/>
      <c r="F711" s="139"/>
      <c r="G711" s="139"/>
      <c r="H711" s="139"/>
      <c r="I711" s="139"/>
      <c r="J711" s="139"/>
      <c r="K711" s="139"/>
      <c r="L711" s="139"/>
      <c r="M711" s="139"/>
      <c r="N711" s="139"/>
      <c r="O711" s="139"/>
      <c r="P711" s="139"/>
      <c r="Q711" s="139"/>
      <c r="R711" s="139"/>
      <c r="S711" s="139"/>
      <c r="T711" s="139"/>
      <c r="U711" s="139"/>
      <c r="V711" s="139"/>
      <c r="W711" s="139"/>
      <c r="X711" s="139"/>
      <c r="Y711" s="139"/>
      <c r="Z711" s="139"/>
      <c r="AA711" s="244"/>
      <c r="AB711" s="139"/>
      <c r="AC711" s="139"/>
      <c r="AD711" s="139"/>
      <c r="AE711" s="139"/>
      <c r="AF711" s="139"/>
      <c r="AG711" s="139"/>
      <c r="AH711" s="139"/>
      <c r="AI711" s="139"/>
      <c r="AJ711" s="139"/>
      <c r="AK711" s="139"/>
      <c r="AL711" s="139"/>
      <c r="AM711" s="139"/>
      <c r="AN711" s="139"/>
      <c r="AO711" s="139"/>
      <c r="AP711" s="139"/>
      <c r="AQ711" s="139"/>
      <c r="AR711" s="139"/>
    </row>
    <row r="712" spans="1:44" x14ac:dyDescent="0.25">
      <c r="A712" s="139"/>
      <c r="B712" s="139"/>
      <c r="C712" s="139"/>
      <c r="D712" s="139"/>
      <c r="E712" s="139"/>
      <c r="F712" s="139"/>
      <c r="G712" s="139"/>
      <c r="H712" s="139"/>
      <c r="I712" s="139"/>
      <c r="J712" s="139"/>
      <c r="K712" s="139"/>
      <c r="L712" s="139"/>
      <c r="M712" s="139"/>
      <c r="N712" s="139"/>
      <c r="O712" s="139"/>
      <c r="P712" s="139"/>
      <c r="Q712" s="139"/>
      <c r="R712" s="139"/>
      <c r="S712" s="139"/>
      <c r="T712" s="139"/>
      <c r="U712" s="139"/>
      <c r="V712" s="139"/>
      <c r="W712" s="139"/>
      <c r="X712" s="139"/>
      <c r="Y712" s="139"/>
      <c r="Z712" s="139"/>
      <c r="AA712" s="244"/>
      <c r="AB712" s="139"/>
      <c r="AC712" s="139"/>
      <c r="AD712" s="139"/>
      <c r="AE712" s="139"/>
      <c r="AF712" s="139"/>
      <c r="AG712" s="139"/>
      <c r="AH712" s="139"/>
      <c r="AI712" s="139"/>
      <c r="AJ712" s="139"/>
      <c r="AK712" s="139"/>
      <c r="AL712" s="139"/>
      <c r="AM712" s="139"/>
      <c r="AN712" s="139"/>
      <c r="AO712" s="139"/>
      <c r="AP712" s="139"/>
      <c r="AQ712" s="139"/>
      <c r="AR712" s="139"/>
    </row>
    <row r="713" spans="1:44" x14ac:dyDescent="0.25">
      <c r="A713" s="139"/>
      <c r="B713" s="139"/>
      <c r="C713" s="139"/>
      <c r="D713" s="139"/>
      <c r="E713" s="139"/>
      <c r="F713" s="139"/>
      <c r="G713" s="139"/>
      <c r="H713" s="139"/>
      <c r="I713" s="139"/>
      <c r="J713" s="139"/>
      <c r="K713" s="139"/>
      <c r="L713" s="139"/>
      <c r="M713" s="139"/>
      <c r="N713" s="139"/>
      <c r="O713" s="139"/>
      <c r="P713" s="139"/>
      <c r="Q713" s="139"/>
      <c r="R713" s="139"/>
      <c r="S713" s="139"/>
      <c r="T713" s="139"/>
      <c r="U713" s="139"/>
      <c r="V713" s="139"/>
      <c r="W713" s="139"/>
      <c r="X713" s="139"/>
      <c r="Y713" s="139"/>
      <c r="Z713" s="139"/>
      <c r="AA713" s="244"/>
      <c r="AB713" s="139"/>
      <c r="AC713" s="139"/>
      <c r="AD713" s="139"/>
      <c r="AE713" s="139"/>
      <c r="AF713" s="139"/>
      <c r="AG713" s="139"/>
      <c r="AH713" s="139"/>
      <c r="AI713" s="139"/>
      <c r="AJ713" s="139"/>
      <c r="AK713" s="139"/>
      <c r="AL713" s="139"/>
      <c r="AM713" s="139"/>
      <c r="AN713" s="139"/>
      <c r="AO713" s="139"/>
      <c r="AP713" s="139"/>
      <c r="AQ713" s="139"/>
      <c r="AR713" s="139"/>
    </row>
    <row r="714" spans="1:44" x14ac:dyDescent="0.25">
      <c r="A714" s="139"/>
      <c r="B714" s="139"/>
      <c r="C714" s="139"/>
      <c r="D714" s="139"/>
      <c r="E714" s="139"/>
      <c r="F714" s="139"/>
      <c r="G714" s="139"/>
      <c r="H714" s="139"/>
      <c r="I714" s="139"/>
      <c r="J714" s="139"/>
      <c r="K714" s="139"/>
      <c r="L714" s="139"/>
      <c r="M714" s="139"/>
      <c r="N714" s="139"/>
      <c r="O714" s="139"/>
      <c r="P714" s="139"/>
      <c r="Q714" s="139"/>
      <c r="R714" s="139"/>
      <c r="S714" s="139"/>
      <c r="T714" s="139"/>
      <c r="U714" s="139"/>
      <c r="V714" s="139"/>
      <c r="W714" s="139"/>
      <c r="X714" s="139"/>
      <c r="Y714" s="139"/>
      <c r="Z714" s="139"/>
      <c r="AA714" s="244"/>
      <c r="AB714" s="139"/>
      <c r="AC714" s="139"/>
      <c r="AD714" s="139"/>
      <c r="AE714" s="139"/>
      <c r="AF714" s="139"/>
      <c r="AG714" s="139"/>
      <c r="AH714" s="139"/>
      <c r="AI714" s="139"/>
      <c r="AJ714" s="139"/>
      <c r="AK714" s="139"/>
      <c r="AL714" s="139"/>
      <c r="AM714" s="139"/>
      <c r="AN714" s="139"/>
      <c r="AO714" s="139"/>
      <c r="AP714" s="139"/>
      <c r="AQ714" s="139"/>
      <c r="AR714" s="139"/>
    </row>
    <row r="715" spans="1:44" x14ac:dyDescent="0.25">
      <c r="A715" s="139"/>
      <c r="B715" s="139"/>
      <c r="C715" s="139"/>
      <c r="D715" s="139"/>
      <c r="E715" s="139"/>
      <c r="F715" s="139"/>
      <c r="G715" s="139"/>
      <c r="H715" s="139"/>
      <c r="I715" s="139"/>
      <c r="J715" s="139"/>
      <c r="K715" s="139"/>
      <c r="L715" s="139"/>
      <c r="M715" s="139"/>
      <c r="N715" s="139"/>
      <c r="O715" s="139"/>
      <c r="P715" s="139"/>
      <c r="Q715" s="139"/>
      <c r="R715" s="139"/>
      <c r="S715" s="139"/>
      <c r="T715" s="139"/>
      <c r="U715" s="139"/>
      <c r="V715" s="139"/>
      <c r="W715" s="139"/>
      <c r="X715" s="139"/>
      <c r="Y715" s="139"/>
      <c r="Z715" s="139"/>
      <c r="AA715" s="244"/>
      <c r="AB715" s="139"/>
      <c r="AC715" s="139"/>
      <c r="AD715" s="139"/>
      <c r="AE715" s="139"/>
      <c r="AF715" s="139"/>
      <c r="AG715" s="139"/>
      <c r="AH715" s="139"/>
      <c r="AI715" s="139"/>
      <c r="AJ715" s="139"/>
      <c r="AK715" s="139"/>
      <c r="AL715" s="139"/>
      <c r="AM715" s="139"/>
      <c r="AN715" s="139"/>
      <c r="AO715" s="139"/>
      <c r="AP715" s="139"/>
      <c r="AQ715" s="139"/>
      <c r="AR715" s="139"/>
    </row>
    <row r="716" spans="1:44" x14ac:dyDescent="0.25">
      <c r="A716" s="139"/>
      <c r="B716" s="139"/>
      <c r="C716" s="139"/>
      <c r="D716" s="139"/>
      <c r="E716" s="139"/>
      <c r="F716" s="139"/>
      <c r="G716" s="139"/>
      <c r="H716" s="139"/>
      <c r="I716" s="139"/>
      <c r="J716" s="139"/>
      <c r="K716" s="139"/>
      <c r="L716" s="139"/>
      <c r="M716" s="139"/>
      <c r="N716" s="139"/>
      <c r="O716" s="139"/>
      <c r="P716" s="139"/>
      <c r="Q716" s="139"/>
      <c r="R716" s="139"/>
      <c r="S716" s="139"/>
      <c r="T716" s="139"/>
      <c r="U716" s="139"/>
      <c r="V716" s="139"/>
      <c r="W716" s="139"/>
      <c r="X716" s="139"/>
      <c r="Y716" s="139"/>
      <c r="Z716" s="139"/>
      <c r="AA716" s="244"/>
      <c r="AB716" s="139"/>
      <c r="AC716" s="139"/>
      <c r="AD716" s="139"/>
      <c r="AE716" s="139"/>
      <c r="AF716" s="139"/>
      <c r="AG716" s="139"/>
      <c r="AH716" s="139"/>
      <c r="AI716" s="139"/>
      <c r="AJ716" s="139"/>
      <c r="AK716" s="139"/>
      <c r="AL716" s="139"/>
      <c r="AM716" s="139"/>
      <c r="AN716" s="139"/>
      <c r="AO716" s="139"/>
      <c r="AP716" s="139"/>
      <c r="AQ716" s="139"/>
      <c r="AR716" s="139"/>
    </row>
    <row r="717" spans="1:44" x14ac:dyDescent="0.25">
      <c r="A717" s="139"/>
      <c r="B717" s="139"/>
      <c r="C717" s="139"/>
      <c r="D717" s="139"/>
      <c r="E717" s="139"/>
      <c r="F717" s="139"/>
      <c r="G717" s="139"/>
      <c r="H717" s="139"/>
      <c r="I717" s="139"/>
      <c r="J717" s="139"/>
      <c r="K717" s="139"/>
      <c r="L717" s="139"/>
      <c r="M717" s="139"/>
      <c r="N717" s="139"/>
      <c r="O717" s="139"/>
      <c r="P717" s="139"/>
      <c r="Q717" s="139"/>
      <c r="R717" s="139"/>
      <c r="S717" s="139"/>
      <c r="T717" s="139"/>
      <c r="U717" s="139"/>
      <c r="V717" s="139"/>
      <c r="W717" s="139"/>
      <c r="X717" s="139"/>
      <c r="Y717" s="139"/>
      <c r="Z717" s="139"/>
      <c r="AA717" s="244"/>
      <c r="AB717" s="139"/>
      <c r="AC717" s="139"/>
      <c r="AD717" s="139"/>
      <c r="AE717" s="139"/>
      <c r="AF717" s="139"/>
      <c r="AG717" s="139"/>
      <c r="AH717" s="139"/>
      <c r="AI717" s="139"/>
      <c r="AJ717" s="139"/>
      <c r="AK717" s="139"/>
      <c r="AL717" s="139"/>
      <c r="AM717" s="139"/>
      <c r="AN717" s="139"/>
      <c r="AO717" s="139"/>
      <c r="AP717" s="139"/>
      <c r="AQ717" s="139"/>
      <c r="AR717" s="139"/>
    </row>
    <row r="718" spans="1:44" x14ac:dyDescent="0.25">
      <c r="A718" s="139"/>
      <c r="B718" s="139"/>
      <c r="C718" s="139"/>
      <c r="D718" s="139"/>
      <c r="E718" s="139"/>
      <c r="F718" s="139"/>
      <c r="G718" s="139"/>
      <c r="H718" s="139"/>
      <c r="I718" s="139"/>
      <c r="J718" s="139"/>
      <c r="K718" s="139"/>
      <c r="L718" s="139"/>
      <c r="M718" s="139"/>
      <c r="N718" s="139"/>
      <c r="O718" s="139"/>
      <c r="P718" s="139"/>
      <c r="Q718" s="139"/>
      <c r="R718" s="139"/>
      <c r="S718" s="139"/>
      <c r="T718" s="139"/>
      <c r="U718" s="139"/>
      <c r="V718" s="139"/>
      <c r="W718" s="139"/>
      <c r="X718" s="139"/>
      <c r="Y718" s="139"/>
      <c r="Z718" s="139"/>
      <c r="AA718" s="244"/>
      <c r="AB718" s="139"/>
      <c r="AC718" s="139"/>
      <c r="AD718" s="139"/>
      <c r="AE718" s="139"/>
      <c r="AF718" s="139"/>
      <c r="AG718" s="139"/>
      <c r="AH718" s="139"/>
      <c r="AI718" s="139"/>
      <c r="AJ718" s="139"/>
      <c r="AK718" s="139"/>
      <c r="AL718" s="139"/>
      <c r="AM718" s="139"/>
      <c r="AN718" s="139"/>
      <c r="AO718" s="139"/>
      <c r="AP718" s="139"/>
      <c r="AQ718" s="139"/>
      <c r="AR718" s="139"/>
    </row>
    <row r="719" spans="1:44" x14ac:dyDescent="0.25">
      <c r="A719" s="139"/>
      <c r="B719" s="139"/>
      <c r="C719" s="139"/>
      <c r="D719" s="139"/>
      <c r="E719" s="139"/>
      <c r="F719" s="139"/>
      <c r="G719" s="139"/>
      <c r="H719" s="139"/>
      <c r="I719" s="139"/>
      <c r="J719" s="139"/>
      <c r="K719" s="139"/>
      <c r="L719" s="139"/>
      <c r="M719" s="139"/>
      <c r="N719" s="139"/>
      <c r="O719" s="139"/>
      <c r="P719" s="139"/>
      <c r="Q719" s="139"/>
      <c r="R719" s="139"/>
      <c r="S719" s="139"/>
      <c r="T719" s="139"/>
      <c r="U719" s="139"/>
      <c r="V719" s="139"/>
      <c r="W719" s="139"/>
      <c r="X719" s="139"/>
      <c r="Y719" s="139"/>
      <c r="Z719" s="139"/>
      <c r="AA719" s="244"/>
      <c r="AB719" s="139"/>
      <c r="AC719" s="139"/>
      <c r="AD719" s="139"/>
      <c r="AE719" s="139"/>
      <c r="AF719" s="139"/>
      <c r="AG719" s="139"/>
      <c r="AH719" s="139"/>
      <c r="AI719" s="139"/>
      <c r="AJ719" s="139"/>
      <c r="AK719" s="139"/>
      <c r="AL719" s="139"/>
      <c r="AM719" s="139"/>
      <c r="AN719" s="139"/>
      <c r="AO719" s="139"/>
      <c r="AP719" s="139"/>
      <c r="AQ719" s="139"/>
      <c r="AR719" s="139"/>
    </row>
    <row r="720" spans="1:44" x14ac:dyDescent="0.25">
      <c r="A720" s="139"/>
      <c r="B720" s="139"/>
      <c r="C720" s="139"/>
      <c r="D720" s="139"/>
      <c r="E720" s="139"/>
      <c r="F720" s="139"/>
      <c r="G720" s="139"/>
      <c r="H720" s="139"/>
      <c r="I720" s="139"/>
      <c r="J720" s="139"/>
      <c r="K720" s="139"/>
      <c r="L720" s="139"/>
      <c r="M720" s="139"/>
      <c r="N720" s="139"/>
      <c r="O720" s="139"/>
      <c r="P720" s="139"/>
      <c r="Q720" s="139"/>
      <c r="R720" s="139"/>
      <c r="S720" s="139"/>
      <c r="T720" s="139"/>
      <c r="U720" s="139"/>
      <c r="V720" s="139"/>
      <c r="W720" s="139"/>
      <c r="X720" s="139"/>
      <c r="Y720" s="139"/>
      <c r="Z720" s="139"/>
      <c r="AA720" s="244"/>
      <c r="AB720" s="139"/>
      <c r="AC720" s="139"/>
      <c r="AD720" s="139"/>
      <c r="AE720" s="139"/>
      <c r="AF720" s="139"/>
      <c r="AG720" s="139"/>
      <c r="AH720" s="139"/>
      <c r="AI720" s="139"/>
      <c r="AJ720" s="139"/>
      <c r="AK720" s="139"/>
      <c r="AL720" s="139"/>
      <c r="AM720" s="139"/>
      <c r="AN720" s="139"/>
      <c r="AO720" s="139"/>
      <c r="AP720" s="139"/>
      <c r="AQ720" s="139"/>
      <c r="AR720" s="139"/>
    </row>
    <row r="721" spans="1:44" x14ac:dyDescent="0.25">
      <c r="A721" s="139"/>
      <c r="B721" s="139"/>
      <c r="C721" s="139"/>
      <c r="D721" s="139"/>
      <c r="E721" s="139"/>
      <c r="F721" s="139"/>
      <c r="G721" s="139"/>
      <c r="H721" s="139"/>
      <c r="I721" s="139"/>
      <c r="J721" s="139"/>
      <c r="K721" s="139"/>
      <c r="L721" s="139"/>
      <c r="M721" s="139"/>
      <c r="N721" s="139"/>
      <c r="O721" s="139"/>
      <c r="P721" s="139"/>
      <c r="Q721" s="139"/>
      <c r="R721" s="139"/>
      <c r="S721" s="139"/>
      <c r="T721" s="139"/>
      <c r="U721" s="139"/>
      <c r="V721" s="139"/>
      <c r="W721" s="139"/>
      <c r="X721" s="139"/>
      <c r="Y721" s="139"/>
      <c r="Z721" s="139"/>
      <c r="AA721" s="244"/>
      <c r="AB721" s="139"/>
      <c r="AC721" s="139"/>
      <c r="AD721" s="139"/>
      <c r="AE721" s="139"/>
      <c r="AF721" s="139"/>
      <c r="AG721" s="139"/>
      <c r="AH721" s="139"/>
      <c r="AI721" s="139"/>
      <c r="AJ721" s="139"/>
      <c r="AK721" s="139"/>
      <c r="AL721" s="139"/>
      <c r="AM721" s="139"/>
      <c r="AN721" s="139"/>
      <c r="AO721" s="139"/>
      <c r="AP721" s="139"/>
      <c r="AQ721" s="139"/>
      <c r="AR721" s="139"/>
    </row>
    <row r="722" spans="1:44" x14ac:dyDescent="0.25">
      <c r="A722" s="139"/>
      <c r="B722" s="139"/>
      <c r="C722" s="139"/>
      <c r="D722" s="139"/>
      <c r="E722" s="139"/>
      <c r="F722" s="139"/>
      <c r="G722" s="139"/>
      <c r="H722" s="139"/>
      <c r="I722" s="139"/>
      <c r="J722" s="139"/>
      <c r="K722" s="139"/>
      <c r="L722" s="139"/>
      <c r="M722" s="139"/>
      <c r="N722" s="139"/>
      <c r="O722" s="139"/>
      <c r="P722" s="139"/>
      <c r="Q722" s="139"/>
      <c r="R722" s="139"/>
      <c r="S722" s="139"/>
      <c r="T722" s="139"/>
      <c r="U722" s="139"/>
      <c r="V722" s="139"/>
      <c r="W722" s="139"/>
      <c r="X722" s="139"/>
      <c r="Y722" s="139"/>
      <c r="Z722" s="139"/>
      <c r="AA722" s="244"/>
      <c r="AB722" s="139"/>
      <c r="AC722" s="139"/>
      <c r="AD722" s="139"/>
      <c r="AE722" s="139"/>
      <c r="AF722" s="139"/>
      <c r="AG722" s="139"/>
      <c r="AH722" s="139"/>
      <c r="AI722" s="139"/>
      <c r="AJ722" s="139"/>
      <c r="AK722" s="139"/>
      <c r="AL722" s="139"/>
      <c r="AM722" s="139"/>
      <c r="AN722" s="139"/>
      <c r="AO722" s="139"/>
      <c r="AP722" s="139"/>
      <c r="AQ722" s="139"/>
      <c r="AR722" s="139"/>
    </row>
    <row r="723" spans="1:44" x14ac:dyDescent="0.25">
      <c r="A723" s="139"/>
      <c r="B723" s="139"/>
      <c r="C723" s="139"/>
      <c r="D723" s="139"/>
      <c r="E723" s="139"/>
      <c r="F723" s="139"/>
      <c r="G723" s="139"/>
      <c r="H723" s="139"/>
      <c r="I723" s="139"/>
      <c r="J723" s="139"/>
      <c r="K723" s="139"/>
      <c r="L723" s="139"/>
      <c r="M723" s="139"/>
      <c r="N723" s="139"/>
      <c r="O723" s="139"/>
      <c r="P723" s="139"/>
      <c r="Q723" s="139"/>
      <c r="R723" s="139"/>
      <c r="S723" s="139"/>
      <c r="T723" s="139"/>
      <c r="U723" s="139"/>
      <c r="V723" s="139"/>
      <c r="W723" s="139"/>
      <c r="X723" s="139"/>
      <c r="Y723" s="139"/>
      <c r="Z723" s="139"/>
      <c r="AA723" s="244"/>
      <c r="AB723" s="139"/>
      <c r="AC723" s="139"/>
      <c r="AD723" s="139"/>
      <c r="AE723" s="139"/>
      <c r="AF723" s="139"/>
      <c r="AG723" s="139"/>
      <c r="AH723" s="139"/>
      <c r="AI723" s="139"/>
      <c r="AJ723" s="139"/>
      <c r="AK723" s="139"/>
      <c r="AL723" s="139"/>
      <c r="AM723" s="139"/>
      <c r="AN723" s="139"/>
      <c r="AO723" s="139"/>
      <c r="AP723" s="139"/>
      <c r="AQ723" s="139"/>
      <c r="AR723" s="139"/>
    </row>
    <row r="724" spans="1:44" x14ac:dyDescent="0.25">
      <c r="A724" s="139"/>
      <c r="B724" s="139"/>
      <c r="C724" s="139"/>
      <c r="D724" s="139"/>
      <c r="E724" s="139"/>
      <c r="F724" s="139"/>
      <c r="G724" s="139"/>
      <c r="H724" s="139"/>
      <c r="I724" s="139"/>
      <c r="J724" s="139"/>
      <c r="K724" s="139"/>
      <c r="L724" s="139"/>
      <c r="M724" s="139"/>
      <c r="N724" s="139"/>
      <c r="O724" s="139"/>
      <c r="P724" s="139"/>
      <c r="Q724" s="139"/>
      <c r="R724" s="139"/>
      <c r="S724" s="139"/>
      <c r="T724" s="139"/>
      <c r="U724" s="139"/>
      <c r="V724" s="139"/>
      <c r="W724" s="139"/>
      <c r="X724" s="139"/>
      <c r="Y724" s="139"/>
      <c r="Z724" s="139"/>
      <c r="AA724" s="244"/>
      <c r="AB724" s="139"/>
      <c r="AC724" s="139"/>
      <c r="AD724" s="139"/>
      <c r="AE724" s="139"/>
      <c r="AF724" s="139"/>
      <c r="AG724" s="139"/>
      <c r="AH724" s="139"/>
      <c r="AI724" s="139"/>
      <c r="AJ724" s="139"/>
      <c r="AK724" s="139"/>
      <c r="AL724" s="139"/>
      <c r="AM724" s="139"/>
      <c r="AN724" s="139"/>
      <c r="AO724" s="139"/>
      <c r="AP724" s="139"/>
      <c r="AQ724" s="139"/>
      <c r="AR724" s="139"/>
    </row>
    <row r="725" spans="1:44" x14ac:dyDescent="0.25">
      <c r="A725" s="139"/>
      <c r="B725" s="139"/>
      <c r="C725" s="139"/>
      <c r="D725" s="139"/>
      <c r="E725" s="139"/>
      <c r="F725" s="139"/>
      <c r="G725" s="139"/>
      <c r="H725" s="139"/>
      <c r="I725" s="139"/>
      <c r="J725" s="139"/>
      <c r="K725" s="139"/>
      <c r="L725" s="139"/>
      <c r="M725" s="139"/>
      <c r="N725" s="139"/>
      <c r="O725" s="139"/>
      <c r="P725" s="139"/>
      <c r="Q725" s="139"/>
      <c r="R725" s="139"/>
      <c r="S725" s="139"/>
      <c r="T725" s="139"/>
      <c r="U725" s="139"/>
      <c r="V725" s="139"/>
      <c r="W725" s="139"/>
      <c r="X725" s="139"/>
      <c r="Y725" s="139"/>
      <c r="Z725" s="139"/>
      <c r="AA725" s="244"/>
      <c r="AB725" s="139"/>
      <c r="AC725" s="139"/>
      <c r="AD725" s="139"/>
      <c r="AE725" s="139"/>
      <c r="AF725" s="139"/>
      <c r="AG725" s="139"/>
      <c r="AH725" s="139"/>
      <c r="AI725" s="139"/>
      <c r="AJ725" s="139"/>
      <c r="AK725" s="139"/>
      <c r="AL725" s="139"/>
      <c r="AM725" s="139"/>
      <c r="AN725" s="139"/>
      <c r="AO725" s="139"/>
      <c r="AP725" s="139"/>
      <c r="AQ725" s="139"/>
      <c r="AR725" s="139"/>
    </row>
    <row r="726" spans="1:44" x14ac:dyDescent="0.25">
      <c r="A726" s="139"/>
      <c r="B726" s="139"/>
      <c r="C726" s="139"/>
      <c r="D726" s="139"/>
      <c r="E726" s="139"/>
      <c r="F726" s="139"/>
      <c r="G726" s="139"/>
      <c r="H726" s="139"/>
      <c r="I726" s="139"/>
      <c r="J726" s="139"/>
      <c r="K726" s="139"/>
      <c r="L726" s="139"/>
      <c r="M726" s="139"/>
      <c r="N726" s="139"/>
      <c r="O726" s="139"/>
      <c r="P726" s="139"/>
      <c r="Q726" s="139"/>
      <c r="R726" s="139"/>
      <c r="S726" s="139"/>
      <c r="T726" s="139"/>
      <c r="U726" s="139"/>
      <c r="V726" s="139"/>
      <c r="W726" s="139"/>
      <c r="X726" s="139"/>
      <c r="Y726" s="139"/>
      <c r="Z726" s="139"/>
      <c r="AA726" s="244"/>
      <c r="AB726" s="139"/>
      <c r="AC726" s="139"/>
      <c r="AD726" s="139"/>
      <c r="AE726" s="139"/>
      <c r="AF726" s="139"/>
      <c r="AG726" s="139"/>
      <c r="AH726" s="139"/>
      <c r="AI726" s="139"/>
      <c r="AJ726" s="139"/>
      <c r="AK726" s="139"/>
      <c r="AL726" s="139"/>
      <c r="AM726" s="139"/>
      <c r="AN726" s="139"/>
      <c r="AO726" s="139"/>
      <c r="AP726" s="139"/>
      <c r="AQ726" s="139"/>
      <c r="AR726" s="139"/>
    </row>
    <row r="727" spans="1:44" x14ac:dyDescent="0.25">
      <c r="A727" s="139"/>
      <c r="B727" s="139"/>
      <c r="C727" s="139"/>
      <c r="D727" s="139"/>
      <c r="E727" s="139"/>
      <c r="F727" s="139"/>
      <c r="G727" s="139"/>
      <c r="H727" s="139"/>
      <c r="I727" s="139"/>
      <c r="J727" s="139"/>
      <c r="K727" s="139"/>
      <c r="L727" s="139"/>
      <c r="M727" s="139"/>
      <c r="N727" s="139"/>
      <c r="O727" s="139"/>
      <c r="P727" s="139"/>
      <c r="Q727" s="139"/>
      <c r="R727" s="139"/>
      <c r="S727" s="139"/>
      <c r="T727" s="139"/>
      <c r="U727" s="139"/>
      <c r="V727" s="139"/>
      <c r="W727" s="139"/>
      <c r="X727" s="139"/>
      <c r="Y727" s="139"/>
      <c r="Z727" s="139"/>
      <c r="AA727" s="244"/>
      <c r="AB727" s="139"/>
      <c r="AC727" s="139"/>
      <c r="AD727" s="139"/>
      <c r="AE727" s="139"/>
      <c r="AF727" s="139"/>
      <c r="AG727" s="139"/>
      <c r="AH727" s="139"/>
      <c r="AI727" s="139"/>
      <c r="AJ727" s="139"/>
      <c r="AK727" s="139"/>
      <c r="AL727" s="139"/>
      <c r="AM727" s="139"/>
      <c r="AN727" s="139"/>
      <c r="AO727" s="139"/>
      <c r="AP727" s="139"/>
      <c r="AQ727" s="139"/>
      <c r="AR727" s="139"/>
    </row>
    <row r="728" spans="1:44" x14ac:dyDescent="0.25">
      <c r="A728" s="139"/>
      <c r="B728" s="139"/>
      <c r="C728" s="139"/>
      <c r="D728" s="139"/>
      <c r="E728" s="139"/>
      <c r="F728" s="139"/>
      <c r="G728" s="139"/>
      <c r="H728" s="139"/>
      <c r="I728" s="139"/>
      <c r="J728" s="139"/>
      <c r="K728" s="139"/>
      <c r="L728" s="139"/>
      <c r="M728" s="139"/>
      <c r="N728" s="139"/>
      <c r="O728" s="139"/>
      <c r="P728" s="139"/>
      <c r="Q728" s="139"/>
      <c r="R728" s="139"/>
      <c r="S728" s="139"/>
      <c r="T728" s="139"/>
      <c r="U728" s="139"/>
      <c r="V728" s="139"/>
      <c r="W728" s="139"/>
      <c r="X728" s="139"/>
      <c r="Y728" s="139"/>
      <c r="Z728" s="139"/>
      <c r="AA728" s="244"/>
      <c r="AB728" s="139"/>
      <c r="AC728" s="139"/>
      <c r="AD728" s="139"/>
      <c r="AE728" s="139"/>
      <c r="AF728" s="139"/>
      <c r="AG728" s="139"/>
      <c r="AH728" s="139"/>
      <c r="AI728" s="139"/>
      <c r="AJ728" s="139"/>
      <c r="AK728" s="139"/>
      <c r="AL728" s="139"/>
      <c r="AM728" s="139"/>
      <c r="AN728" s="139"/>
      <c r="AO728" s="139"/>
      <c r="AP728" s="139"/>
      <c r="AQ728" s="139"/>
      <c r="AR728" s="139"/>
    </row>
    <row r="729" spans="1:44" x14ac:dyDescent="0.25">
      <c r="A729" s="139"/>
      <c r="B729" s="139"/>
      <c r="C729" s="139"/>
      <c r="D729" s="139"/>
      <c r="E729" s="139"/>
      <c r="F729" s="139"/>
      <c r="G729" s="139"/>
      <c r="H729" s="139"/>
      <c r="I729" s="139"/>
      <c r="J729" s="139"/>
      <c r="K729" s="139"/>
      <c r="L729" s="139"/>
      <c r="M729" s="139"/>
      <c r="N729" s="139"/>
      <c r="O729" s="139"/>
      <c r="P729" s="139"/>
      <c r="Q729" s="139"/>
      <c r="R729" s="139"/>
      <c r="S729" s="139"/>
      <c r="T729" s="139"/>
      <c r="U729" s="139"/>
      <c r="V729" s="139"/>
      <c r="W729" s="139"/>
      <c r="X729" s="139"/>
      <c r="Y729" s="139"/>
      <c r="Z729" s="139"/>
      <c r="AA729" s="244"/>
      <c r="AB729" s="139"/>
      <c r="AC729" s="139"/>
      <c r="AD729" s="139"/>
      <c r="AE729" s="139"/>
      <c r="AF729" s="139"/>
      <c r="AG729" s="139"/>
      <c r="AH729" s="139"/>
      <c r="AI729" s="139"/>
      <c r="AJ729" s="139"/>
      <c r="AK729" s="139"/>
      <c r="AL729" s="139"/>
      <c r="AM729" s="139"/>
      <c r="AN729" s="139"/>
      <c r="AO729" s="139"/>
      <c r="AP729" s="139"/>
      <c r="AQ729" s="139"/>
      <c r="AR729" s="139"/>
    </row>
    <row r="730" spans="1:44" x14ac:dyDescent="0.25">
      <c r="A730" s="139"/>
      <c r="B730" s="139"/>
      <c r="C730" s="139"/>
      <c r="D730" s="139"/>
      <c r="E730" s="139"/>
      <c r="F730" s="139"/>
      <c r="G730" s="139"/>
      <c r="H730" s="139"/>
      <c r="I730" s="139"/>
      <c r="J730" s="139"/>
      <c r="K730" s="139"/>
      <c r="L730" s="139"/>
      <c r="M730" s="139"/>
      <c r="N730" s="139"/>
      <c r="O730" s="139"/>
      <c r="P730" s="139"/>
      <c r="Q730" s="139"/>
      <c r="R730" s="139"/>
      <c r="S730" s="139"/>
      <c r="T730" s="139"/>
      <c r="U730" s="139"/>
      <c r="V730" s="139"/>
      <c r="W730" s="139"/>
      <c r="X730" s="139"/>
      <c r="Y730" s="139"/>
      <c r="Z730" s="139"/>
      <c r="AA730" s="244"/>
      <c r="AB730" s="139"/>
      <c r="AC730" s="139"/>
      <c r="AD730" s="139"/>
      <c r="AE730" s="139"/>
      <c r="AF730" s="139"/>
      <c r="AG730" s="139"/>
      <c r="AH730" s="139"/>
      <c r="AI730" s="139"/>
      <c r="AJ730" s="139"/>
      <c r="AK730" s="139"/>
      <c r="AL730" s="139"/>
      <c r="AM730" s="139"/>
      <c r="AN730" s="139"/>
      <c r="AO730" s="139"/>
      <c r="AP730" s="139"/>
      <c r="AQ730" s="139"/>
      <c r="AR730" s="139"/>
    </row>
    <row r="731" spans="1:44" x14ac:dyDescent="0.25">
      <c r="A731" s="139"/>
      <c r="B731" s="139"/>
      <c r="C731" s="139"/>
      <c r="D731" s="139"/>
      <c r="E731" s="139"/>
      <c r="F731" s="139"/>
      <c r="G731" s="139"/>
      <c r="H731" s="139"/>
      <c r="I731" s="139"/>
      <c r="J731" s="139"/>
      <c r="K731" s="139"/>
      <c r="L731" s="139"/>
      <c r="M731" s="139"/>
      <c r="N731" s="139"/>
      <c r="O731" s="139"/>
      <c r="P731" s="139"/>
      <c r="Q731" s="139"/>
      <c r="R731" s="139"/>
      <c r="S731" s="139"/>
      <c r="T731" s="139"/>
      <c r="U731" s="139"/>
      <c r="V731" s="139"/>
      <c r="W731" s="139"/>
      <c r="X731" s="139"/>
      <c r="Y731" s="139"/>
      <c r="Z731" s="139"/>
      <c r="AA731" s="244"/>
      <c r="AB731" s="139"/>
      <c r="AC731" s="139"/>
      <c r="AD731" s="139"/>
      <c r="AE731" s="139"/>
      <c r="AF731" s="139"/>
      <c r="AG731" s="139"/>
      <c r="AH731" s="139"/>
      <c r="AI731" s="139"/>
      <c r="AJ731" s="139"/>
      <c r="AK731" s="139"/>
      <c r="AL731" s="139"/>
      <c r="AM731" s="139"/>
      <c r="AN731" s="139"/>
      <c r="AO731" s="139"/>
      <c r="AP731" s="139"/>
      <c r="AQ731" s="139"/>
      <c r="AR731" s="139"/>
    </row>
    <row r="732" spans="1:44" x14ac:dyDescent="0.25">
      <c r="A732" s="139"/>
      <c r="B732" s="139"/>
      <c r="C732" s="139"/>
      <c r="D732" s="139"/>
      <c r="E732" s="139"/>
      <c r="F732" s="139"/>
      <c r="G732" s="139"/>
      <c r="H732" s="139"/>
      <c r="I732" s="139"/>
      <c r="J732" s="139"/>
      <c r="K732" s="139"/>
      <c r="L732" s="139"/>
      <c r="M732" s="139"/>
      <c r="N732" s="139"/>
      <c r="O732" s="139"/>
      <c r="P732" s="139"/>
      <c r="Q732" s="139"/>
      <c r="R732" s="139"/>
      <c r="S732" s="139"/>
      <c r="T732" s="139"/>
      <c r="U732" s="139"/>
      <c r="V732" s="139"/>
      <c r="W732" s="139"/>
      <c r="X732" s="139"/>
      <c r="Y732" s="139"/>
      <c r="Z732" s="139"/>
      <c r="AA732" s="244"/>
      <c r="AB732" s="139"/>
      <c r="AC732" s="139"/>
      <c r="AD732" s="139"/>
      <c r="AE732" s="139"/>
      <c r="AF732" s="139"/>
      <c r="AG732" s="139"/>
      <c r="AH732" s="139"/>
      <c r="AI732" s="139"/>
      <c r="AJ732" s="139"/>
      <c r="AK732" s="139"/>
      <c r="AL732" s="139"/>
      <c r="AM732" s="139"/>
      <c r="AN732" s="139"/>
      <c r="AO732" s="139"/>
      <c r="AP732" s="139"/>
      <c r="AQ732" s="139"/>
      <c r="AR732" s="139"/>
    </row>
    <row r="733" spans="1:44" x14ac:dyDescent="0.25">
      <c r="A733" s="139"/>
      <c r="B733" s="139"/>
      <c r="C733" s="139"/>
      <c r="D733" s="139"/>
      <c r="E733" s="139"/>
      <c r="F733" s="139"/>
      <c r="G733" s="139"/>
      <c r="H733" s="139"/>
      <c r="I733" s="139"/>
      <c r="J733" s="139"/>
      <c r="K733" s="139"/>
      <c r="L733" s="139"/>
      <c r="M733" s="139"/>
      <c r="N733" s="139"/>
      <c r="O733" s="139"/>
      <c r="P733" s="139"/>
      <c r="Q733" s="139"/>
      <c r="R733" s="139"/>
      <c r="S733" s="139"/>
      <c r="T733" s="139"/>
      <c r="U733" s="139"/>
      <c r="V733" s="139"/>
      <c r="W733" s="139"/>
      <c r="X733" s="139"/>
      <c r="Y733" s="139"/>
      <c r="Z733" s="139"/>
      <c r="AA733" s="244"/>
      <c r="AB733" s="139"/>
      <c r="AC733" s="139"/>
      <c r="AD733" s="139"/>
      <c r="AE733" s="139"/>
      <c r="AF733" s="139"/>
      <c r="AG733" s="139"/>
      <c r="AH733" s="139"/>
      <c r="AI733" s="139"/>
      <c r="AJ733" s="139"/>
      <c r="AK733" s="139"/>
      <c r="AL733" s="139"/>
      <c r="AM733" s="139"/>
      <c r="AN733" s="139"/>
      <c r="AO733" s="139"/>
      <c r="AP733" s="139"/>
      <c r="AQ733" s="139"/>
      <c r="AR733" s="139"/>
    </row>
    <row r="734" spans="1:44" x14ac:dyDescent="0.25">
      <c r="A734" s="139"/>
      <c r="B734" s="139"/>
      <c r="C734" s="139"/>
      <c r="D734" s="139"/>
      <c r="E734" s="139"/>
      <c r="F734" s="139"/>
      <c r="G734" s="139"/>
      <c r="H734" s="139"/>
      <c r="I734" s="139"/>
      <c r="J734" s="139"/>
      <c r="K734" s="139"/>
      <c r="L734" s="139"/>
      <c r="M734" s="139"/>
      <c r="N734" s="139"/>
      <c r="O734" s="139"/>
      <c r="P734" s="139"/>
      <c r="Q734" s="139"/>
      <c r="R734" s="139"/>
      <c r="S734" s="139"/>
      <c r="T734" s="139"/>
      <c r="U734" s="139"/>
      <c r="V734" s="139"/>
      <c r="W734" s="139"/>
      <c r="X734" s="139"/>
      <c r="Y734" s="139"/>
      <c r="Z734" s="139"/>
      <c r="AA734" s="244"/>
      <c r="AB734" s="139"/>
      <c r="AC734" s="139"/>
      <c r="AD734" s="139"/>
      <c r="AE734" s="139"/>
      <c r="AF734" s="139"/>
      <c r="AG734" s="139"/>
      <c r="AH734" s="139"/>
      <c r="AI734" s="139"/>
      <c r="AJ734" s="139"/>
      <c r="AK734" s="139"/>
      <c r="AL734" s="139"/>
      <c r="AM734" s="139"/>
      <c r="AN734" s="139"/>
      <c r="AO734" s="139"/>
      <c r="AP734" s="139"/>
      <c r="AQ734" s="139"/>
      <c r="AR734" s="139"/>
    </row>
    <row r="735" spans="1:44" x14ac:dyDescent="0.25">
      <c r="A735" s="139"/>
      <c r="B735" s="139"/>
      <c r="C735" s="139"/>
      <c r="D735" s="139"/>
      <c r="E735" s="139"/>
      <c r="F735" s="139"/>
      <c r="G735" s="139"/>
      <c r="H735" s="139"/>
      <c r="I735" s="139"/>
      <c r="J735" s="139"/>
      <c r="K735" s="139"/>
      <c r="L735" s="139"/>
      <c r="M735" s="139"/>
      <c r="N735" s="139"/>
      <c r="O735" s="139"/>
      <c r="P735" s="139"/>
      <c r="Q735" s="139"/>
      <c r="R735" s="139"/>
      <c r="S735" s="139"/>
      <c r="T735" s="139"/>
      <c r="U735" s="139"/>
      <c r="V735" s="139"/>
      <c r="W735" s="139"/>
      <c r="X735" s="139"/>
      <c r="Y735" s="139"/>
      <c r="Z735" s="139"/>
      <c r="AA735" s="244"/>
      <c r="AB735" s="139"/>
      <c r="AC735" s="139"/>
      <c r="AD735" s="139"/>
      <c r="AE735" s="139"/>
      <c r="AF735" s="139"/>
      <c r="AG735" s="139"/>
      <c r="AH735" s="139"/>
      <c r="AI735" s="139"/>
      <c r="AJ735" s="139"/>
      <c r="AK735" s="139"/>
      <c r="AL735" s="139"/>
      <c r="AM735" s="139"/>
      <c r="AN735" s="139"/>
      <c r="AO735" s="139"/>
      <c r="AP735" s="139"/>
      <c r="AQ735" s="139"/>
      <c r="AR735" s="139"/>
    </row>
    <row r="736" spans="1:44" x14ac:dyDescent="0.25">
      <c r="A736" s="139"/>
      <c r="B736" s="139"/>
      <c r="C736" s="139"/>
      <c r="D736" s="139"/>
      <c r="E736" s="139"/>
      <c r="F736" s="139"/>
      <c r="G736" s="139"/>
      <c r="H736" s="139"/>
      <c r="I736" s="139"/>
      <c r="J736" s="139"/>
      <c r="K736" s="139"/>
      <c r="L736" s="139"/>
      <c r="M736" s="139"/>
      <c r="N736" s="139"/>
      <c r="O736" s="139"/>
      <c r="P736" s="139"/>
      <c r="Q736" s="139"/>
      <c r="R736" s="139"/>
      <c r="S736" s="139"/>
      <c r="T736" s="139"/>
      <c r="U736" s="139"/>
      <c r="V736" s="139"/>
      <c r="W736" s="139"/>
      <c r="X736" s="139"/>
      <c r="Y736" s="139"/>
      <c r="Z736" s="139"/>
      <c r="AA736" s="244"/>
      <c r="AB736" s="139"/>
      <c r="AC736" s="139"/>
      <c r="AD736" s="139"/>
      <c r="AE736" s="139"/>
      <c r="AF736" s="139"/>
      <c r="AG736" s="139"/>
      <c r="AH736" s="139"/>
      <c r="AI736" s="139"/>
      <c r="AJ736" s="139"/>
      <c r="AK736" s="139"/>
      <c r="AL736" s="139"/>
      <c r="AM736" s="139"/>
      <c r="AN736" s="139"/>
      <c r="AO736" s="139"/>
      <c r="AP736" s="139"/>
      <c r="AQ736" s="139"/>
      <c r="AR736" s="139"/>
    </row>
    <row r="737" spans="1:44" x14ac:dyDescent="0.25">
      <c r="A737" s="139"/>
      <c r="B737" s="139"/>
      <c r="C737" s="139"/>
      <c r="D737" s="139"/>
      <c r="E737" s="139"/>
      <c r="F737" s="139"/>
      <c r="G737" s="139"/>
      <c r="H737" s="139"/>
      <c r="I737" s="139"/>
      <c r="J737" s="139"/>
      <c r="K737" s="139"/>
      <c r="L737" s="139"/>
      <c r="M737" s="139"/>
      <c r="N737" s="139"/>
      <c r="O737" s="139"/>
      <c r="P737" s="139"/>
      <c r="Q737" s="139"/>
      <c r="R737" s="139"/>
      <c r="S737" s="139"/>
      <c r="T737" s="139"/>
      <c r="U737" s="139"/>
      <c r="V737" s="139"/>
      <c r="W737" s="139"/>
      <c r="X737" s="139"/>
      <c r="Y737" s="139"/>
      <c r="Z737" s="139"/>
      <c r="AA737" s="244"/>
      <c r="AB737" s="139"/>
      <c r="AC737" s="139"/>
      <c r="AD737" s="139"/>
      <c r="AE737" s="139"/>
      <c r="AF737" s="139"/>
      <c r="AG737" s="139"/>
      <c r="AH737" s="139"/>
      <c r="AI737" s="139"/>
      <c r="AJ737" s="139"/>
      <c r="AK737" s="139"/>
      <c r="AL737" s="139"/>
      <c r="AM737" s="139"/>
      <c r="AN737" s="139"/>
      <c r="AO737" s="139"/>
      <c r="AP737" s="139"/>
      <c r="AQ737" s="139"/>
      <c r="AR737" s="139"/>
    </row>
    <row r="738" spans="1:44" x14ac:dyDescent="0.25">
      <c r="A738" s="139"/>
      <c r="B738" s="139"/>
      <c r="C738" s="139"/>
      <c r="D738" s="139"/>
      <c r="E738" s="139"/>
      <c r="F738" s="139"/>
      <c r="G738" s="139"/>
      <c r="H738" s="139"/>
      <c r="I738" s="139"/>
      <c r="J738" s="139"/>
      <c r="K738" s="139"/>
      <c r="L738" s="139"/>
      <c r="M738" s="139"/>
      <c r="N738" s="139"/>
      <c r="O738" s="139"/>
      <c r="P738" s="139"/>
      <c r="Q738" s="139"/>
      <c r="R738" s="139"/>
      <c r="S738" s="139"/>
      <c r="T738" s="139"/>
      <c r="U738" s="139"/>
      <c r="V738" s="139"/>
      <c r="W738" s="139"/>
      <c r="X738" s="139"/>
      <c r="Y738" s="139"/>
      <c r="Z738" s="139"/>
      <c r="AA738" s="244"/>
      <c r="AB738" s="139"/>
      <c r="AC738" s="139"/>
      <c r="AD738" s="139"/>
      <c r="AE738" s="139"/>
      <c r="AF738" s="139"/>
      <c r="AG738" s="139"/>
      <c r="AH738" s="139"/>
      <c r="AI738" s="139"/>
      <c r="AJ738" s="139"/>
      <c r="AK738" s="139"/>
      <c r="AL738" s="139"/>
      <c r="AM738" s="139"/>
      <c r="AN738" s="139"/>
      <c r="AO738" s="139"/>
      <c r="AP738" s="139"/>
      <c r="AQ738" s="139"/>
      <c r="AR738" s="139"/>
    </row>
    <row r="739" spans="1:44" x14ac:dyDescent="0.25">
      <c r="A739" s="139"/>
      <c r="B739" s="139"/>
      <c r="C739" s="139"/>
      <c r="D739" s="139"/>
      <c r="E739" s="139"/>
      <c r="F739" s="139"/>
      <c r="G739" s="139"/>
      <c r="H739" s="139"/>
      <c r="I739" s="139"/>
      <c r="J739" s="139"/>
      <c r="K739" s="139"/>
      <c r="L739" s="139"/>
      <c r="M739" s="139"/>
      <c r="N739" s="139"/>
      <c r="O739" s="139"/>
      <c r="P739" s="139"/>
      <c r="Q739" s="139"/>
      <c r="R739" s="139"/>
      <c r="S739" s="139"/>
      <c r="T739" s="139"/>
      <c r="U739" s="139"/>
      <c r="V739" s="139"/>
      <c r="W739" s="139"/>
      <c r="X739" s="139"/>
      <c r="Y739" s="139"/>
      <c r="Z739" s="139"/>
      <c r="AA739" s="244"/>
      <c r="AB739" s="139"/>
      <c r="AC739" s="139"/>
      <c r="AD739" s="139"/>
      <c r="AE739" s="139"/>
      <c r="AF739" s="139"/>
      <c r="AG739" s="139"/>
      <c r="AH739" s="139"/>
      <c r="AI739" s="139"/>
      <c r="AJ739" s="139"/>
      <c r="AK739" s="139"/>
      <c r="AL739" s="139"/>
      <c r="AM739" s="139"/>
      <c r="AN739" s="139"/>
      <c r="AO739" s="139"/>
      <c r="AP739" s="139"/>
      <c r="AQ739" s="139"/>
      <c r="AR739" s="139"/>
    </row>
    <row r="740" spans="1:44" x14ac:dyDescent="0.25">
      <c r="A740" s="139"/>
      <c r="B740" s="139"/>
      <c r="C740" s="139"/>
      <c r="D740" s="139"/>
      <c r="E740" s="139"/>
      <c r="F740" s="139"/>
      <c r="G740" s="139"/>
      <c r="H740" s="139"/>
      <c r="I740" s="139"/>
      <c r="J740" s="139"/>
      <c r="K740" s="139"/>
      <c r="L740" s="139"/>
      <c r="M740" s="139"/>
      <c r="N740" s="139"/>
      <c r="O740" s="139"/>
      <c r="P740" s="139"/>
      <c r="Q740" s="139"/>
      <c r="R740" s="139"/>
      <c r="S740" s="139"/>
      <c r="T740" s="139"/>
      <c r="U740" s="139"/>
      <c r="V740" s="139"/>
      <c r="W740" s="139"/>
      <c r="X740" s="139"/>
      <c r="Y740" s="139"/>
      <c r="Z740" s="139"/>
      <c r="AA740" s="244"/>
      <c r="AB740" s="139"/>
      <c r="AC740" s="139"/>
      <c r="AD740" s="139"/>
      <c r="AE740" s="139"/>
      <c r="AF740" s="139"/>
      <c r="AG740" s="139"/>
      <c r="AH740" s="139"/>
      <c r="AI740" s="139"/>
      <c r="AJ740" s="139"/>
      <c r="AK740" s="139"/>
      <c r="AL740" s="139"/>
      <c r="AM740" s="139"/>
      <c r="AN740" s="139"/>
      <c r="AO740" s="139"/>
      <c r="AP740" s="139"/>
      <c r="AQ740" s="139"/>
      <c r="AR740" s="139"/>
    </row>
    <row r="741" spans="1:44" x14ac:dyDescent="0.25">
      <c r="A741" s="139"/>
      <c r="B741" s="139"/>
      <c r="C741" s="139"/>
      <c r="D741" s="139"/>
      <c r="E741" s="139"/>
      <c r="F741" s="139"/>
      <c r="G741" s="139"/>
      <c r="H741" s="139"/>
      <c r="I741" s="139"/>
      <c r="J741" s="139"/>
      <c r="K741" s="139"/>
      <c r="L741" s="139"/>
      <c r="M741" s="139"/>
      <c r="N741" s="139"/>
      <c r="O741" s="139"/>
      <c r="P741" s="139"/>
      <c r="Q741" s="139"/>
      <c r="R741" s="139"/>
      <c r="S741" s="139"/>
      <c r="T741" s="139"/>
      <c r="U741" s="139"/>
      <c r="V741" s="139"/>
      <c r="W741" s="139"/>
      <c r="X741" s="139"/>
      <c r="Y741" s="139"/>
      <c r="Z741" s="139"/>
      <c r="AA741" s="244"/>
      <c r="AB741" s="139"/>
      <c r="AC741" s="139"/>
      <c r="AD741" s="139"/>
      <c r="AE741" s="139"/>
      <c r="AF741" s="139"/>
      <c r="AG741" s="139"/>
      <c r="AH741" s="139"/>
      <c r="AI741" s="139"/>
      <c r="AJ741" s="139"/>
      <c r="AK741" s="139"/>
      <c r="AL741" s="139"/>
      <c r="AM741" s="139"/>
      <c r="AN741" s="139"/>
      <c r="AO741" s="139"/>
      <c r="AP741" s="139"/>
      <c r="AQ741" s="139"/>
      <c r="AR741" s="139"/>
    </row>
    <row r="742" spans="1:44" x14ac:dyDescent="0.25">
      <c r="A742" s="139"/>
      <c r="B742" s="139"/>
      <c r="C742" s="139"/>
      <c r="D742" s="139"/>
      <c r="E742" s="139"/>
      <c r="F742" s="139"/>
      <c r="G742" s="139"/>
      <c r="H742" s="139"/>
      <c r="I742" s="139"/>
      <c r="J742" s="139"/>
      <c r="K742" s="139"/>
      <c r="L742" s="139"/>
      <c r="M742" s="139"/>
      <c r="N742" s="139"/>
      <c r="O742" s="139"/>
      <c r="P742" s="139"/>
      <c r="Q742" s="139"/>
      <c r="R742" s="139"/>
      <c r="S742" s="139"/>
      <c r="T742" s="139"/>
      <c r="U742" s="139"/>
      <c r="V742" s="139"/>
      <c r="W742" s="139"/>
      <c r="X742" s="139"/>
      <c r="Y742" s="139"/>
      <c r="Z742" s="139"/>
      <c r="AA742" s="244"/>
      <c r="AB742" s="139"/>
      <c r="AC742" s="139"/>
      <c r="AD742" s="139"/>
      <c r="AE742" s="139"/>
      <c r="AF742" s="139"/>
      <c r="AG742" s="139"/>
      <c r="AH742" s="139"/>
      <c r="AI742" s="139"/>
      <c r="AJ742" s="139"/>
      <c r="AK742" s="139"/>
      <c r="AL742" s="139"/>
      <c r="AM742" s="139"/>
      <c r="AN742" s="139"/>
      <c r="AO742" s="139"/>
      <c r="AP742" s="139"/>
      <c r="AQ742" s="139"/>
      <c r="AR742" s="139"/>
    </row>
    <row r="743" spans="1:44" x14ac:dyDescent="0.25">
      <c r="A743" s="139"/>
      <c r="B743" s="139"/>
      <c r="C743" s="139"/>
      <c r="D743" s="139"/>
      <c r="E743" s="139"/>
      <c r="F743" s="139"/>
      <c r="G743" s="139"/>
      <c r="H743" s="139"/>
      <c r="I743" s="139"/>
      <c r="J743" s="139"/>
      <c r="K743" s="139"/>
      <c r="L743" s="139"/>
      <c r="M743" s="139"/>
      <c r="N743" s="139"/>
      <c r="O743" s="139"/>
      <c r="P743" s="139"/>
      <c r="Q743" s="139"/>
      <c r="R743" s="139"/>
      <c r="S743" s="139"/>
      <c r="T743" s="139"/>
      <c r="U743" s="139"/>
      <c r="V743" s="139"/>
      <c r="W743" s="139"/>
      <c r="X743" s="139"/>
      <c r="Y743" s="139"/>
      <c r="Z743" s="139"/>
      <c r="AA743" s="244"/>
      <c r="AB743" s="139"/>
      <c r="AC743" s="139"/>
      <c r="AD743" s="139"/>
      <c r="AE743" s="139"/>
      <c r="AF743" s="139"/>
      <c r="AG743" s="139"/>
      <c r="AH743" s="139"/>
      <c r="AI743" s="139"/>
      <c r="AJ743" s="139"/>
      <c r="AK743" s="139"/>
      <c r="AL743" s="139"/>
      <c r="AM743" s="139"/>
      <c r="AN743" s="139"/>
      <c r="AO743" s="139"/>
      <c r="AP743" s="139"/>
      <c r="AQ743" s="139"/>
      <c r="AR743" s="139"/>
    </row>
    <row r="744" spans="1:44" x14ac:dyDescent="0.25">
      <c r="A744" s="139"/>
      <c r="B744" s="139"/>
      <c r="C744" s="139"/>
      <c r="D744" s="139"/>
      <c r="E744" s="139"/>
      <c r="F744" s="139"/>
      <c r="G744" s="139"/>
      <c r="H744" s="139"/>
      <c r="I744" s="139"/>
      <c r="J744" s="139"/>
      <c r="K744" s="139"/>
      <c r="L744" s="139"/>
      <c r="M744" s="139"/>
      <c r="N744" s="139"/>
      <c r="O744" s="139"/>
      <c r="P744" s="139"/>
      <c r="Q744" s="139"/>
      <c r="R744" s="139"/>
      <c r="S744" s="139"/>
      <c r="T744" s="139"/>
      <c r="U744" s="139"/>
      <c r="V744" s="139"/>
      <c r="W744" s="139"/>
      <c r="X744" s="139"/>
      <c r="Y744" s="139"/>
      <c r="Z744" s="139"/>
      <c r="AA744" s="244"/>
      <c r="AB744" s="139"/>
      <c r="AC744" s="139"/>
      <c r="AD744" s="139"/>
      <c r="AE744" s="139"/>
      <c r="AF744" s="139"/>
      <c r="AG744" s="139"/>
      <c r="AH744" s="139"/>
      <c r="AI744" s="139"/>
      <c r="AJ744" s="139"/>
      <c r="AK744" s="139"/>
      <c r="AL744" s="139"/>
      <c r="AM744" s="139"/>
      <c r="AN744" s="139"/>
      <c r="AO744" s="139"/>
      <c r="AP744" s="139"/>
      <c r="AQ744" s="139"/>
      <c r="AR744" s="139"/>
    </row>
    <row r="745" spans="1:44" x14ac:dyDescent="0.25">
      <c r="A745" s="139"/>
      <c r="B745" s="139"/>
      <c r="C745" s="139"/>
      <c r="D745" s="139"/>
      <c r="E745" s="139"/>
      <c r="F745" s="139"/>
      <c r="G745" s="139"/>
      <c r="H745" s="139"/>
      <c r="I745" s="139"/>
      <c r="J745" s="139"/>
      <c r="K745" s="139"/>
      <c r="L745" s="139"/>
      <c r="M745" s="139"/>
      <c r="N745" s="139"/>
      <c r="O745" s="139"/>
      <c r="P745" s="139"/>
      <c r="Q745" s="139"/>
      <c r="R745" s="139"/>
      <c r="S745" s="139"/>
      <c r="T745" s="139"/>
      <c r="U745" s="139"/>
      <c r="V745" s="139"/>
      <c r="W745" s="139"/>
      <c r="X745" s="139"/>
      <c r="Y745" s="139"/>
      <c r="Z745" s="139"/>
      <c r="AA745" s="244"/>
      <c r="AB745" s="139"/>
      <c r="AC745" s="139"/>
      <c r="AD745" s="139"/>
      <c r="AE745" s="139"/>
      <c r="AF745" s="139"/>
      <c r="AG745" s="139"/>
      <c r="AH745" s="139"/>
      <c r="AI745" s="139"/>
      <c r="AJ745" s="139"/>
      <c r="AK745" s="139"/>
      <c r="AL745" s="139"/>
      <c r="AM745" s="139"/>
      <c r="AN745" s="139"/>
      <c r="AO745" s="139"/>
      <c r="AP745" s="139"/>
      <c r="AQ745" s="139"/>
      <c r="AR745" s="139"/>
    </row>
    <row r="746" spans="1:44" x14ac:dyDescent="0.25">
      <c r="A746" s="139"/>
      <c r="B746" s="139"/>
      <c r="C746" s="139"/>
      <c r="D746" s="139"/>
      <c r="E746" s="139"/>
      <c r="F746" s="139"/>
      <c r="G746" s="139"/>
      <c r="H746" s="139"/>
      <c r="I746" s="139"/>
      <c r="J746" s="139"/>
      <c r="K746" s="139"/>
      <c r="L746" s="139"/>
      <c r="M746" s="139"/>
      <c r="N746" s="139"/>
      <c r="O746" s="139"/>
      <c r="P746" s="139"/>
      <c r="Q746" s="139"/>
      <c r="R746" s="139"/>
      <c r="S746" s="139"/>
      <c r="T746" s="139"/>
      <c r="U746" s="139"/>
      <c r="V746" s="139"/>
      <c r="W746" s="139"/>
      <c r="X746" s="139"/>
      <c r="Y746" s="139"/>
      <c r="Z746" s="139"/>
      <c r="AA746" s="244"/>
      <c r="AB746" s="139"/>
      <c r="AC746" s="139"/>
      <c r="AD746" s="139"/>
      <c r="AE746" s="139"/>
      <c r="AF746" s="139"/>
      <c r="AG746" s="139"/>
      <c r="AH746" s="139"/>
      <c r="AI746" s="139"/>
      <c r="AJ746" s="139"/>
      <c r="AK746" s="139"/>
      <c r="AL746" s="139"/>
      <c r="AM746" s="139"/>
      <c r="AN746" s="139"/>
      <c r="AO746" s="139"/>
      <c r="AP746" s="139"/>
      <c r="AQ746" s="139"/>
      <c r="AR746" s="139"/>
    </row>
    <row r="747" spans="1:44" x14ac:dyDescent="0.25">
      <c r="A747" s="139"/>
      <c r="B747" s="139"/>
      <c r="C747" s="139"/>
      <c r="D747" s="139"/>
      <c r="E747" s="139"/>
      <c r="F747" s="139"/>
      <c r="G747" s="139"/>
      <c r="H747" s="139"/>
      <c r="I747" s="139"/>
      <c r="J747" s="139"/>
      <c r="K747" s="139"/>
      <c r="L747" s="139"/>
      <c r="M747" s="139"/>
      <c r="N747" s="139"/>
      <c r="O747" s="139"/>
      <c r="P747" s="139"/>
      <c r="Q747" s="139"/>
      <c r="R747" s="139"/>
      <c r="S747" s="139"/>
      <c r="T747" s="139"/>
      <c r="U747" s="139"/>
      <c r="V747" s="139"/>
      <c r="W747" s="139"/>
      <c r="X747" s="139"/>
      <c r="Y747" s="139"/>
      <c r="Z747" s="139"/>
      <c r="AA747" s="244"/>
      <c r="AB747" s="139"/>
      <c r="AC747" s="139"/>
      <c r="AD747" s="139"/>
      <c r="AE747" s="139"/>
      <c r="AF747" s="139"/>
      <c r="AG747" s="139"/>
      <c r="AH747" s="139"/>
      <c r="AI747" s="139"/>
      <c r="AJ747" s="139"/>
      <c r="AK747" s="139"/>
      <c r="AL747" s="139"/>
      <c r="AM747" s="139"/>
      <c r="AN747" s="139"/>
      <c r="AO747" s="139"/>
      <c r="AP747" s="139"/>
      <c r="AQ747" s="139"/>
      <c r="AR747" s="139"/>
    </row>
    <row r="748" spans="1:44" x14ac:dyDescent="0.25">
      <c r="A748" s="139"/>
      <c r="B748" s="139"/>
      <c r="C748" s="139"/>
      <c r="D748" s="139"/>
      <c r="E748" s="139"/>
      <c r="F748" s="139"/>
      <c r="G748" s="139"/>
      <c r="H748" s="139"/>
      <c r="I748" s="139"/>
      <c r="J748" s="139"/>
      <c r="K748" s="139"/>
      <c r="L748" s="139"/>
      <c r="M748" s="139"/>
      <c r="N748" s="139"/>
      <c r="O748" s="139"/>
      <c r="P748" s="139"/>
      <c r="Q748" s="139"/>
      <c r="R748" s="139"/>
      <c r="S748" s="139"/>
      <c r="T748" s="139"/>
      <c r="U748" s="139"/>
      <c r="V748" s="139"/>
      <c r="W748" s="139"/>
      <c r="X748" s="139"/>
      <c r="Y748" s="139"/>
      <c r="Z748" s="139"/>
      <c r="AA748" s="244"/>
      <c r="AB748" s="139"/>
      <c r="AC748" s="139"/>
      <c r="AD748" s="139"/>
      <c r="AE748" s="139"/>
      <c r="AF748" s="139"/>
      <c r="AG748" s="139"/>
      <c r="AH748" s="139"/>
      <c r="AI748" s="139"/>
      <c r="AJ748" s="139"/>
      <c r="AK748" s="139"/>
      <c r="AL748" s="139"/>
      <c r="AM748" s="139"/>
      <c r="AN748" s="139"/>
      <c r="AO748" s="139"/>
      <c r="AP748" s="139"/>
      <c r="AQ748" s="139"/>
      <c r="AR748" s="139"/>
    </row>
    <row r="749" spans="1:44" x14ac:dyDescent="0.25">
      <c r="A749" s="139"/>
      <c r="B749" s="139"/>
      <c r="C749" s="139"/>
      <c r="D749" s="139"/>
      <c r="E749" s="139"/>
      <c r="F749" s="139"/>
      <c r="G749" s="139"/>
      <c r="H749" s="139"/>
      <c r="I749" s="139"/>
      <c r="J749" s="139"/>
      <c r="K749" s="139"/>
      <c r="L749" s="139"/>
      <c r="M749" s="139"/>
      <c r="N749" s="139"/>
      <c r="O749" s="139"/>
      <c r="P749" s="139"/>
      <c r="Q749" s="139"/>
      <c r="R749" s="139"/>
      <c r="S749" s="139"/>
      <c r="T749" s="139"/>
      <c r="U749" s="139"/>
      <c r="V749" s="139"/>
      <c r="W749" s="139"/>
      <c r="X749" s="139"/>
      <c r="Y749" s="139"/>
      <c r="Z749" s="139"/>
      <c r="AA749" s="244"/>
      <c r="AB749" s="139"/>
      <c r="AC749" s="139"/>
      <c r="AD749" s="139"/>
      <c r="AE749" s="139"/>
      <c r="AF749" s="139"/>
      <c r="AG749" s="139"/>
      <c r="AH749" s="139"/>
      <c r="AI749" s="139"/>
      <c r="AJ749" s="139"/>
      <c r="AK749" s="139"/>
      <c r="AL749" s="139"/>
      <c r="AM749" s="139"/>
      <c r="AN749" s="139"/>
      <c r="AO749" s="139"/>
      <c r="AP749" s="139"/>
      <c r="AQ749" s="139"/>
      <c r="AR749" s="139"/>
    </row>
    <row r="750" spans="1:44" x14ac:dyDescent="0.25">
      <c r="A750" s="139"/>
      <c r="B750" s="139"/>
      <c r="C750" s="139"/>
      <c r="D750" s="139"/>
      <c r="E750" s="139"/>
      <c r="F750" s="139"/>
      <c r="G750" s="139"/>
      <c r="H750" s="139"/>
      <c r="I750" s="139"/>
      <c r="J750" s="139"/>
      <c r="K750" s="139"/>
      <c r="L750" s="139"/>
      <c r="M750" s="139"/>
      <c r="N750" s="139"/>
      <c r="O750" s="139"/>
      <c r="P750" s="139"/>
      <c r="Q750" s="139"/>
      <c r="R750" s="139"/>
      <c r="S750" s="139"/>
      <c r="T750" s="139"/>
      <c r="U750" s="139"/>
      <c r="V750" s="139"/>
      <c r="W750" s="139"/>
      <c r="X750" s="139"/>
      <c r="Y750" s="139"/>
      <c r="Z750" s="139"/>
      <c r="AA750" s="244"/>
      <c r="AB750" s="139"/>
      <c r="AC750" s="139"/>
      <c r="AD750" s="139"/>
      <c r="AE750" s="139"/>
      <c r="AF750" s="139"/>
      <c r="AG750" s="139"/>
      <c r="AH750" s="139"/>
      <c r="AI750" s="139"/>
      <c r="AJ750" s="139"/>
      <c r="AK750" s="139"/>
      <c r="AL750" s="139"/>
      <c r="AM750" s="139"/>
      <c r="AN750" s="139"/>
      <c r="AO750" s="139"/>
      <c r="AP750" s="139"/>
      <c r="AQ750" s="139"/>
      <c r="AR750" s="139"/>
    </row>
    <row r="751" spans="1:44" x14ac:dyDescent="0.25">
      <c r="A751" s="139"/>
      <c r="B751" s="139"/>
      <c r="C751" s="139"/>
      <c r="D751" s="139"/>
      <c r="E751" s="139"/>
      <c r="F751" s="139"/>
      <c r="G751" s="139"/>
      <c r="H751" s="139"/>
      <c r="I751" s="139"/>
      <c r="J751" s="139"/>
      <c r="K751" s="139"/>
      <c r="L751" s="139"/>
      <c r="M751" s="139"/>
      <c r="N751" s="139"/>
      <c r="O751" s="139"/>
      <c r="P751" s="139"/>
      <c r="Q751" s="139"/>
      <c r="R751" s="139"/>
      <c r="S751" s="139"/>
      <c r="T751" s="139"/>
      <c r="U751" s="139"/>
      <c r="V751" s="139"/>
      <c r="W751" s="139"/>
      <c r="X751" s="139"/>
      <c r="Y751" s="139"/>
      <c r="Z751" s="139"/>
      <c r="AA751" s="244"/>
      <c r="AB751" s="139"/>
      <c r="AC751" s="139"/>
      <c r="AD751" s="139"/>
      <c r="AE751" s="139"/>
      <c r="AF751" s="139"/>
      <c r="AG751" s="139"/>
      <c r="AH751" s="139"/>
      <c r="AI751" s="139"/>
      <c r="AJ751" s="139"/>
      <c r="AK751" s="139"/>
      <c r="AL751" s="139"/>
      <c r="AM751" s="139"/>
      <c r="AN751" s="139"/>
      <c r="AO751" s="139"/>
      <c r="AP751" s="139"/>
      <c r="AQ751" s="139"/>
      <c r="AR751" s="139"/>
    </row>
    <row r="752" spans="1:44" x14ac:dyDescent="0.25">
      <c r="A752" s="139"/>
      <c r="B752" s="139"/>
      <c r="C752" s="139"/>
      <c r="D752" s="139"/>
      <c r="E752" s="139"/>
      <c r="F752" s="139"/>
      <c r="G752" s="139"/>
      <c r="H752" s="139"/>
      <c r="I752" s="139"/>
      <c r="J752" s="139"/>
      <c r="K752" s="139"/>
      <c r="L752" s="139"/>
      <c r="M752" s="139"/>
      <c r="N752" s="139"/>
      <c r="O752" s="139"/>
      <c r="P752" s="139"/>
      <c r="Q752" s="139"/>
      <c r="R752" s="139"/>
      <c r="S752" s="139"/>
      <c r="T752" s="139"/>
      <c r="U752" s="139"/>
      <c r="V752" s="139"/>
      <c r="W752" s="139"/>
      <c r="X752" s="139"/>
      <c r="Y752" s="139"/>
      <c r="Z752" s="139"/>
      <c r="AA752" s="244"/>
      <c r="AB752" s="139"/>
      <c r="AC752" s="139"/>
      <c r="AD752" s="139"/>
      <c r="AE752" s="139"/>
      <c r="AF752" s="139"/>
      <c r="AG752" s="139"/>
      <c r="AH752" s="139"/>
      <c r="AI752" s="139"/>
      <c r="AJ752" s="139"/>
      <c r="AK752" s="139"/>
      <c r="AL752" s="139"/>
      <c r="AM752" s="139"/>
      <c r="AN752" s="139"/>
      <c r="AO752" s="139"/>
      <c r="AP752" s="139"/>
      <c r="AQ752" s="139"/>
      <c r="AR752" s="139"/>
    </row>
    <row r="753" spans="1:44" x14ac:dyDescent="0.25">
      <c r="A753" s="139"/>
      <c r="B753" s="139"/>
      <c r="C753" s="139"/>
      <c r="D753" s="139"/>
      <c r="E753" s="139"/>
      <c r="F753" s="139"/>
      <c r="G753" s="139"/>
      <c r="H753" s="139"/>
      <c r="I753" s="139"/>
      <c r="J753" s="139"/>
      <c r="K753" s="139"/>
      <c r="L753" s="139"/>
      <c r="M753" s="139"/>
      <c r="N753" s="139"/>
      <c r="O753" s="139"/>
      <c r="P753" s="139"/>
      <c r="Q753" s="139"/>
      <c r="R753" s="139"/>
      <c r="S753" s="139"/>
      <c r="T753" s="139"/>
      <c r="U753" s="139"/>
      <c r="V753" s="139"/>
      <c r="W753" s="139"/>
      <c r="X753" s="139"/>
      <c r="Y753" s="139"/>
      <c r="Z753" s="139"/>
      <c r="AA753" s="244"/>
      <c r="AB753" s="139"/>
      <c r="AC753" s="139"/>
      <c r="AD753" s="139"/>
      <c r="AE753" s="139"/>
      <c r="AF753" s="139"/>
      <c r="AG753" s="139"/>
      <c r="AH753" s="139"/>
      <c r="AI753" s="139"/>
      <c r="AJ753" s="139"/>
      <c r="AK753" s="139"/>
      <c r="AL753" s="139"/>
      <c r="AM753" s="139"/>
      <c r="AN753" s="139"/>
      <c r="AO753" s="139"/>
      <c r="AP753" s="139"/>
      <c r="AQ753" s="139"/>
      <c r="AR753" s="139"/>
    </row>
    <row r="754" spans="1:44" x14ac:dyDescent="0.25">
      <c r="A754" s="139"/>
      <c r="B754" s="139"/>
      <c r="C754" s="139"/>
      <c r="D754" s="139"/>
      <c r="E754" s="139"/>
      <c r="F754" s="139"/>
      <c r="G754" s="139"/>
      <c r="H754" s="139"/>
      <c r="I754" s="139"/>
      <c r="J754" s="139"/>
      <c r="K754" s="139"/>
      <c r="L754" s="139"/>
      <c r="M754" s="139"/>
      <c r="N754" s="139"/>
      <c r="O754" s="139"/>
      <c r="P754" s="139"/>
      <c r="Q754" s="139"/>
      <c r="R754" s="139"/>
      <c r="S754" s="139"/>
      <c r="T754" s="139"/>
      <c r="U754" s="139"/>
      <c r="V754" s="139"/>
      <c r="W754" s="139"/>
      <c r="X754" s="139"/>
      <c r="Y754" s="139"/>
      <c r="Z754" s="139"/>
      <c r="AA754" s="244"/>
      <c r="AB754" s="139"/>
      <c r="AC754" s="139"/>
      <c r="AD754" s="139"/>
      <c r="AE754" s="139"/>
      <c r="AF754" s="139"/>
      <c r="AG754" s="139"/>
      <c r="AH754" s="139"/>
      <c r="AI754" s="139"/>
      <c r="AJ754" s="139"/>
      <c r="AK754" s="139"/>
      <c r="AL754" s="139"/>
      <c r="AM754" s="139"/>
      <c r="AN754" s="139"/>
      <c r="AO754" s="139"/>
      <c r="AP754" s="139"/>
      <c r="AQ754" s="139"/>
      <c r="AR754" s="139"/>
    </row>
    <row r="755" spans="1:44" x14ac:dyDescent="0.25">
      <c r="A755" s="139"/>
      <c r="B755" s="139"/>
      <c r="C755" s="139"/>
      <c r="D755" s="139"/>
      <c r="E755" s="139"/>
      <c r="F755" s="139"/>
      <c r="G755" s="139"/>
      <c r="H755" s="139"/>
      <c r="I755" s="139"/>
      <c r="J755" s="139"/>
      <c r="K755" s="139"/>
      <c r="L755" s="139"/>
      <c r="M755" s="139"/>
      <c r="N755" s="139"/>
      <c r="O755" s="139"/>
      <c r="P755" s="139"/>
      <c r="Q755" s="139"/>
      <c r="R755" s="139"/>
      <c r="S755" s="139"/>
      <c r="T755" s="139"/>
      <c r="U755" s="139"/>
      <c r="V755" s="139"/>
      <c r="W755" s="139"/>
      <c r="X755" s="139"/>
      <c r="Y755" s="139"/>
      <c r="Z755" s="139"/>
      <c r="AA755" s="244"/>
      <c r="AB755" s="139"/>
      <c r="AC755" s="139"/>
      <c r="AD755" s="139"/>
      <c r="AE755" s="139"/>
      <c r="AF755" s="139"/>
      <c r="AG755" s="139"/>
      <c r="AH755" s="139"/>
      <c r="AI755" s="139"/>
      <c r="AJ755" s="139"/>
      <c r="AK755" s="139"/>
      <c r="AL755" s="139"/>
      <c r="AM755" s="139"/>
      <c r="AN755" s="139"/>
      <c r="AO755" s="139"/>
      <c r="AP755" s="139"/>
      <c r="AQ755" s="139"/>
      <c r="AR755" s="139"/>
    </row>
    <row r="756" spans="1:44" x14ac:dyDescent="0.25">
      <c r="A756" s="139"/>
      <c r="B756" s="139"/>
      <c r="C756" s="139"/>
      <c r="D756" s="139"/>
      <c r="E756" s="139"/>
      <c r="F756" s="139"/>
      <c r="G756" s="139"/>
      <c r="H756" s="139"/>
      <c r="I756" s="139"/>
      <c r="J756" s="139"/>
      <c r="K756" s="139"/>
      <c r="L756" s="139"/>
      <c r="M756" s="139"/>
      <c r="N756" s="139"/>
      <c r="O756" s="139"/>
      <c r="P756" s="139"/>
      <c r="Q756" s="139"/>
      <c r="R756" s="139"/>
      <c r="S756" s="139"/>
      <c r="T756" s="139"/>
      <c r="U756" s="139"/>
      <c r="V756" s="139"/>
      <c r="W756" s="139"/>
      <c r="X756" s="139"/>
      <c r="Y756" s="139"/>
      <c r="Z756" s="139"/>
      <c r="AA756" s="244"/>
      <c r="AB756" s="139"/>
      <c r="AC756" s="139"/>
      <c r="AD756" s="139"/>
      <c r="AE756" s="139"/>
      <c r="AF756" s="139"/>
      <c r="AG756" s="139"/>
      <c r="AH756" s="139"/>
      <c r="AI756" s="139"/>
      <c r="AJ756" s="139"/>
      <c r="AK756" s="139"/>
      <c r="AL756" s="139"/>
      <c r="AM756" s="139"/>
      <c r="AN756" s="139"/>
      <c r="AO756" s="139"/>
      <c r="AP756" s="139"/>
      <c r="AQ756" s="139"/>
      <c r="AR756" s="139"/>
    </row>
    <row r="757" spans="1:44" x14ac:dyDescent="0.25">
      <c r="A757" s="139"/>
      <c r="B757" s="139"/>
      <c r="C757" s="139"/>
      <c r="D757" s="139"/>
      <c r="E757" s="139"/>
      <c r="F757" s="139"/>
      <c r="G757" s="139"/>
      <c r="H757" s="139"/>
      <c r="I757" s="139"/>
      <c r="J757" s="139"/>
      <c r="K757" s="139"/>
      <c r="L757" s="139"/>
      <c r="M757" s="139"/>
      <c r="N757" s="139"/>
      <c r="O757" s="139"/>
      <c r="P757" s="139"/>
      <c r="Q757" s="139"/>
      <c r="R757" s="139"/>
      <c r="S757" s="139"/>
      <c r="T757" s="139"/>
      <c r="U757" s="139"/>
      <c r="V757" s="139"/>
      <c r="W757" s="139"/>
      <c r="X757" s="139"/>
      <c r="Y757" s="139"/>
      <c r="Z757" s="139"/>
      <c r="AA757" s="244"/>
      <c r="AB757" s="139"/>
      <c r="AC757" s="139"/>
      <c r="AD757" s="139"/>
      <c r="AE757" s="139"/>
      <c r="AF757" s="139"/>
      <c r="AG757" s="139"/>
      <c r="AH757" s="139"/>
      <c r="AI757" s="139"/>
      <c r="AJ757" s="139"/>
      <c r="AK757" s="139"/>
      <c r="AL757" s="139"/>
      <c r="AM757" s="139"/>
      <c r="AN757" s="139"/>
      <c r="AO757" s="139"/>
      <c r="AP757" s="139"/>
      <c r="AQ757" s="139"/>
      <c r="AR757" s="139"/>
    </row>
    <row r="758" spans="1:44" x14ac:dyDescent="0.25">
      <c r="A758" s="139"/>
      <c r="B758" s="139"/>
      <c r="C758" s="139"/>
      <c r="D758" s="139"/>
      <c r="E758" s="139"/>
      <c r="F758" s="139"/>
      <c r="G758" s="139"/>
      <c r="H758" s="139"/>
      <c r="I758" s="139"/>
      <c r="J758" s="139"/>
      <c r="K758" s="139"/>
      <c r="L758" s="139"/>
      <c r="M758" s="139"/>
      <c r="N758" s="139"/>
      <c r="O758" s="139"/>
      <c r="P758" s="139"/>
      <c r="Q758" s="139"/>
      <c r="R758" s="139"/>
      <c r="S758" s="139"/>
      <c r="T758" s="139"/>
      <c r="U758" s="139"/>
      <c r="V758" s="139"/>
      <c r="W758" s="139"/>
      <c r="X758" s="139"/>
      <c r="Y758" s="139"/>
      <c r="Z758" s="139"/>
      <c r="AA758" s="244"/>
      <c r="AB758" s="139"/>
      <c r="AC758" s="139"/>
      <c r="AD758" s="139"/>
      <c r="AE758" s="139"/>
      <c r="AF758" s="139"/>
      <c r="AG758" s="139"/>
      <c r="AH758" s="139"/>
      <c r="AI758" s="139"/>
      <c r="AJ758" s="139"/>
      <c r="AK758" s="139"/>
      <c r="AL758" s="139"/>
      <c r="AM758" s="139"/>
      <c r="AN758" s="139"/>
      <c r="AO758" s="139"/>
      <c r="AP758" s="139"/>
      <c r="AQ758" s="139"/>
      <c r="AR758" s="139"/>
    </row>
    <row r="759" spans="1:44" x14ac:dyDescent="0.25">
      <c r="A759" s="139"/>
      <c r="B759" s="139"/>
      <c r="C759" s="139"/>
      <c r="D759" s="139"/>
      <c r="E759" s="139"/>
      <c r="F759" s="139"/>
      <c r="G759" s="139"/>
      <c r="H759" s="139"/>
      <c r="I759" s="139"/>
      <c r="J759" s="139"/>
      <c r="K759" s="139"/>
      <c r="L759" s="139"/>
      <c r="M759" s="139"/>
      <c r="N759" s="139"/>
      <c r="O759" s="139"/>
      <c r="P759" s="139"/>
      <c r="Q759" s="139"/>
      <c r="R759" s="139"/>
      <c r="S759" s="139"/>
      <c r="T759" s="139"/>
      <c r="U759" s="139"/>
      <c r="V759" s="139"/>
      <c r="W759" s="139"/>
      <c r="X759" s="139"/>
      <c r="Y759" s="139"/>
      <c r="Z759" s="139"/>
      <c r="AA759" s="244"/>
      <c r="AB759" s="139"/>
      <c r="AC759" s="139"/>
      <c r="AD759" s="139"/>
      <c r="AE759" s="139"/>
      <c r="AF759" s="139"/>
      <c r="AG759" s="139"/>
      <c r="AH759" s="139"/>
      <c r="AI759" s="139"/>
      <c r="AJ759" s="139"/>
      <c r="AK759" s="139"/>
      <c r="AL759" s="139"/>
      <c r="AM759" s="139"/>
      <c r="AN759" s="139"/>
      <c r="AO759" s="139"/>
      <c r="AP759" s="139"/>
      <c r="AQ759" s="139"/>
      <c r="AR759" s="139"/>
    </row>
    <row r="760" spans="1:44" x14ac:dyDescent="0.25">
      <c r="A760" s="139"/>
      <c r="B760" s="139"/>
      <c r="C760" s="139"/>
      <c r="D760" s="139"/>
      <c r="E760" s="139"/>
      <c r="F760" s="139"/>
      <c r="G760" s="139"/>
      <c r="H760" s="139"/>
      <c r="I760" s="139"/>
      <c r="J760" s="139"/>
      <c r="K760" s="139"/>
      <c r="L760" s="139"/>
      <c r="M760" s="139"/>
      <c r="N760" s="139"/>
      <c r="O760" s="139"/>
      <c r="P760" s="139"/>
      <c r="Q760" s="139"/>
      <c r="R760" s="139"/>
      <c r="S760" s="139"/>
      <c r="T760" s="139"/>
      <c r="U760" s="139"/>
      <c r="V760" s="139"/>
      <c r="W760" s="139"/>
      <c r="X760" s="139"/>
      <c r="Y760" s="139"/>
      <c r="Z760" s="139"/>
      <c r="AA760" s="244"/>
      <c r="AB760" s="139"/>
      <c r="AC760" s="139"/>
      <c r="AD760" s="139"/>
      <c r="AE760" s="139"/>
      <c r="AF760" s="139"/>
      <c r="AG760" s="139"/>
      <c r="AH760" s="139"/>
      <c r="AI760" s="139"/>
      <c r="AJ760" s="139"/>
      <c r="AK760" s="139"/>
      <c r="AL760" s="139"/>
      <c r="AM760" s="139"/>
      <c r="AN760" s="139"/>
      <c r="AO760" s="139"/>
      <c r="AP760" s="139"/>
      <c r="AQ760" s="139"/>
      <c r="AR760" s="139"/>
    </row>
    <row r="761" spans="1:44" x14ac:dyDescent="0.25">
      <c r="A761" s="139"/>
      <c r="B761" s="139"/>
      <c r="C761" s="139"/>
      <c r="D761" s="139"/>
      <c r="E761" s="139"/>
      <c r="F761" s="139"/>
      <c r="G761" s="139"/>
      <c r="H761" s="139"/>
      <c r="I761" s="139"/>
      <c r="J761" s="139"/>
      <c r="K761" s="139"/>
      <c r="L761" s="139"/>
      <c r="M761" s="139"/>
      <c r="N761" s="139"/>
      <c r="O761" s="139"/>
      <c r="P761" s="139"/>
      <c r="Q761" s="139"/>
      <c r="R761" s="139"/>
      <c r="S761" s="139"/>
      <c r="T761" s="139"/>
      <c r="U761" s="139"/>
      <c r="V761" s="139"/>
      <c r="W761" s="139"/>
      <c r="X761" s="139"/>
      <c r="Y761" s="139"/>
      <c r="Z761" s="139"/>
      <c r="AA761" s="244"/>
      <c r="AB761" s="139"/>
      <c r="AC761" s="139"/>
      <c r="AD761" s="139"/>
      <c r="AE761" s="139"/>
      <c r="AF761" s="139"/>
      <c r="AG761" s="139"/>
      <c r="AH761" s="139"/>
      <c r="AI761" s="139"/>
      <c r="AJ761" s="139"/>
      <c r="AK761" s="139"/>
      <c r="AL761" s="139"/>
      <c r="AM761" s="139"/>
      <c r="AN761" s="139"/>
      <c r="AO761" s="139"/>
      <c r="AP761" s="139"/>
      <c r="AQ761" s="139"/>
      <c r="AR761" s="139"/>
    </row>
    <row r="762" spans="1:44" x14ac:dyDescent="0.25">
      <c r="A762" s="139"/>
      <c r="B762" s="139"/>
      <c r="C762" s="139"/>
      <c r="D762" s="139"/>
      <c r="E762" s="139"/>
      <c r="F762" s="139"/>
      <c r="G762" s="139"/>
      <c r="H762" s="139"/>
      <c r="I762" s="139"/>
      <c r="J762" s="139"/>
      <c r="K762" s="139"/>
      <c r="L762" s="139"/>
      <c r="M762" s="139"/>
      <c r="N762" s="139"/>
      <c r="O762" s="139"/>
      <c r="P762" s="139"/>
      <c r="Q762" s="139"/>
      <c r="R762" s="139"/>
      <c r="S762" s="139"/>
      <c r="T762" s="139"/>
      <c r="U762" s="139"/>
      <c r="V762" s="139"/>
      <c r="W762" s="139"/>
      <c r="X762" s="139"/>
      <c r="Y762" s="139"/>
      <c r="Z762" s="139"/>
      <c r="AA762" s="244"/>
      <c r="AB762" s="139"/>
      <c r="AC762" s="139"/>
      <c r="AD762" s="139"/>
      <c r="AE762" s="139"/>
      <c r="AF762" s="139"/>
      <c r="AG762" s="139"/>
      <c r="AH762" s="139"/>
      <c r="AI762" s="139"/>
      <c r="AJ762" s="139"/>
      <c r="AK762" s="139"/>
      <c r="AL762" s="139"/>
      <c r="AM762" s="139"/>
      <c r="AN762" s="139"/>
      <c r="AO762" s="139"/>
      <c r="AP762" s="139"/>
      <c r="AQ762" s="139"/>
      <c r="AR762" s="139"/>
    </row>
    <row r="763" spans="1:44" x14ac:dyDescent="0.25">
      <c r="A763" s="139"/>
      <c r="B763" s="139"/>
      <c r="C763" s="139"/>
      <c r="D763" s="139"/>
      <c r="E763" s="139"/>
      <c r="F763" s="139"/>
      <c r="G763" s="139"/>
      <c r="H763" s="139"/>
      <c r="I763" s="139"/>
      <c r="J763" s="139"/>
      <c r="K763" s="139"/>
      <c r="L763" s="139"/>
      <c r="M763" s="139"/>
      <c r="N763" s="139"/>
      <c r="O763" s="139"/>
      <c r="P763" s="139"/>
      <c r="Q763" s="139"/>
      <c r="R763" s="139"/>
      <c r="S763" s="139"/>
      <c r="T763" s="139"/>
      <c r="U763" s="139"/>
      <c r="V763" s="139"/>
      <c r="W763" s="139"/>
      <c r="X763" s="139"/>
      <c r="Y763" s="139"/>
      <c r="Z763" s="139"/>
      <c r="AA763" s="244"/>
      <c r="AB763" s="139"/>
      <c r="AC763" s="139"/>
      <c r="AD763" s="139"/>
      <c r="AE763" s="139"/>
      <c r="AF763" s="139"/>
      <c r="AG763" s="139"/>
      <c r="AH763" s="139"/>
      <c r="AI763" s="139"/>
      <c r="AJ763" s="139"/>
      <c r="AK763" s="139"/>
      <c r="AL763" s="139"/>
      <c r="AM763" s="139"/>
      <c r="AN763" s="139"/>
      <c r="AO763" s="139"/>
      <c r="AP763" s="139"/>
      <c r="AQ763" s="139"/>
      <c r="AR763" s="139"/>
    </row>
    <row r="764" spans="1:44" x14ac:dyDescent="0.25">
      <c r="A764" s="139"/>
      <c r="B764" s="139"/>
      <c r="C764" s="139"/>
      <c r="D764" s="139"/>
      <c r="E764" s="139"/>
      <c r="F764" s="139"/>
      <c r="G764" s="139"/>
      <c r="H764" s="139"/>
      <c r="I764" s="139"/>
      <c r="J764" s="139"/>
      <c r="K764" s="139"/>
      <c r="L764" s="139"/>
      <c r="M764" s="139"/>
      <c r="N764" s="139"/>
      <c r="O764" s="139"/>
      <c r="P764" s="139"/>
      <c r="Q764" s="139"/>
      <c r="R764" s="139"/>
      <c r="S764" s="139"/>
      <c r="T764" s="139"/>
      <c r="U764" s="139"/>
      <c r="V764" s="139"/>
      <c r="W764" s="139"/>
      <c r="X764" s="139"/>
      <c r="Y764" s="139"/>
      <c r="Z764" s="139"/>
      <c r="AA764" s="244"/>
      <c r="AB764" s="139"/>
      <c r="AC764" s="139"/>
      <c r="AD764" s="139"/>
      <c r="AE764" s="139"/>
      <c r="AF764" s="139"/>
      <c r="AG764" s="139"/>
      <c r="AH764" s="139"/>
      <c r="AI764" s="139"/>
      <c r="AJ764" s="139"/>
      <c r="AK764" s="139"/>
      <c r="AL764" s="139"/>
      <c r="AM764" s="139"/>
      <c r="AN764" s="139"/>
      <c r="AO764" s="139"/>
      <c r="AP764" s="139"/>
      <c r="AQ764" s="139"/>
      <c r="AR764" s="139"/>
    </row>
    <row r="765" spans="1:44" x14ac:dyDescent="0.25">
      <c r="A765" s="139"/>
      <c r="B765" s="139"/>
      <c r="C765" s="139"/>
      <c r="D765" s="139"/>
      <c r="E765" s="139"/>
      <c r="F765" s="139"/>
      <c r="G765" s="139"/>
      <c r="H765" s="139"/>
      <c r="I765" s="139"/>
      <c r="J765" s="139"/>
      <c r="K765" s="139"/>
      <c r="L765" s="139"/>
      <c r="M765" s="139"/>
      <c r="N765" s="139"/>
      <c r="O765" s="139"/>
      <c r="P765" s="139"/>
      <c r="Q765" s="139"/>
      <c r="R765" s="139"/>
      <c r="S765" s="139"/>
      <c r="T765" s="139"/>
      <c r="U765" s="139"/>
      <c r="V765" s="139"/>
      <c r="W765" s="139"/>
      <c r="X765" s="139"/>
      <c r="Y765" s="139"/>
      <c r="Z765" s="139"/>
      <c r="AA765" s="244"/>
      <c r="AB765" s="139"/>
      <c r="AC765" s="139"/>
      <c r="AD765" s="139"/>
      <c r="AE765" s="139"/>
      <c r="AF765" s="139"/>
      <c r="AG765" s="139"/>
      <c r="AH765" s="139"/>
      <c r="AI765" s="139"/>
      <c r="AJ765" s="139"/>
      <c r="AK765" s="139"/>
      <c r="AL765" s="139"/>
      <c r="AM765" s="139"/>
      <c r="AN765" s="139"/>
      <c r="AO765" s="139"/>
      <c r="AP765" s="139"/>
      <c r="AQ765" s="139"/>
      <c r="AR765" s="139"/>
    </row>
    <row r="766" spans="1:44" x14ac:dyDescent="0.25">
      <c r="A766" s="139"/>
      <c r="B766" s="139"/>
      <c r="C766" s="139"/>
      <c r="D766" s="139"/>
      <c r="E766" s="139"/>
      <c r="F766" s="139"/>
      <c r="G766" s="139"/>
      <c r="H766" s="139"/>
      <c r="I766" s="139"/>
      <c r="J766" s="139"/>
      <c r="K766" s="139"/>
      <c r="L766" s="139"/>
      <c r="M766" s="139"/>
      <c r="N766" s="139"/>
      <c r="O766" s="139"/>
      <c r="P766" s="139"/>
      <c r="Q766" s="139"/>
      <c r="R766" s="139"/>
      <c r="S766" s="139"/>
      <c r="T766" s="139"/>
      <c r="U766" s="139"/>
      <c r="V766" s="139"/>
      <c r="W766" s="139"/>
      <c r="X766" s="139"/>
      <c r="Y766" s="139"/>
      <c r="Z766" s="139"/>
      <c r="AA766" s="244"/>
      <c r="AB766" s="139"/>
      <c r="AC766" s="139"/>
      <c r="AD766" s="139"/>
      <c r="AE766" s="139"/>
      <c r="AF766" s="139"/>
      <c r="AG766" s="139"/>
      <c r="AH766" s="139"/>
      <c r="AI766" s="139"/>
      <c r="AJ766" s="139"/>
      <c r="AK766" s="139"/>
      <c r="AL766" s="139"/>
      <c r="AM766" s="139"/>
      <c r="AN766" s="139"/>
      <c r="AO766" s="139"/>
      <c r="AP766" s="139"/>
      <c r="AQ766" s="139"/>
      <c r="AR766" s="139"/>
    </row>
    <row r="767" spans="1:44" x14ac:dyDescent="0.25">
      <c r="A767" s="139"/>
      <c r="B767" s="139"/>
      <c r="C767" s="139"/>
      <c r="D767" s="139"/>
      <c r="E767" s="139"/>
      <c r="F767" s="139"/>
      <c r="G767" s="139"/>
      <c r="H767" s="139"/>
      <c r="I767" s="139"/>
      <c r="J767" s="139"/>
      <c r="K767" s="139"/>
      <c r="L767" s="139"/>
      <c r="M767" s="139"/>
      <c r="N767" s="139"/>
      <c r="O767" s="139"/>
      <c r="P767" s="139"/>
      <c r="Q767" s="139"/>
      <c r="R767" s="139"/>
      <c r="S767" s="139"/>
      <c r="T767" s="139"/>
      <c r="U767" s="139"/>
      <c r="V767" s="139"/>
      <c r="W767" s="139"/>
      <c r="X767" s="139"/>
      <c r="Y767" s="139"/>
      <c r="Z767" s="139"/>
      <c r="AA767" s="244"/>
      <c r="AB767" s="139"/>
      <c r="AC767" s="139"/>
      <c r="AD767" s="139"/>
      <c r="AE767" s="139"/>
      <c r="AF767" s="139"/>
      <c r="AG767" s="139"/>
      <c r="AH767" s="139"/>
      <c r="AI767" s="139"/>
      <c r="AJ767" s="139"/>
      <c r="AK767" s="139"/>
      <c r="AL767" s="139"/>
      <c r="AM767" s="139"/>
      <c r="AN767" s="139"/>
      <c r="AO767" s="139"/>
      <c r="AP767" s="139"/>
      <c r="AQ767" s="139"/>
      <c r="AR767" s="139"/>
    </row>
    <row r="768" spans="1:44" x14ac:dyDescent="0.25">
      <c r="A768" s="139"/>
      <c r="B768" s="139"/>
      <c r="C768" s="139"/>
      <c r="D768" s="139"/>
      <c r="E768" s="139"/>
      <c r="F768" s="139"/>
      <c r="G768" s="139"/>
      <c r="H768" s="139"/>
      <c r="I768" s="139"/>
      <c r="J768" s="139"/>
      <c r="K768" s="139"/>
      <c r="L768" s="139"/>
      <c r="M768" s="139"/>
      <c r="N768" s="139"/>
      <c r="O768" s="139"/>
      <c r="P768" s="139"/>
      <c r="Q768" s="139"/>
      <c r="R768" s="139"/>
      <c r="S768" s="139"/>
      <c r="T768" s="139"/>
      <c r="U768" s="139"/>
      <c r="V768" s="139"/>
      <c r="W768" s="139"/>
      <c r="X768" s="139"/>
      <c r="Y768" s="139"/>
      <c r="Z768" s="139"/>
      <c r="AA768" s="244"/>
      <c r="AB768" s="139"/>
      <c r="AC768" s="139"/>
      <c r="AD768" s="139"/>
      <c r="AE768" s="139"/>
      <c r="AF768" s="139"/>
      <c r="AG768" s="139"/>
      <c r="AH768" s="139"/>
      <c r="AI768" s="139"/>
      <c r="AJ768" s="139"/>
      <c r="AK768" s="139"/>
      <c r="AL768" s="139"/>
      <c r="AM768" s="139"/>
      <c r="AN768" s="139"/>
      <c r="AO768" s="139"/>
      <c r="AP768" s="139"/>
      <c r="AQ768" s="139"/>
      <c r="AR768" s="139"/>
    </row>
    <row r="769" spans="1:44" x14ac:dyDescent="0.25">
      <c r="A769" s="139"/>
      <c r="B769" s="139"/>
      <c r="C769" s="139"/>
      <c r="D769" s="139"/>
      <c r="E769" s="139"/>
      <c r="F769" s="139"/>
      <c r="G769" s="139"/>
      <c r="H769" s="139"/>
      <c r="I769" s="139"/>
      <c r="J769" s="139"/>
      <c r="K769" s="139"/>
      <c r="L769" s="139"/>
      <c r="M769" s="139"/>
      <c r="N769" s="139"/>
      <c r="O769" s="139"/>
      <c r="P769" s="139"/>
      <c r="Q769" s="139"/>
      <c r="R769" s="139"/>
      <c r="S769" s="139"/>
      <c r="T769" s="139"/>
      <c r="U769" s="139"/>
      <c r="V769" s="139"/>
      <c r="W769" s="139"/>
      <c r="X769" s="139"/>
      <c r="Y769" s="139"/>
      <c r="Z769" s="139"/>
      <c r="AA769" s="244"/>
      <c r="AB769" s="139"/>
      <c r="AC769" s="139"/>
      <c r="AD769" s="139"/>
      <c r="AE769" s="139"/>
      <c r="AF769" s="139"/>
      <c r="AG769" s="139"/>
      <c r="AH769" s="139"/>
      <c r="AI769" s="139"/>
      <c r="AJ769" s="139"/>
      <c r="AK769" s="139"/>
      <c r="AL769" s="139"/>
      <c r="AM769" s="139"/>
      <c r="AN769" s="139"/>
      <c r="AO769" s="139"/>
      <c r="AP769" s="139"/>
      <c r="AQ769" s="139"/>
      <c r="AR769" s="139"/>
    </row>
    <row r="770" spans="1:44" x14ac:dyDescent="0.25">
      <c r="A770" s="139"/>
      <c r="B770" s="139"/>
      <c r="C770" s="139"/>
      <c r="D770" s="139"/>
      <c r="E770" s="139"/>
      <c r="F770" s="139"/>
      <c r="G770" s="139"/>
      <c r="H770" s="139"/>
      <c r="I770" s="139"/>
      <c r="J770" s="139"/>
      <c r="K770" s="139"/>
      <c r="L770" s="139"/>
      <c r="M770" s="139"/>
      <c r="N770" s="139"/>
      <c r="O770" s="139"/>
      <c r="P770" s="139"/>
      <c r="Q770" s="139"/>
      <c r="R770" s="139"/>
      <c r="S770" s="139"/>
      <c r="T770" s="139"/>
      <c r="U770" s="139"/>
      <c r="V770" s="139"/>
      <c r="W770" s="139"/>
      <c r="X770" s="139"/>
      <c r="Y770" s="139"/>
      <c r="Z770" s="139"/>
      <c r="AA770" s="244"/>
      <c r="AB770" s="139"/>
      <c r="AC770" s="139"/>
      <c r="AD770" s="139"/>
      <c r="AE770" s="139"/>
      <c r="AF770" s="139"/>
      <c r="AG770" s="139"/>
      <c r="AH770" s="139"/>
      <c r="AI770" s="139"/>
      <c r="AJ770" s="139"/>
      <c r="AK770" s="139"/>
      <c r="AL770" s="139"/>
      <c r="AM770" s="139"/>
      <c r="AN770" s="139"/>
      <c r="AO770" s="139"/>
      <c r="AP770" s="139"/>
      <c r="AQ770" s="139"/>
      <c r="AR770" s="139"/>
    </row>
    <row r="771" spans="1:44" x14ac:dyDescent="0.25">
      <c r="A771" s="139"/>
      <c r="B771" s="139"/>
      <c r="C771" s="139"/>
      <c r="D771" s="139"/>
      <c r="E771" s="139"/>
      <c r="F771" s="139"/>
      <c r="G771" s="139"/>
      <c r="H771" s="139"/>
      <c r="I771" s="139"/>
      <c r="J771" s="139"/>
      <c r="K771" s="139"/>
      <c r="L771" s="139"/>
      <c r="M771" s="139"/>
      <c r="N771" s="139"/>
      <c r="O771" s="139"/>
      <c r="P771" s="139"/>
      <c r="Q771" s="139"/>
      <c r="R771" s="139"/>
      <c r="S771" s="139"/>
      <c r="T771" s="139"/>
      <c r="U771" s="139"/>
      <c r="V771" s="139"/>
      <c r="W771" s="139"/>
      <c r="X771" s="139"/>
      <c r="Y771" s="139"/>
      <c r="Z771" s="139"/>
      <c r="AA771" s="244"/>
      <c r="AB771" s="139"/>
      <c r="AC771" s="139"/>
      <c r="AD771" s="139"/>
      <c r="AE771" s="139"/>
      <c r="AF771" s="139"/>
      <c r="AG771" s="139"/>
      <c r="AH771" s="139"/>
      <c r="AI771" s="139"/>
      <c r="AJ771" s="139"/>
      <c r="AK771" s="139"/>
      <c r="AL771" s="139"/>
      <c r="AM771" s="139"/>
      <c r="AN771" s="139"/>
      <c r="AO771" s="139"/>
      <c r="AP771" s="139"/>
      <c r="AQ771" s="139"/>
      <c r="AR771" s="139"/>
    </row>
    <row r="772" spans="1:44" x14ac:dyDescent="0.25">
      <c r="A772" s="139"/>
      <c r="B772" s="139"/>
      <c r="C772" s="139"/>
      <c r="D772" s="139"/>
      <c r="E772" s="139"/>
      <c r="F772" s="139"/>
      <c r="G772" s="139"/>
      <c r="H772" s="139"/>
      <c r="I772" s="139"/>
      <c r="J772" s="139"/>
      <c r="K772" s="139"/>
      <c r="L772" s="139"/>
      <c r="M772" s="139"/>
      <c r="N772" s="139"/>
      <c r="O772" s="139"/>
      <c r="P772" s="139"/>
      <c r="Q772" s="139"/>
      <c r="R772" s="139"/>
      <c r="S772" s="139"/>
      <c r="T772" s="139"/>
      <c r="U772" s="139"/>
      <c r="V772" s="139"/>
      <c r="W772" s="139"/>
      <c r="X772" s="139"/>
      <c r="Y772" s="139"/>
      <c r="Z772" s="139"/>
      <c r="AA772" s="244"/>
      <c r="AB772" s="139"/>
      <c r="AC772" s="139"/>
      <c r="AD772" s="139"/>
      <c r="AE772" s="139"/>
      <c r="AF772" s="139"/>
      <c r="AG772" s="139"/>
      <c r="AH772" s="139"/>
      <c r="AI772" s="139"/>
      <c r="AJ772" s="139"/>
      <c r="AK772" s="139"/>
      <c r="AL772" s="139"/>
      <c r="AM772" s="139"/>
      <c r="AN772" s="139"/>
      <c r="AO772" s="139"/>
      <c r="AP772" s="139"/>
      <c r="AQ772" s="139"/>
      <c r="AR772" s="139"/>
    </row>
    <row r="773" spans="1:44" x14ac:dyDescent="0.25">
      <c r="A773" s="139"/>
      <c r="B773" s="139"/>
      <c r="C773" s="139"/>
      <c r="D773" s="139"/>
      <c r="E773" s="139"/>
      <c r="F773" s="139"/>
      <c r="G773" s="139"/>
      <c r="H773" s="139"/>
      <c r="I773" s="139"/>
      <c r="J773" s="139"/>
      <c r="K773" s="139"/>
      <c r="L773" s="139"/>
      <c r="M773" s="139"/>
      <c r="N773" s="139"/>
      <c r="O773" s="139"/>
      <c r="P773" s="139"/>
      <c r="Q773" s="139"/>
      <c r="R773" s="139"/>
      <c r="S773" s="139"/>
      <c r="T773" s="139"/>
      <c r="U773" s="139"/>
      <c r="V773" s="139"/>
      <c r="W773" s="139"/>
      <c r="X773" s="139"/>
      <c r="Y773" s="139"/>
      <c r="Z773" s="139"/>
      <c r="AA773" s="244"/>
      <c r="AB773" s="139"/>
      <c r="AC773" s="139"/>
      <c r="AD773" s="139"/>
      <c r="AE773" s="139"/>
      <c r="AF773" s="139"/>
      <c r="AG773" s="139"/>
      <c r="AH773" s="139"/>
      <c r="AI773" s="139"/>
      <c r="AJ773" s="139"/>
      <c r="AK773" s="139"/>
      <c r="AL773" s="139"/>
      <c r="AM773" s="139"/>
      <c r="AN773" s="139"/>
      <c r="AO773" s="139"/>
      <c r="AP773" s="139"/>
      <c r="AQ773" s="139"/>
      <c r="AR773" s="139"/>
    </row>
    <row r="774" spans="1:44" x14ac:dyDescent="0.25">
      <c r="A774" s="139"/>
      <c r="B774" s="139"/>
      <c r="C774" s="139"/>
      <c r="D774" s="139"/>
      <c r="E774" s="139"/>
      <c r="F774" s="139"/>
      <c r="G774" s="139"/>
      <c r="H774" s="139"/>
      <c r="I774" s="139"/>
      <c r="J774" s="139"/>
      <c r="K774" s="139"/>
      <c r="L774" s="139"/>
      <c r="M774" s="139"/>
      <c r="N774" s="139"/>
      <c r="O774" s="139"/>
      <c r="P774" s="139"/>
      <c r="Q774" s="139"/>
      <c r="R774" s="139"/>
      <c r="S774" s="139"/>
      <c r="T774" s="139"/>
      <c r="U774" s="139"/>
      <c r="V774" s="139"/>
      <c r="W774" s="139"/>
      <c r="X774" s="139"/>
      <c r="Y774" s="139"/>
      <c r="Z774" s="139"/>
      <c r="AA774" s="244"/>
      <c r="AB774" s="139"/>
      <c r="AC774" s="139"/>
      <c r="AD774" s="139"/>
      <c r="AE774" s="139"/>
      <c r="AF774" s="139"/>
      <c r="AG774" s="139"/>
      <c r="AH774" s="139"/>
      <c r="AI774" s="139"/>
      <c r="AJ774" s="139"/>
      <c r="AK774" s="139"/>
      <c r="AL774" s="139"/>
      <c r="AM774" s="139"/>
      <c r="AN774" s="139"/>
      <c r="AO774" s="139"/>
      <c r="AP774" s="139"/>
      <c r="AQ774" s="139"/>
      <c r="AR774" s="139"/>
    </row>
    <row r="775" spans="1:44" x14ac:dyDescent="0.25">
      <c r="A775" s="139"/>
      <c r="B775" s="139"/>
      <c r="C775" s="139"/>
      <c r="D775" s="139"/>
      <c r="E775" s="139"/>
      <c r="F775" s="139"/>
      <c r="G775" s="139"/>
      <c r="H775" s="139"/>
      <c r="I775" s="139"/>
      <c r="J775" s="139"/>
      <c r="K775" s="139"/>
      <c r="L775" s="139"/>
      <c r="M775" s="139"/>
      <c r="N775" s="139"/>
      <c r="O775" s="139"/>
      <c r="P775" s="139"/>
      <c r="Q775" s="139"/>
      <c r="R775" s="139"/>
      <c r="S775" s="139"/>
      <c r="T775" s="139"/>
      <c r="U775" s="139"/>
      <c r="V775" s="139"/>
      <c r="W775" s="139"/>
      <c r="X775" s="139"/>
      <c r="Y775" s="139"/>
      <c r="Z775" s="139"/>
      <c r="AA775" s="244"/>
      <c r="AB775" s="139"/>
      <c r="AC775" s="139"/>
      <c r="AD775" s="139"/>
      <c r="AE775" s="139"/>
      <c r="AF775" s="139"/>
      <c r="AG775" s="139"/>
      <c r="AH775" s="139"/>
      <c r="AI775" s="139"/>
      <c r="AJ775" s="139"/>
      <c r="AK775" s="139"/>
      <c r="AL775" s="139"/>
      <c r="AM775" s="139"/>
      <c r="AN775" s="139"/>
      <c r="AO775" s="139"/>
      <c r="AP775" s="139"/>
      <c r="AQ775" s="139"/>
      <c r="AR775" s="139"/>
    </row>
    <row r="776" spans="1:44" x14ac:dyDescent="0.25">
      <c r="A776" s="139"/>
      <c r="B776" s="139"/>
      <c r="C776" s="139"/>
      <c r="D776" s="139"/>
      <c r="E776" s="139"/>
      <c r="F776" s="139"/>
      <c r="G776" s="139"/>
      <c r="H776" s="139"/>
      <c r="I776" s="139"/>
      <c r="J776" s="139"/>
      <c r="K776" s="139"/>
      <c r="L776" s="139"/>
      <c r="M776" s="139"/>
      <c r="N776" s="139"/>
      <c r="O776" s="139"/>
      <c r="P776" s="139"/>
      <c r="Q776" s="139"/>
      <c r="R776" s="139"/>
      <c r="S776" s="139"/>
      <c r="T776" s="139"/>
      <c r="U776" s="139"/>
      <c r="V776" s="139"/>
      <c r="W776" s="139"/>
      <c r="X776" s="139"/>
      <c r="Y776" s="139"/>
      <c r="Z776" s="139"/>
      <c r="AA776" s="244"/>
      <c r="AB776" s="139"/>
      <c r="AC776" s="139"/>
      <c r="AD776" s="139"/>
      <c r="AE776" s="139"/>
      <c r="AF776" s="139"/>
      <c r="AG776" s="139"/>
      <c r="AH776" s="139"/>
      <c r="AI776" s="139"/>
      <c r="AJ776" s="139"/>
      <c r="AK776" s="139"/>
      <c r="AL776" s="139"/>
      <c r="AM776" s="139"/>
      <c r="AN776" s="139"/>
      <c r="AO776" s="139"/>
      <c r="AP776" s="139"/>
      <c r="AQ776" s="139"/>
      <c r="AR776" s="139"/>
    </row>
    <row r="777" spans="1:44" x14ac:dyDescent="0.25">
      <c r="A777" s="139"/>
      <c r="B777" s="139"/>
      <c r="C777" s="139"/>
      <c r="D777" s="139"/>
      <c r="E777" s="139"/>
      <c r="F777" s="139"/>
      <c r="G777" s="139"/>
      <c r="H777" s="139"/>
      <c r="I777" s="139"/>
      <c r="J777" s="139"/>
      <c r="K777" s="139"/>
      <c r="L777" s="139"/>
      <c r="M777" s="139"/>
      <c r="N777" s="139"/>
      <c r="O777" s="139"/>
      <c r="P777" s="139"/>
      <c r="Q777" s="139"/>
      <c r="R777" s="139"/>
      <c r="S777" s="139"/>
      <c r="T777" s="139"/>
      <c r="U777" s="139"/>
      <c r="V777" s="139"/>
      <c r="W777" s="139"/>
      <c r="X777" s="139"/>
      <c r="Y777" s="139"/>
      <c r="Z777" s="139"/>
      <c r="AA777" s="244"/>
      <c r="AB777" s="139"/>
      <c r="AC777" s="139"/>
      <c r="AD777" s="139"/>
      <c r="AE777" s="139"/>
      <c r="AF777" s="139"/>
      <c r="AG777" s="139"/>
      <c r="AH777" s="139"/>
      <c r="AI777" s="139"/>
      <c r="AJ777" s="139"/>
      <c r="AK777" s="139"/>
      <c r="AL777" s="139"/>
      <c r="AM777" s="139"/>
      <c r="AN777" s="139"/>
      <c r="AO777" s="139"/>
      <c r="AP777" s="139"/>
      <c r="AQ777" s="139"/>
      <c r="AR777" s="139"/>
    </row>
    <row r="778" spans="1:44" x14ac:dyDescent="0.25">
      <c r="A778" s="139"/>
      <c r="B778" s="139"/>
      <c r="C778" s="139"/>
      <c r="D778" s="139"/>
      <c r="E778" s="139"/>
      <c r="F778" s="139"/>
      <c r="G778" s="139"/>
      <c r="H778" s="139"/>
      <c r="I778" s="139"/>
      <c r="J778" s="139"/>
      <c r="K778" s="139"/>
      <c r="L778" s="139"/>
      <c r="M778" s="139"/>
      <c r="N778" s="139"/>
      <c r="O778" s="139"/>
      <c r="P778" s="139"/>
      <c r="Q778" s="139"/>
      <c r="R778" s="139"/>
      <c r="S778" s="139"/>
      <c r="T778" s="139"/>
      <c r="U778" s="139"/>
      <c r="V778" s="139"/>
      <c r="W778" s="139"/>
      <c r="X778" s="139"/>
      <c r="Y778" s="139"/>
      <c r="Z778" s="139"/>
      <c r="AA778" s="244"/>
      <c r="AB778" s="139"/>
      <c r="AC778" s="139"/>
      <c r="AD778" s="139"/>
      <c r="AE778" s="139"/>
      <c r="AF778" s="139"/>
      <c r="AG778" s="139"/>
      <c r="AH778" s="139"/>
      <c r="AI778" s="139"/>
      <c r="AJ778" s="139"/>
      <c r="AK778" s="139"/>
      <c r="AL778" s="139"/>
      <c r="AM778" s="139"/>
      <c r="AN778" s="139"/>
      <c r="AO778" s="139"/>
      <c r="AP778" s="139"/>
      <c r="AQ778" s="139"/>
      <c r="AR778" s="139"/>
    </row>
    <row r="779" spans="1:44" x14ac:dyDescent="0.25">
      <c r="A779" s="139"/>
      <c r="B779" s="139"/>
      <c r="C779" s="139"/>
      <c r="D779" s="139"/>
      <c r="E779" s="139"/>
      <c r="F779" s="139"/>
      <c r="G779" s="139"/>
      <c r="H779" s="139"/>
      <c r="I779" s="139"/>
      <c r="J779" s="139"/>
      <c r="K779" s="139"/>
      <c r="L779" s="139"/>
      <c r="M779" s="139"/>
      <c r="N779" s="139"/>
      <c r="O779" s="139"/>
      <c r="P779" s="139"/>
      <c r="Q779" s="139"/>
      <c r="R779" s="139"/>
      <c r="S779" s="139"/>
      <c r="T779" s="139"/>
      <c r="U779" s="139"/>
      <c r="V779" s="139"/>
      <c r="W779" s="139"/>
      <c r="X779" s="139"/>
      <c r="Y779" s="139"/>
      <c r="Z779" s="139"/>
      <c r="AA779" s="244"/>
      <c r="AB779" s="139"/>
      <c r="AC779" s="139"/>
      <c r="AD779" s="139"/>
      <c r="AE779" s="139"/>
      <c r="AF779" s="139"/>
      <c r="AG779" s="139"/>
      <c r="AH779" s="139"/>
      <c r="AI779" s="139"/>
      <c r="AJ779" s="139"/>
      <c r="AK779" s="139"/>
      <c r="AL779" s="139"/>
      <c r="AM779" s="139"/>
      <c r="AN779" s="139"/>
      <c r="AO779" s="139"/>
      <c r="AP779" s="139"/>
      <c r="AQ779" s="139"/>
      <c r="AR779" s="139"/>
    </row>
    <row r="780" spans="1:44" x14ac:dyDescent="0.25">
      <c r="A780" s="139"/>
      <c r="B780" s="139"/>
      <c r="C780" s="139"/>
      <c r="D780" s="139"/>
      <c r="E780" s="139"/>
      <c r="F780" s="139"/>
      <c r="G780" s="139"/>
      <c r="H780" s="139"/>
      <c r="I780" s="139"/>
      <c r="J780" s="139"/>
      <c r="K780" s="139"/>
      <c r="L780" s="139"/>
      <c r="M780" s="139"/>
      <c r="N780" s="139"/>
      <c r="O780" s="139"/>
      <c r="P780" s="139"/>
      <c r="Q780" s="139"/>
      <c r="R780" s="139"/>
      <c r="S780" s="139"/>
      <c r="T780" s="139"/>
      <c r="U780" s="139"/>
      <c r="V780" s="139"/>
      <c r="W780" s="139"/>
      <c r="X780" s="139"/>
      <c r="Y780" s="139"/>
      <c r="Z780" s="139"/>
      <c r="AA780" s="244"/>
      <c r="AB780" s="139"/>
      <c r="AC780" s="139"/>
      <c r="AD780" s="139"/>
      <c r="AE780" s="139"/>
      <c r="AF780" s="139"/>
      <c r="AG780" s="139"/>
      <c r="AH780" s="139"/>
      <c r="AI780" s="139"/>
      <c r="AJ780" s="139"/>
      <c r="AK780" s="139"/>
      <c r="AL780" s="139"/>
      <c r="AM780" s="139"/>
      <c r="AN780" s="139"/>
      <c r="AO780" s="139"/>
      <c r="AP780" s="139"/>
      <c r="AQ780" s="139"/>
      <c r="AR780" s="139"/>
    </row>
    <row r="781" spans="1:44" x14ac:dyDescent="0.25">
      <c r="A781" s="139"/>
      <c r="B781" s="139"/>
      <c r="C781" s="139"/>
      <c r="D781" s="139"/>
      <c r="E781" s="139"/>
      <c r="F781" s="139"/>
      <c r="G781" s="139"/>
      <c r="H781" s="139"/>
      <c r="I781" s="139"/>
      <c r="J781" s="139"/>
      <c r="K781" s="139"/>
      <c r="L781" s="139"/>
      <c r="M781" s="139"/>
      <c r="N781" s="139"/>
      <c r="O781" s="139"/>
      <c r="P781" s="139"/>
      <c r="Q781" s="139"/>
      <c r="R781" s="139"/>
      <c r="S781" s="139"/>
      <c r="T781" s="139"/>
      <c r="U781" s="139"/>
      <c r="V781" s="139"/>
      <c r="W781" s="139"/>
      <c r="X781" s="139"/>
      <c r="Y781" s="139"/>
      <c r="Z781" s="139"/>
      <c r="AA781" s="244"/>
      <c r="AB781" s="139"/>
      <c r="AC781" s="139"/>
      <c r="AD781" s="139"/>
      <c r="AE781" s="139"/>
      <c r="AF781" s="139"/>
      <c r="AG781" s="139"/>
      <c r="AH781" s="139"/>
      <c r="AI781" s="139"/>
      <c r="AJ781" s="139"/>
      <c r="AK781" s="139"/>
      <c r="AL781" s="139"/>
      <c r="AM781" s="139"/>
      <c r="AN781" s="139"/>
      <c r="AO781" s="139"/>
      <c r="AP781" s="139"/>
      <c r="AQ781" s="139"/>
      <c r="AR781" s="139"/>
    </row>
    <row r="782" spans="1:44" x14ac:dyDescent="0.25">
      <c r="A782" s="139"/>
      <c r="B782" s="139"/>
      <c r="C782" s="139"/>
      <c r="D782" s="139"/>
      <c r="E782" s="139"/>
      <c r="F782" s="139"/>
      <c r="G782" s="139"/>
      <c r="H782" s="139"/>
      <c r="I782" s="139"/>
      <c r="J782" s="139"/>
      <c r="K782" s="139"/>
      <c r="L782" s="139"/>
      <c r="M782" s="139"/>
      <c r="N782" s="139"/>
      <c r="O782" s="139"/>
      <c r="P782" s="139"/>
      <c r="Q782" s="139"/>
      <c r="R782" s="139"/>
      <c r="S782" s="139"/>
      <c r="T782" s="139"/>
      <c r="U782" s="139"/>
      <c r="V782" s="139"/>
      <c r="W782" s="139"/>
      <c r="X782" s="139"/>
      <c r="Y782" s="139"/>
      <c r="Z782" s="139"/>
      <c r="AA782" s="244"/>
      <c r="AB782" s="139"/>
      <c r="AC782" s="139"/>
      <c r="AD782" s="139"/>
      <c r="AE782" s="139"/>
      <c r="AF782" s="139"/>
      <c r="AG782" s="139"/>
      <c r="AH782" s="139"/>
      <c r="AI782" s="139"/>
      <c r="AJ782" s="139"/>
      <c r="AK782" s="139"/>
      <c r="AL782" s="139"/>
      <c r="AM782" s="139"/>
      <c r="AN782" s="139"/>
      <c r="AO782" s="139"/>
      <c r="AP782" s="139"/>
      <c r="AQ782" s="139"/>
      <c r="AR782" s="139"/>
    </row>
    <row r="783" spans="1:44" x14ac:dyDescent="0.25">
      <c r="A783" s="139"/>
      <c r="B783" s="139"/>
      <c r="C783" s="139"/>
      <c r="D783" s="139"/>
      <c r="E783" s="139"/>
      <c r="F783" s="139"/>
      <c r="G783" s="139"/>
      <c r="H783" s="139"/>
      <c r="I783" s="139"/>
      <c r="J783" s="139"/>
      <c r="K783" s="139"/>
      <c r="L783" s="139"/>
      <c r="M783" s="139"/>
      <c r="N783" s="139"/>
      <c r="O783" s="139"/>
      <c r="P783" s="139"/>
      <c r="Q783" s="139"/>
      <c r="R783" s="139"/>
      <c r="S783" s="139"/>
      <c r="T783" s="139"/>
      <c r="U783" s="139"/>
      <c r="V783" s="139"/>
      <c r="W783" s="139"/>
      <c r="X783" s="139"/>
      <c r="Y783" s="139"/>
      <c r="Z783" s="139"/>
      <c r="AA783" s="244"/>
      <c r="AB783" s="139"/>
      <c r="AC783" s="139"/>
      <c r="AD783" s="139"/>
      <c r="AE783" s="139"/>
      <c r="AF783" s="139"/>
      <c r="AG783" s="139"/>
      <c r="AH783" s="139"/>
      <c r="AI783" s="139"/>
      <c r="AJ783" s="139"/>
      <c r="AK783" s="139"/>
      <c r="AL783" s="139"/>
      <c r="AM783" s="139"/>
      <c r="AN783" s="139"/>
      <c r="AO783" s="139"/>
      <c r="AP783" s="139"/>
      <c r="AQ783" s="139"/>
      <c r="AR783" s="139"/>
    </row>
    <row r="784" spans="1:44" x14ac:dyDescent="0.25">
      <c r="A784" s="139"/>
      <c r="B784" s="139"/>
      <c r="C784" s="139"/>
      <c r="D784" s="139"/>
      <c r="E784" s="139"/>
      <c r="F784" s="139"/>
      <c r="G784" s="139"/>
      <c r="H784" s="139"/>
      <c r="I784" s="139"/>
      <c r="J784" s="139"/>
      <c r="K784" s="139"/>
      <c r="L784" s="139"/>
      <c r="M784" s="139"/>
      <c r="N784" s="139"/>
      <c r="O784" s="139"/>
      <c r="P784" s="139"/>
      <c r="Q784" s="139"/>
      <c r="R784" s="139"/>
      <c r="S784" s="139"/>
      <c r="T784" s="139"/>
      <c r="U784" s="139"/>
      <c r="V784" s="139"/>
      <c r="W784" s="139"/>
      <c r="X784" s="139"/>
      <c r="Y784" s="139"/>
      <c r="Z784" s="139"/>
      <c r="AA784" s="244"/>
      <c r="AB784" s="139"/>
      <c r="AC784" s="139"/>
      <c r="AD784" s="139"/>
      <c r="AE784" s="139"/>
      <c r="AF784" s="139"/>
      <c r="AG784" s="139"/>
      <c r="AH784" s="139"/>
      <c r="AI784" s="139"/>
      <c r="AJ784" s="139"/>
      <c r="AK784" s="139"/>
      <c r="AL784" s="139"/>
      <c r="AM784" s="139"/>
      <c r="AN784" s="139"/>
      <c r="AO784" s="139"/>
      <c r="AP784" s="139"/>
      <c r="AQ784" s="139"/>
      <c r="AR784" s="139"/>
    </row>
    <row r="785" spans="1:44" x14ac:dyDescent="0.25">
      <c r="A785" s="139"/>
      <c r="B785" s="139"/>
      <c r="C785" s="139"/>
      <c r="D785" s="139"/>
      <c r="E785" s="139"/>
      <c r="F785" s="139"/>
      <c r="G785" s="139"/>
      <c r="H785" s="139"/>
      <c r="I785" s="139"/>
      <c r="J785" s="139"/>
      <c r="K785" s="139"/>
      <c r="L785" s="139"/>
      <c r="M785" s="139"/>
      <c r="N785" s="139"/>
      <c r="O785" s="139"/>
      <c r="P785" s="139"/>
      <c r="Q785" s="139"/>
      <c r="R785" s="139"/>
      <c r="S785" s="139"/>
      <c r="T785" s="139"/>
      <c r="U785" s="139"/>
      <c r="V785" s="139"/>
      <c r="W785" s="139"/>
      <c r="X785" s="139"/>
      <c r="Y785" s="139"/>
      <c r="Z785" s="139"/>
      <c r="AA785" s="244"/>
      <c r="AB785" s="139"/>
      <c r="AC785" s="139"/>
      <c r="AD785" s="139"/>
      <c r="AE785" s="139"/>
      <c r="AF785" s="139"/>
      <c r="AG785" s="139"/>
      <c r="AH785" s="139"/>
      <c r="AI785" s="139"/>
      <c r="AJ785" s="139"/>
      <c r="AK785" s="139"/>
      <c r="AL785" s="139"/>
      <c r="AM785" s="139"/>
      <c r="AN785" s="139"/>
      <c r="AO785" s="139"/>
      <c r="AP785" s="139"/>
      <c r="AQ785" s="139"/>
      <c r="AR785" s="139"/>
    </row>
    <row r="786" spans="1:44" x14ac:dyDescent="0.25">
      <c r="A786" s="139"/>
      <c r="B786" s="139"/>
      <c r="C786" s="139"/>
      <c r="D786" s="139"/>
      <c r="E786" s="139"/>
      <c r="F786" s="139"/>
      <c r="G786" s="139"/>
      <c r="H786" s="139"/>
      <c r="I786" s="139"/>
      <c r="J786" s="139"/>
      <c r="K786" s="139"/>
      <c r="L786" s="139"/>
      <c r="M786" s="139"/>
      <c r="N786" s="139"/>
      <c r="O786" s="139"/>
      <c r="P786" s="139"/>
      <c r="Q786" s="139"/>
      <c r="R786" s="139"/>
      <c r="S786" s="139"/>
      <c r="T786" s="139"/>
      <c r="U786" s="139"/>
      <c r="V786" s="139"/>
      <c r="W786" s="139"/>
      <c r="X786" s="139"/>
      <c r="Y786" s="139"/>
      <c r="Z786" s="139"/>
      <c r="AA786" s="244"/>
      <c r="AB786" s="139"/>
      <c r="AC786" s="139"/>
      <c r="AD786" s="139"/>
      <c r="AE786" s="139"/>
      <c r="AF786" s="139"/>
      <c r="AG786" s="139"/>
      <c r="AH786" s="139"/>
      <c r="AI786" s="139"/>
      <c r="AJ786" s="139"/>
      <c r="AK786" s="139"/>
      <c r="AL786" s="139"/>
      <c r="AM786" s="139"/>
      <c r="AN786" s="139"/>
      <c r="AO786" s="139"/>
      <c r="AP786" s="139"/>
      <c r="AQ786" s="139"/>
      <c r="AR786" s="139"/>
    </row>
    <row r="787" spans="1:44" x14ac:dyDescent="0.25">
      <c r="A787" s="139"/>
      <c r="B787" s="139"/>
      <c r="C787" s="139"/>
      <c r="D787" s="139"/>
      <c r="E787" s="139"/>
      <c r="F787" s="139"/>
      <c r="G787" s="139"/>
      <c r="H787" s="139"/>
      <c r="I787" s="139"/>
      <c r="J787" s="139"/>
      <c r="K787" s="139"/>
      <c r="L787" s="139"/>
      <c r="M787" s="139"/>
      <c r="N787" s="139"/>
      <c r="O787" s="139"/>
      <c r="P787" s="139"/>
      <c r="Q787" s="139"/>
      <c r="R787" s="139"/>
      <c r="S787" s="139"/>
      <c r="T787" s="139"/>
      <c r="U787" s="139"/>
      <c r="V787" s="139"/>
      <c r="W787" s="139"/>
      <c r="X787" s="139"/>
      <c r="Y787" s="139"/>
      <c r="Z787" s="139"/>
      <c r="AA787" s="244"/>
      <c r="AB787" s="139"/>
      <c r="AC787" s="139"/>
      <c r="AD787" s="139"/>
      <c r="AE787" s="139"/>
      <c r="AF787" s="139"/>
      <c r="AG787" s="139"/>
      <c r="AH787" s="139"/>
      <c r="AI787" s="139"/>
      <c r="AJ787" s="139"/>
      <c r="AK787" s="139"/>
      <c r="AL787" s="139"/>
      <c r="AM787" s="139"/>
      <c r="AN787" s="139"/>
      <c r="AO787" s="139"/>
      <c r="AP787" s="139"/>
      <c r="AQ787" s="139"/>
      <c r="AR787" s="139"/>
    </row>
    <row r="788" spans="1:44" x14ac:dyDescent="0.25">
      <c r="A788" s="139"/>
      <c r="B788" s="139"/>
      <c r="C788" s="139"/>
      <c r="D788" s="139"/>
      <c r="E788" s="139"/>
      <c r="F788" s="139"/>
      <c r="G788" s="139"/>
      <c r="H788" s="139"/>
      <c r="I788" s="139"/>
      <c r="J788" s="139"/>
      <c r="K788" s="139"/>
      <c r="L788" s="139"/>
      <c r="M788" s="139"/>
      <c r="N788" s="139"/>
      <c r="O788" s="139"/>
      <c r="P788" s="139"/>
      <c r="Q788" s="139"/>
      <c r="R788" s="139"/>
      <c r="S788" s="139"/>
      <c r="T788" s="139"/>
      <c r="U788" s="139"/>
      <c r="V788" s="139"/>
      <c r="W788" s="139"/>
      <c r="X788" s="139"/>
      <c r="Y788" s="139"/>
      <c r="Z788" s="139"/>
      <c r="AA788" s="244"/>
      <c r="AB788" s="139"/>
      <c r="AC788" s="139"/>
      <c r="AD788" s="139"/>
      <c r="AE788" s="139"/>
      <c r="AF788" s="139"/>
      <c r="AG788" s="139"/>
      <c r="AH788" s="139"/>
      <c r="AI788" s="139"/>
      <c r="AJ788" s="139"/>
      <c r="AK788" s="139"/>
      <c r="AL788" s="139"/>
      <c r="AM788" s="139"/>
      <c r="AN788" s="139"/>
      <c r="AO788" s="139"/>
      <c r="AP788" s="139"/>
      <c r="AQ788" s="139"/>
      <c r="AR788" s="139"/>
    </row>
    <row r="789" spans="1:44" x14ac:dyDescent="0.25">
      <c r="A789" s="139"/>
      <c r="B789" s="139"/>
      <c r="C789" s="139"/>
      <c r="D789" s="139"/>
      <c r="E789" s="139"/>
      <c r="F789" s="139"/>
      <c r="G789" s="139"/>
      <c r="H789" s="139"/>
      <c r="I789" s="139"/>
      <c r="J789" s="139"/>
      <c r="K789" s="139"/>
      <c r="L789" s="139"/>
      <c r="M789" s="139"/>
      <c r="N789" s="139"/>
      <c r="O789" s="139"/>
      <c r="P789" s="139"/>
      <c r="Q789" s="139"/>
      <c r="R789" s="139"/>
      <c r="S789" s="139"/>
      <c r="T789" s="139"/>
      <c r="U789" s="139"/>
      <c r="V789" s="139"/>
      <c r="W789" s="139"/>
      <c r="X789" s="139"/>
      <c r="Y789" s="139"/>
      <c r="Z789" s="139"/>
      <c r="AA789" s="244"/>
      <c r="AB789" s="139"/>
      <c r="AC789" s="139"/>
      <c r="AD789" s="139"/>
      <c r="AE789" s="139"/>
      <c r="AF789" s="139"/>
      <c r="AG789" s="139"/>
      <c r="AH789" s="139"/>
      <c r="AI789" s="139"/>
      <c r="AJ789" s="139"/>
      <c r="AK789" s="139"/>
      <c r="AL789" s="139"/>
      <c r="AM789" s="139"/>
      <c r="AN789" s="139"/>
      <c r="AO789" s="139"/>
      <c r="AP789" s="139"/>
      <c r="AQ789" s="139"/>
      <c r="AR789" s="139"/>
    </row>
    <row r="790" spans="1:44" x14ac:dyDescent="0.25">
      <c r="A790" s="139"/>
      <c r="B790" s="139"/>
      <c r="C790" s="139"/>
      <c r="D790" s="139"/>
      <c r="E790" s="139"/>
      <c r="F790" s="139"/>
      <c r="G790" s="139"/>
      <c r="H790" s="139"/>
      <c r="I790" s="139"/>
      <c r="J790" s="139"/>
      <c r="K790" s="139"/>
      <c r="L790" s="139"/>
      <c r="M790" s="139"/>
      <c r="N790" s="139"/>
      <c r="O790" s="139"/>
      <c r="P790" s="139"/>
      <c r="Q790" s="139"/>
      <c r="R790" s="139"/>
      <c r="S790" s="139"/>
      <c r="T790" s="139"/>
      <c r="U790" s="139"/>
      <c r="V790" s="139"/>
      <c r="W790" s="139"/>
      <c r="X790" s="139"/>
      <c r="Y790" s="139"/>
      <c r="Z790" s="139"/>
      <c r="AA790" s="244"/>
      <c r="AB790" s="139"/>
      <c r="AC790" s="139"/>
      <c r="AD790" s="139"/>
      <c r="AE790" s="139"/>
      <c r="AF790" s="139"/>
      <c r="AG790" s="139"/>
      <c r="AH790" s="139"/>
      <c r="AI790" s="139"/>
      <c r="AJ790" s="139"/>
      <c r="AK790" s="139"/>
      <c r="AL790" s="139"/>
      <c r="AM790" s="139"/>
      <c r="AN790" s="139"/>
      <c r="AO790" s="139"/>
      <c r="AP790" s="139"/>
      <c r="AQ790" s="139"/>
      <c r="AR790" s="139"/>
    </row>
    <row r="791" spans="1:44" x14ac:dyDescent="0.25">
      <c r="A791" s="139"/>
      <c r="B791" s="139"/>
      <c r="C791" s="139"/>
      <c r="D791" s="139"/>
      <c r="E791" s="139"/>
      <c r="F791" s="139"/>
      <c r="G791" s="139"/>
      <c r="H791" s="139"/>
      <c r="I791" s="139"/>
      <c r="J791" s="139"/>
      <c r="K791" s="139"/>
      <c r="L791" s="139"/>
      <c r="M791" s="139"/>
      <c r="N791" s="139"/>
      <c r="O791" s="139"/>
      <c r="P791" s="139"/>
      <c r="Q791" s="139"/>
      <c r="R791" s="139"/>
      <c r="S791" s="139"/>
      <c r="T791" s="139"/>
      <c r="U791" s="139"/>
      <c r="V791" s="139"/>
      <c r="W791" s="139"/>
      <c r="X791" s="139"/>
      <c r="Y791" s="139"/>
      <c r="Z791" s="139"/>
      <c r="AA791" s="244"/>
      <c r="AB791" s="139"/>
      <c r="AC791" s="139"/>
      <c r="AD791" s="139"/>
      <c r="AE791" s="139"/>
      <c r="AF791" s="139"/>
      <c r="AG791" s="139"/>
      <c r="AH791" s="139"/>
      <c r="AI791" s="139"/>
      <c r="AJ791" s="139"/>
      <c r="AK791" s="139"/>
      <c r="AL791" s="139"/>
      <c r="AM791" s="139"/>
      <c r="AN791" s="139"/>
      <c r="AO791" s="139"/>
      <c r="AP791" s="139"/>
      <c r="AQ791" s="139"/>
      <c r="AR791" s="139"/>
    </row>
    <row r="792" spans="1:44" x14ac:dyDescent="0.25">
      <c r="A792" s="139"/>
      <c r="B792" s="139"/>
      <c r="C792" s="139"/>
      <c r="D792" s="139"/>
      <c r="E792" s="139"/>
      <c r="F792" s="139"/>
      <c r="G792" s="139"/>
      <c r="H792" s="139"/>
      <c r="I792" s="139"/>
      <c r="J792" s="139"/>
      <c r="K792" s="139"/>
      <c r="L792" s="139"/>
      <c r="M792" s="139"/>
      <c r="N792" s="139"/>
      <c r="O792" s="139"/>
      <c r="P792" s="139"/>
      <c r="Q792" s="139"/>
      <c r="R792" s="139"/>
      <c r="S792" s="139"/>
      <c r="T792" s="139"/>
      <c r="U792" s="139"/>
      <c r="V792" s="139"/>
      <c r="W792" s="139"/>
      <c r="X792" s="139"/>
      <c r="Y792" s="139"/>
      <c r="Z792" s="139"/>
      <c r="AA792" s="244"/>
      <c r="AB792" s="139"/>
      <c r="AC792" s="139"/>
      <c r="AD792" s="139"/>
      <c r="AE792" s="139"/>
      <c r="AF792" s="139"/>
      <c r="AG792" s="139"/>
      <c r="AH792" s="139"/>
      <c r="AI792" s="139"/>
      <c r="AJ792" s="139"/>
      <c r="AK792" s="139"/>
      <c r="AL792" s="139"/>
      <c r="AM792" s="139"/>
      <c r="AN792" s="139"/>
      <c r="AO792" s="139"/>
      <c r="AP792" s="139"/>
      <c r="AQ792" s="139"/>
      <c r="AR792" s="139"/>
    </row>
    <row r="793" spans="1:44" x14ac:dyDescent="0.25">
      <c r="A793" s="139"/>
      <c r="B793" s="139"/>
      <c r="C793" s="139"/>
      <c r="D793" s="139"/>
      <c r="E793" s="139"/>
      <c r="F793" s="139"/>
      <c r="G793" s="139"/>
      <c r="H793" s="139"/>
      <c r="I793" s="139"/>
      <c r="J793" s="139"/>
      <c r="K793" s="139"/>
      <c r="L793" s="139"/>
      <c r="M793" s="139"/>
      <c r="N793" s="139"/>
      <c r="O793" s="139"/>
      <c r="P793" s="139"/>
      <c r="Q793" s="139"/>
      <c r="R793" s="139"/>
      <c r="S793" s="139"/>
      <c r="T793" s="139"/>
      <c r="U793" s="139"/>
      <c r="V793" s="139"/>
      <c r="W793" s="139"/>
      <c r="X793" s="139"/>
      <c r="Y793" s="139"/>
      <c r="Z793" s="139"/>
      <c r="AA793" s="244"/>
      <c r="AB793" s="139"/>
      <c r="AC793" s="139"/>
      <c r="AD793" s="139"/>
      <c r="AE793" s="139"/>
      <c r="AF793" s="139"/>
      <c r="AG793" s="139"/>
      <c r="AH793" s="139"/>
      <c r="AI793" s="139"/>
      <c r="AJ793" s="139"/>
      <c r="AK793" s="139"/>
      <c r="AL793" s="139"/>
      <c r="AM793" s="139"/>
      <c r="AN793" s="139"/>
      <c r="AO793" s="139"/>
      <c r="AP793" s="139"/>
      <c r="AQ793" s="139"/>
      <c r="AR793" s="139"/>
    </row>
    <row r="794" spans="1:44" x14ac:dyDescent="0.25">
      <c r="A794" s="139"/>
      <c r="B794" s="139"/>
      <c r="C794" s="139"/>
      <c r="D794" s="139"/>
      <c r="E794" s="139"/>
      <c r="F794" s="139"/>
      <c r="G794" s="139"/>
      <c r="H794" s="139"/>
      <c r="I794" s="139"/>
      <c r="J794" s="139"/>
      <c r="K794" s="139"/>
      <c r="L794" s="139"/>
      <c r="M794" s="139"/>
      <c r="N794" s="139"/>
      <c r="O794" s="139"/>
      <c r="P794" s="139"/>
      <c r="Q794" s="139"/>
      <c r="R794" s="139"/>
      <c r="S794" s="139"/>
      <c r="T794" s="139"/>
      <c r="U794" s="139"/>
      <c r="V794" s="139"/>
      <c r="W794" s="139"/>
      <c r="X794" s="139"/>
      <c r="Y794" s="139"/>
      <c r="Z794" s="139"/>
      <c r="AA794" s="244"/>
      <c r="AB794" s="139"/>
      <c r="AC794" s="139"/>
      <c r="AD794" s="139"/>
      <c r="AE794" s="139"/>
      <c r="AF794" s="139"/>
      <c r="AG794" s="139"/>
      <c r="AH794" s="139"/>
      <c r="AI794" s="139"/>
      <c r="AJ794" s="139"/>
      <c r="AK794" s="139"/>
      <c r="AL794" s="139"/>
      <c r="AM794" s="139"/>
      <c r="AN794" s="139"/>
      <c r="AO794" s="139"/>
      <c r="AP794" s="139"/>
      <c r="AQ794" s="139"/>
      <c r="AR794" s="139"/>
    </row>
    <row r="795" spans="1:44" x14ac:dyDescent="0.25">
      <c r="A795" s="139"/>
      <c r="B795" s="139"/>
      <c r="C795" s="139"/>
      <c r="D795" s="139"/>
      <c r="E795" s="139"/>
      <c r="F795" s="139"/>
      <c r="G795" s="139"/>
      <c r="H795" s="139"/>
      <c r="I795" s="139"/>
      <c r="J795" s="139"/>
      <c r="K795" s="139"/>
      <c r="L795" s="139"/>
      <c r="M795" s="139"/>
      <c r="N795" s="139"/>
      <c r="O795" s="139"/>
      <c r="P795" s="139"/>
      <c r="Q795" s="139"/>
      <c r="R795" s="139"/>
      <c r="S795" s="139"/>
      <c r="T795" s="139"/>
      <c r="U795" s="139"/>
      <c r="V795" s="139"/>
      <c r="W795" s="139"/>
      <c r="X795" s="139"/>
      <c r="Y795" s="139"/>
      <c r="Z795" s="139"/>
      <c r="AA795" s="244"/>
      <c r="AB795" s="139"/>
      <c r="AC795" s="139"/>
      <c r="AD795" s="139"/>
      <c r="AE795" s="139"/>
      <c r="AF795" s="139"/>
      <c r="AG795" s="139"/>
      <c r="AH795" s="139"/>
      <c r="AI795" s="139"/>
      <c r="AJ795" s="139"/>
      <c r="AK795" s="139"/>
      <c r="AL795" s="139"/>
      <c r="AM795" s="139"/>
      <c r="AN795" s="139"/>
      <c r="AO795" s="139"/>
      <c r="AP795" s="139"/>
      <c r="AQ795" s="139"/>
      <c r="AR795" s="139"/>
    </row>
    <row r="796" spans="1:44" x14ac:dyDescent="0.25">
      <c r="A796" s="139"/>
      <c r="B796" s="139"/>
      <c r="C796" s="139"/>
      <c r="D796" s="139"/>
      <c r="E796" s="139"/>
      <c r="F796" s="139"/>
      <c r="G796" s="139"/>
      <c r="H796" s="139"/>
      <c r="I796" s="139"/>
      <c r="J796" s="139"/>
      <c r="K796" s="139"/>
      <c r="L796" s="139"/>
      <c r="M796" s="139"/>
      <c r="N796" s="139"/>
      <c r="O796" s="139"/>
      <c r="P796" s="139"/>
      <c r="Q796" s="139"/>
      <c r="R796" s="139"/>
      <c r="S796" s="139"/>
      <c r="T796" s="139"/>
      <c r="U796" s="139"/>
      <c r="V796" s="139"/>
      <c r="W796" s="139"/>
      <c r="X796" s="139"/>
      <c r="Y796" s="139"/>
      <c r="Z796" s="139"/>
      <c r="AA796" s="244"/>
      <c r="AB796" s="139"/>
      <c r="AC796" s="139"/>
      <c r="AD796" s="139"/>
      <c r="AE796" s="139"/>
      <c r="AF796" s="139"/>
      <c r="AG796" s="139"/>
      <c r="AH796" s="139"/>
      <c r="AI796" s="139"/>
      <c r="AJ796" s="139"/>
      <c r="AK796" s="139"/>
      <c r="AL796" s="139"/>
      <c r="AM796" s="139"/>
      <c r="AN796" s="139"/>
      <c r="AO796" s="139"/>
      <c r="AP796" s="139"/>
      <c r="AQ796" s="139"/>
      <c r="AR796" s="139"/>
    </row>
    <row r="797" spans="1:44" x14ac:dyDescent="0.25">
      <c r="A797" s="139"/>
      <c r="B797" s="139"/>
      <c r="C797" s="139"/>
      <c r="D797" s="139"/>
      <c r="E797" s="139"/>
      <c r="F797" s="139"/>
      <c r="G797" s="139"/>
      <c r="H797" s="139"/>
      <c r="I797" s="139"/>
      <c r="J797" s="139"/>
      <c r="K797" s="139"/>
      <c r="L797" s="139"/>
      <c r="M797" s="139"/>
      <c r="N797" s="139"/>
      <c r="O797" s="139"/>
      <c r="P797" s="139"/>
      <c r="Q797" s="139"/>
      <c r="R797" s="139"/>
      <c r="S797" s="139"/>
      <c r="T797" s="139"/>
      <c r="U797" s="139"/>
      <c r="V797" s="139"/>
      <c r="W797" s="139"/>
      <c r="X797" s="139"/>
      <c r="Y797" s="139"/>
      <c r="Z797" s="139"/>
      <c r="AA797" s="244"/>
      <c r="AB797" s="139"/>
      <c r="AC797" s="139"/>
      <c r="AD797" s="139"/>
      <c r="AE797" s="139"/>
      <c r="AF797" s="139"/>
      <c r="AG797" s="139"/>
      <c r="AH797" s="139"/>
      <c r="AI797" s="139"/>
      <c r="AJ797" s="139"/>
      <c r="AK797" s="139"/>
      <c r="AL797" s="139"/>
      <c r="AM797" s="139"/>
      <c r="AN797" s="139"/>
      <c r="AO797" s="139"/>
      <c r="AP797" s="139"/>
      <c r="AQ797" s="139"/>
      <c r="AR797" s="139"/>
    </row>
    <row r="798" spans="1:44" x14ac:dyDescent="0.25">
      <c r="A798" s="139"/>
      <c r="B798" s="139"/>
      <c r="C798" s="139"/>
      <c r="D798" s="139"/>
      <c r="E798" s="139"/>
      <c r="F798" s="139"/>
      <c r="G798" s="139"/>
      <c r="H798" s="139"/>
      <c r="I798" s="139"/>
      <c r="J798" s="139"/>
      <c r="K798" s="139"/>
      <c r="L798" s="139"/>
      <c r="M798" s="139"/>
      <c r="N798" s="139"/>
      <c r="O798" s="139"/>
      <c r="P798" s="139"/>
      <c r="Q798" s="139"/>
      <c r="R798" s="139"/>
      <c r="S798" s="139"/>
      <c r="T798" s="139"/>
      <c r="U798" s="139"/>
      <c r="V798" s="139"/>
      <c r="W798" s="139"/>
      <c r="X798" s="139"/>
      <c r="Y798" s="139"/>
      <c r="Z798" s="139"/>
      <c r="AA798" s="244"/>
      <c r="AB798" s="139"/>
      <c r="AC798" s="139"/>
      <c r="AD798" s="139"/>
      <c r="AE798" s="139"/>
      <c r="AF798" s="139"/>
      <c r="AG798" s="139"/>
      <c r="AH798" s="139"/>
      <c r="AI798" s="139"/>
      <c r="AJ798" s="139"/>
      <c r="AK798" s="139"/>
      <c r="AL798" s="139"/>
      <c r="AM798" s="139"/>
      <c r="AN798" s="139"/>
      <c r="AO798" s="139"/>
      <c r="AP798" s="139"/>
      <c r="AQ798" s="139"/>
      <c r="AR798" s="139"/>
    </row>
    <row r="799" spans="1:44" x14ac:dyDescent="0.25">
      <c r="A799" s="139"/>
      <c r="B799" s="139"/>
      <c r="C799" s="139"/>
      <c r="D799" s="139"/>
      <c r="E799" s="139"/>
      <c r="F799" s="139"/>
      <c r="G799" s="139"/>
      <c r="H799" s="139"/>
      <c r="I799" s="139"/>
      <c r="J799" s="139"/>
      <c r="K799" s="139"/>
      <c r="L799" s="139"/>
      <c r="M799" s="139"/>
      <c r="N799" s="139"/>
      <c r="O799" s="139"/>
      <c r="P799" s="139"/>
      <c r="Q799" s="139"/>
      <c r="R799" s="139"/>
      <c r="S799" s="139"/>
      <c r="T799" s="139"/>
      <c r="U799" s="139"/>
      <c r="V799" s="139"/>
      <c r="W799" s="139"/>
      <c r="X799" s="139"/>
      <c r="Y799" s="139"/>
      <c r="Z799" s="139"/>
      <c r="AA799" s="244"/>
      <c r="AB799" s="139"/>
      <c r="AC799" s="139"/>
      <c r="AD799" s="139"/>
      <c r="AE799" s="139"/>
      <c r="AF799" s="139"/>
      <c r="AG799" s="139"/>
      <c r="AH799" s="139"/>
      <c r="AI799" s="139"/>
      <c r="AJ799" s="139"/>
      <c r="AK799" s="139"/>
      <c r="AL799" s="139"/>
      <c r="AM799" s="139"/>
      <c r="AN799" s="139"/>
      <c r="AO799" s="139"/>
      <c r="AP799" s="139"/>
      <c r="AQ799" s="139"/>
      <c r="AR799" s="139"/>
    </row>
    <row r="800" spans="1:44" x14ac:dyDescent="0.25">
      <c r="A800" s="139"/>
      <c r="B800" s="139"/>
      <c r="C800" s="139"/>
      <c r="D800" s="139"/>
      <c r="E800" s="139"/>
      <c r="F800" s="139"/>
      <c r="G800" s="139"/>
      <c r="H800" s="139"/>
      <c r="I800" s="139"/>
      <c r="J800" s="139"/>
      <c r="K800" s="139"/>
      <c r="L800" s="139"/>
      <c r="M800" s="139"/>
      <c r="N800" s="139"/>
      <c r="O800" s="139"/>
      <c r="P800" s="139"/>
      <c r="Q800" s="139"/>
      <c r="R800" s="139"/>
      <c r="S800" s="139"/>
      <c r="T800" s="139"/>
      <c r="U800" s="139"/>
      <c r="V800" s="139"/>
      <c r="W800" s="139"/>
      <c r="X800" s="139"/>
      <c r="Y800" s="139"/>
      <c r="Z800" s="139"/>
      <c r="AA800" s="244"/>
      <c r="AB800" s="139"/>
      <c r="AC800" s="139"/>
      <c r="AD800" s="139"/>
      <c r="AE800" s="139"/>
      <c r="AF800" s="139"/>
      <c r="AG800" s="139"/>
      <c r="AH800" s="139"/>
      <c r="AI800" s="139"/>
      <c r="AJ800" s="139"/>
      <c r="AK800" s="139"/>
      <c r="AL800" s="139"/>
      <c r="AM800" s="139"/>
      <c r="AN800" s="139"/>
      <c r="AO800" s="139"/>
      <c r="AP800" s="139"/>
      <c r="AQ800" s="139"/>
      <c r="AR800" s="139"/>
    </row>
    <row r="801" spans="1:44" x14ac:dyDescent="0.25">
      <c r="A801" s="139"/>
      <c r="B801" s="139"/>
      <c r="C801" s="139"/>
      <c r="D801" s="139"/>
      <c r="E801" s="139"/>
      <c r="F801" s="139"/>
      <c r="G801" s="139"/>
      <c r="H801" s="139"/>
      <c r="I801" s="139"/>
      <c r="J801" s="139"/>
      <c r="K801" s="139"/>
      <c r="L801" s="139"/>
      <c r="M801" s="139"/>
      <c r="N801" s="139"/>
      <c r="O801" s="139"/>
      <c r="P801" s="139"/>
      <c r="Q801" s="139"/>
      <c r="R801" s="139"/>
      <c r="S801" s="139"/>
      <c r="T801" s="139"/>
      <c r="U801" s="139"/>
      <c r="V801" s="139"/>
      <c r="W801" s="139"/>
      <c r="X801" s="139"/>
      <c r="Y801" s="139"/>
      <c r="Z801" s="139"/>
      <c r="AA801" s="244"/>
      <c r="AB801" s="139"/>
      <c r="AC801" s="139"/>
      <c r="AD801" s="139"/>
      <c r="AE801" s="139"/>
      <c r="AF801" s="139"/>
      <c r="AG801" s="139"/>
      <c r="AH801" s="139"/>
      <c r="AI801" s="139"/>
      <c r="AJ801" s="139"/>
      <c r="AK801" s="139"/>
      <c r="AL801" s="139"/>
      <c r="AM801" s="139"/>
      <c r="AN801" s="139"/>
      <c r="AO801" s="139"/>
      <c r="AP801" s="139"/>
      <c r="AQ801" s="139"/>
      <c r="AR801" s="139"/>
    </row>
    <row r="802" spans="1:44" x14ac:dyDescent="0.25">
      <c r="A802" s="139"/>
      <c r="B802" s="139"/>
      <c r="C802" s="139"/>
      <c r="D802" s="139"/>
      <c r="E802" s="139"/>
      <c r="F802" s="139"/>
      <c r="G802" s="139"/>
      <c r="H802" s="139"/>
      <c r="I802" s="139"/>
      <c r="J802" s="139"/>
      <c r="K802" s="139"/>
      <c r="L802" s="139"/>
      <c r="M802" s="139"/>
      <c r="N802" s="139"/>
      <c r="O802" s="139"/>
      <c r="P802" s="139"/>
      <c r="Q802" s="139"/>
      <c r="R802" s="139"/>
      <c r="S802" s="139"/>
      <c r="T802" s="139"/>
      <c r="U802" s="139"/>
      <c r="V802" s="139"/>
      <c r="W802" s="139"/>
      <c r="X802" s="139"/>
      <c r="Y802" s="139"/>
      <c r="Z802" s="139"/>
      <c r="AA802" s="244"/>
      <c r="AB802" s="139"/>
      <c r="AC802" s="139"/>
      <c r="AD802" s="139"/>
      <c r="AE802" s="139"/>
      <c r="AF802" s="139"/>
      <c r="AG802" s="139"/>
      <c r="AH802" s="139"/>
      <c r="AI802" s="139"/>
      <c r="AJ802" s="139"/>
      <c r="AK802" s="139"/>
      <c r="AL802" s="139"/>
      <c r="AM802" s="139"/>
      <c r="AN802" s="139"/>
      <c r="AO802" s="139"/>
      <c r="AP802" s="139"/>
      <c r="AQ802" s="139"/>
      <c r="AR802" s="139"/>
    </row>
    <row r="803" spans="1:44" x14ac:dyDescent="0.25">
      <c r="A803" s="139"/>
      <c r="B803" s="139"/>
      <c r="C803" s="139"/>
      <c r="D803" s="139"/>
      <c r="E803" s="139"/>
      <c r="F803" s="139"/>
      <c r="G803" s="139"/>
      <c r="H803" s="139"/>
      <c r="I803" s="139"/>
      <c r="J803" s="139"/>
      <c r="K803" s="139"/>
      <c r="L803" s="139"/>
      <c r="M803" s="139"/>
      <c r="N803" s="139"/>
      <c r="O803" s="139"/>
      <c r="P803" s="139"/>
      <c r="Q803" s="139"/>
      <c r="R803" s="139"/>
      <c r="S803" s="139"/>
      <c r="T803" s="139"/>
      <c r="U803" s="139"/>
      <c r="V803" s="139"/>
      <c r="W803" s="139"/>
      <c r="X803" s="139"/>
      <c r="Y803" s="139"/>
      <c r="Z803" s="139"/>
      <c r="AA803" s="244"/>
      <c r="AB803" s="139"/>
      <c r="AC803" s="139"/>
      <c r="AD803" s="139"/>
      <c r="AE803" s="139"/>
      <c r="AF803" s="139"/>
      <c r="AG803" s="139"/>
      <c r="AH803" s="139"/>
      <c r="AI803" s="139"/>
      <c r="AJ803" s="139"/>
      <c r="AK803" s="139"/>
      <c r="AL803" s="139"/>
      <c r="AM803" s="139"/>
      <c r="AN803" s="139"/>
      <c r="AO803" s="139"/>
      <c r="AP803" s="139"/>
      <c r="AQ803" s="139"/>
      <c r="AR803" s="139"/>
    </row>
    <row r="804" spans="1:44" x14ac:dyDescent="0.25">
      <c r="A804" s="139"/>
      <c r="B804" s="139"/>
      <c r="C804" s="139"/>
      <c r="D804" s="139"/>
      <c r="E804" s="139"/>
      <c r="F804" s="139"/>
      <c r="G804" s="139"/>
      <c r="H804" s="139"/>
      <c r="I804" s="139"/>
      <c r="J804" s="139"/>
      <c r="K804" s="139"/>
      <c r="L804" s="139"/>
      <c r="M804" s="139"/>
      <c r="N804" s="139"/>
      <c r="O804" s="139"/>
      <c r="P804" s="139"/>
      <c r="Q804" s="139"/>
      <c r="R804" s="139"/>
      <c r="S804" s="139"/>
      <c r="T804" s="139"/>
      <c r="U804" s="139"/>
      <c r="V804" s="139"/>
      <c r="W804" s="139"/>
      <c r="X804" s="139"/>
      <c r="Y804" s="139"/>
      <c r="Z804" s="139"/>
      <c r="AA804" s="244"/>
      <c r="AB804" s="139"/>
      <c r="AC804" s="139"/>
      <c r="AD804" s="139"/>
      <c r="AE804" s="139"/>
      <c r="AF804" s="139"/>
      <c r="AG804" s="139"/>
      <c r="AH804" s="139"/>
      <c r="AI804" s="139"/>
      <c r="AJ804" s="139"/>
      <c r="AK804" s="139"/>
      <c r="AL804" s="139"/>
      <c r="AM804" s="139"/>
      <c r="AN804" s="139"/>
      <c r="AO804" s="139"/>
      <c r="AP804" s="139"/>
      <c r="AQ804" s="139"/>
      <c r="AR804" s="139"/>
    </row>
    <row r="805" spans="1:44" x14ac:dyDescent="0.25">
      <c r="A805" s="139"/>
      <c r="B805" s="139"/>
      <c r="C805" s="139"/>
      <c r="D805" s="139"/>
      <c r="E805" s="139"/>
      <c r="F805" s="139"/>
      <c r="G805" s="139"/>
      <c r="H805" s="139"/>
      <c r="I805" s="139"/>
      <c r="J805" s="139"/>
      <c r="K805" s="139"/>
      <c r="L805" s="139"/>
      <c r="M805" s="139"/>
      <c r="N805" s="139"/>
      <c r="O805" s="139"/>
      <c r="P805" s="139"/>
      <c r="Q805" s="139"/>
      <c r="R805" s="139"/>
      <c r="S805" s="139"/>
      <c r="T805" s="139"/>
      <c r="U805" s="139"/>
      <c r="V805" s="139"/>
      <c r="W805" s="139"/>
      <c r="X805" s="139"/>
      <c r="Y805" s="139"/>
      <c r="Z805" s="139"/>
      <c r="AA805" s="244"/>
      <c r="AB805" s="139"/>
      <c r="AC805" s="139"/>
      <c r="AD805" s="139"/>
      <c r="AE805" s="139"/>
      <c r="AF805" s="139"/>
      <c r="AG805" s="139"/>
      <c r="AH805" s="139"/>
      <c r="AI805" s="139"/>
      <c r="AJ805" s="139"/>
      <c r="AK805" s="139"/>
      <c r="AL805" s="139"/>
      <c r="AM805" s="139"/>
      <c r="AN805" s="139"/>
      <c r="AO805" s="139"/>
      <c r="AP805" s="139"/>
      <c r="AQ805" s="139"/>
      <c r="AR805" s="139"/>
    </row>
    <row r="806" spans="1:44" x14ac:dyDescent="0.25">
      <c r="A806" s="139"/>
      <c r="B806" s="139"/>
      <c r="C806" s="139"/>
      <c r="D806" s="139"/>
      <c r="E806" s="139"/>
      <c r="F806" s="139"/>
      <c r="G806" s="139"/>
      <c r="H806" s="139"/>
      <c r="I806" s="139"/>
      <c r="J806" s="139"/>
      <c r="K806" s="139"/>
      <c r="L806" s="139"/>
      <c r="M806" s="139"/>
      <c r="N806" s="139"/>
      <c r="O806" s="139"/>
      <c r="P806" s="139"/>
      <c r="Q806" s="139"/>
      <c r="R806" s="139"/>
      <c r="S806" s="139"/>
      <c r="T806" s="139"/>
      <c r="U806" s="139"/>
      <c r="V806" s="139"/>
      <c r="W806" s="139"/>
      <c r="X806" s="139"/>
      <c r="Y806" s="139"/>
      <c r="Z806" s="139"/>
      <c r="AA806" s="244"/>
      <c r="AB806" s="139"/>
      <c r="AC806" s="139"/>
      <c r="AD806" s="139"/>
      <c r="AE806" s="139"/>
      <c r="AF806" s="139"/>
      <c r="AG806" s="139"/>
      <c r="AH806" s="139"/>
      <c r="AI806" s="139"/>
      <c r="AJ806" s="139"/>
      <c r="AK806" s="139"/>
      <c r="AL806" s="139"/>
      <c r="AM806" s="139"/>
      <c r="AN806" s="139"/>
      <c r="AO806" s="139"/>
      <c r="AP806" s="139"/>
      <c r="AQ806" s="139"/>
      <c r="AR806" s="139"/>
    </row>
    <row r="807" spans="1:44" x14ac:dyDescent="0.25">
      <c r="A807" s="139"/>
      <c r="B807" s="139"/>
      <c r="C807" s="139"/>
      <c r="D807" s="139"/>
      <c r="E807" s="139"/>
      <c r="F807" s="139"/>
      <c r="G807" s="139"/>
      <c r="H807" s="139"/>
      <c r="I807" s="139"/>
      <c r="J807" s="139"/>
      <c r="K807" s="139"/>
      <c r="L807" s="139"/>
      <c r="M807" s="139"/>
      <c r="N807" s="139"/>
      <c r="O807" s="139"/>
      <c r="P807" s="139"/>
      <c r="Q807" s="139"/>
      <c r="R807" s="139"/>
      <c r="S807" s="139"/>
      <c r="T807" s="139"/>
      <c r="U807" s="139"/>
      <c r="V807" s="139"/>
      <c r="W807" s="139"/>
      <c r="X807" s="139"/>
      <c r="Y807" s="139"/>
      <c r="Z807" s="139"/>
      <c r="AA807" s="244"/>
      <c r="AB807" s="139"/>
      <c r="AC807" s="139"/>
      <c r="AD807" s="139"/>
      <c r="AE807" s="139"/>
      <c r="AF807" s="139"/>
      <c r="AG807" s="139"/>
      <c r="AH807" s="139"/>
      <c r="AI807" s="139"/>
      <c r="AJ807" s="139"/>
      <c r="AK807" s="139"/>
      <c r="AL807" s="139"/>
      <c r="AM807" s="139"/>
      <c r="AN807" s="139"/>
      <c r="AO807" s="139"/>
      <c r="AP807" s="139"/>
      <c r="AQ807" s="139"/>
      <c r="AR807" s="139"/>
    </row>
    <row r="808" spans="1:44" x14ac:dyDescent="0.25">
      <c r="A808" s="139"/>
      <c r="B808" s="139"/>
      <c r="C808" s="139"/>
      <c r="D808" s="139"/>
      <c r="E808" s="139"/>
      <c r="F808" s="139"/>
      <c r="G808" s="139"/>
      <c r="H808" s="139"/>
      <c r="I808" s="139"/>
      <c r="J808" s="139"/>
      <c r="K808" s="139"/>
      <c r="L808" s="139"/>
      <c r="M808" s="139"/>
      <c r="N808" s="139"/>
      <c r="O808" s="139"/>
      <c r="P808" s="139"/>
      <c r="Q808" s="139"/>
      <c r="R808" s="139"/>
      <c r="S808" s="139"/>
      <c r="T808" s="139"/>
      <c r="U808" s="139"/>
      <c r="V808" s="139"/>
      <c r="W808" s="139"/>
      <c r="X808" s="139"/>
      <c r="Y808" s="139"/>
      <c r="Z808" s="139"/>
      <c r="AA808" s="244"/>
      <c r="AB808" s="139"/>
      <c r="AC808" s="139"/>
      <c r="AD808" s="139"/>
      <c r="AE808" s="139"/>
      <c r="AF808" s="139"/>
      <c r="AG808" s="139"/>
      <c r="AH808" s="139"/>
      <c r="AI808" s="139"/>
      <c r="AJ808" s="139"/>
      <c r="AK808" s="139"/>
      <c r="AL808" s="139"/>
      <c r="AM808" s="139"/>
      <c r="AN808" s="139"/>
      <c r="AO808" s="139"/>
      <c r="AP808" s="139"/>
      <c r="AQ808" s="139"/>
      <c r="AR808" s="139"/>
    </row>
    <row r="809" spans="1:44" x14ac:dyDescent="0.25">
      <c r="A809" s="139"/>
      <c r="B809" s="139"/>
      <c r="C809" s="139"/>
      <c r="D809" s="139"/>
      <c r="E809" s="139"/>
      <c r="F809" s="139"/>
      <c r="G809" s="139"/>
      <c r="H809" s="139"/>
      <c r="I809" s="139"/>
      <c r="J809" s="139"/>
      <c r="K809" s="139"/>
      <c r="L809" s="139"/>
      <c r="M809" s="139"/>
      <c r="N809" s="139"/>
      <c r="O809" s="139"/>
      <c r="P809" s="139"/>
      <c r="Q809" s="139"/>
      <c r="R809" s="139"/>
      <c r="S809" s="139"/>
      <c r="T809" s="139"/>
      <c r="U809" s="139"/>
      <c r="V809" s="139"/>
      <c r="W809" s="139"/>
      <c r="X809" s="139"/>
      <c r="Y809" s="139"/>
      <c r="Z809" s="139"/>
      <c r="AA809" s="244"/>
      <c r="AB809" s="139"/>
      <c r="AC809" s="139"/>
      <c r="AD809" s="139"/>
      <c r="AE809" s="139"/>
      <c r="AF809" s="139"/>
      <c r="AG809" s="139"/>
      <c r="AH809" s="139"/>
      <c r="AI809" s="139"/>
      <c r="AJ809" s="139"/>
      <c r="AK809" s="139"/>
      <c r="AL809" s="139"/>
      <c r="AM809" s="139"/>
      <c r="AN809" s="139"/>
      <c r="AO809" s="139"/>
      <c r="AP809" s="139"/>
      <c r="AQ809" s="139"/>
      <c r="AR809" s="139"/>
    </row>
    <row r="810" spans="1:44" x14ac:dyDescent="0.25">
      <c r="A810" s="139"/>
      <c r="B810" s="139"/>
      <c r="C810" s="139"/>
      <c r="D810" s="139"/>
      <c r="E810" s="139"/>
      <c r="F810" s="139"/>
      <c r="G810" s="139"/>
      <c r="H810" s="139"/>
      <c r="I810" s="139"/>
      <c r="J810" s="139"/>
      <c r="K810" s="139"/>
      <c r="L810" s="139"/>
      <c r="M810" s="139"/>
      <c r="N810" s="139"/>
      <c r="O810" s="139"/>
      <c r="P810" s="139"/>
      <c r="Q810" s="139"/>
      <c r="R810" s="139"/>
      <c r="S810" s="139"/>
      <c r="T810" s="139"/>
      <c r="U810" s="139"/>
      <c r="V810" s="139"/>
      <c r="W810" s="139"/>
      <c r="X810" s="139"/>
      <c r="Y810" s="139"/>
      <c r="Z810" s="139"/>
      <c r="AA810" s="244"/>
      <c r="AB810" s="139"/>
      <c r="AC810" s="139"/>
      <c r="AD810" s="139"/>
      <c r="AE810" s="139"/>
      <c r="AF810" s="139"/>
      <c r="AG810" s="139"/>
      <c r="AH810" s="139"/>
      <c r="AI810" s="139"/>
      <c r="AJ810" s="139"/>
      <c r="AK810" s="139"/>
      <c r="AL810" s="139"/>
      <c r="AM810" s="139"/>
      <c r="AN810" s="139"/>
      <c r="AO810" s="139"/>
      <c r="AP810" s="139"/>
      <c r="AQ810" s="139"/>
      <c r="AR810" s="139"/>
    </row>
    <row r="811" spans="1:44" x14ac:dyDescent="0.25">
      <c r="A811" s="139"/>
      <c r="B811" s="139"/>
      <c r="C811" s="139"/>
      <c r="D811" s="139"/>
      <c r="E811" s="139"/>
      <c r="F811" s="139"/>
      <c r="G811" s="139"/>
      <c r="H811" s="139"/>
      <c r="I811" s="139"/>
      <c r="J811" s="139"/>
      <c r="K811" s="139"/>
      <c r="L811" s="139"/>
      <c r="M811" s="139"/>
      <c r="N811" s="139"/>
      <c r="O811" s="139"/>
      <c r="P811" s="139"/>
      <c r="Q811" s="139"/>
      <c r="R811" s="139"/>
      <c r="S811" s="139"/>
      <c r="T811" s="139"/>
      <c r="U811" s="139"/>
      <c r="V811" s="139"/>
      <c r="W811" s="139"/>
      <c r="X811" s="139"/>
      <c r="Y811" s="139"/>
      <c r="Z811" s="139"/>
      <c r="AA811" s="244"/>
      <c r="AB811" s="139"/>
      <c r="AC811" s="139"/>
      <c r="AD811" s="139"/>
      <c r="AE811" s="139"/>
      <c r="AF811" s="139"/>
      <c r="AG811" s="139"/>
      <c r="AH811" s="139"/>
      <c r="AI811" s="139"/>
      <c r="AJ811" s="139"/>
      <c r="AK811" s="139"/>
      <c r="AL811" s="139"/>
      <c r="AM811" s="139"/>
      <c r="AN811" s="139"/>
      <c r="AO811" s="139"/>
      <c r="AP811" s="139"/>
      <c r="AQ811" s="139"/>
      <c r="AR811" s="139"/>
    </row>
    <row r="812" spans="1:44" x14ac:dyDescent="0.25">
      <c r="A812" s="139"/>
      <c r="B812" s="139"/>
      <c r="C812" s="139"/>
      <c r="D812" s="139"/>
      <c r="E812" s="139"/>
      <c r="F812" s="139"/>
      <c r="G812" s="139"/>
      <c r="H812" s="139"/>
      <c r="I812" s="139"/>
      <c r="J812" s="139"/>
      <c r="K812" s="139"/>
      <c r="L812" s="139"/>
      <c r="M812" s="139"/>
      <c r="N812" s="139"/>
      <c r="O812" s="139"/>
      <c r="P812" s="139"/>
      <c r="Q812" s="139"/>
      <c r="R812" s="139"/>
      <c r="S812" s="139"/>
      <c r="T812" s="139"/>
      <c r="U812" s="139"/>
      <c r="V812" s="139"/>
      <c r="W812" s="139"/>
      <c r="X812" s="139"/>
      <c r="Y812" s="139"/>
      <c r="Z812" s="139"/>
      <c r="AA812" s="244"/>
      <c r="AB812" s="139"/>
      <c r="AC812" s="139"/>
      <c r="AD812" s="139"/>
      <c r="AE812" s="139"/>
      <c r="AF812" s="139"/>
      <c r="AG812" s="139"/>
      <c r="AH812" s="139"/>
      <c r="AI812" s="139"/>
      <c r="AJ812" s="139"/>
      <c r="AK812" s="139"/>
      <c r="AL812" s="139"/>
      <c r="AM812" s="139"/>
      <c r="AN812" s="139"/>
      <c r="AO812" s="139"/>
      <c r="AP812" s="139"/>
      <c r="AQ812" s="139"/>
      <c r="AR812" s="139"/>
    </row>
    <row r="813" spans="1:44" x14ac:dyDescent="0.25">
      <c r="A813" s="139"/>
      <c r="B813" s="139"/>
      <c r="C813" s="139"/>
      <c r="D813" s="139"/>
      <c r="E813" s="139"/>
      <c r="F813" s="139"/>
      <c r="G813" s="139"/>
      <c r="H813" s="139"/>
      <c r="I813" s="139"/>
      <c r="J813" s="139"/>
      <c r="K813" s="139"/>
      <c r="L813" s="139"/>
      <c r="M813" s="139"/>
      <c r="N813" s="139"/>
      <c r="O813" s="139"/>
      <c r="P813" s="139"/>
      <c r="Q813" s="139"/>
      <c r="R813" s="139"/>
      <c r="S813" s="139"/>
      <c r="T813" s="139"/>
      <c r="U813" s="139"/>
      <c r="V813" s="139"/>
      <c r="W813" s="139"/>
      <c r="X813" s="139"/>
      <c r="Y813" s="139"/>
      <c r="Z813" s="139"/>
      <c r="AA813" s="244"/>
      <c r="AB813" s="139"/>
      <c r="AC813" s="139"/>
      <c r="AD813" s="139"/>
      <c r="AE813" s="139"/>
      <c r="AF813" s="139"/>
      <c r="AG813" s="139"/>
      <c r="AH813" s="139"/>
      <c r="AI813" s="139"/>
      <c r="AJ813" s="139"/>
      <c r="AK813" s="139"/>
      <c r="AL813" s="139"/>
      <c r="AM813" s="139"/>
      <c r="AN813" s="139"/>
      <c r="AO813" s="139"/>
      <c r="AP813" s="139"/>
      <c r="AQ813" s="139"/>
      <c r="AR813" s="139"/>
    </row>
    <row r="814" spans="1:44" x14ac:dyDescent="0.25">
      <c r="A814" s="139"/>
      <c r="B814" s="139"/>
      <c r="C814" s="139"/>
      <c r="D814" s="139"/>
      <c r="E814" s="139"/>
      <c r="F814" s="139"/>
      <c r="G814" s="139"/>
      <c r="H814" s="139"/>
      <c r="I814" s="139"/>
      <c r="J814" s="139"/>
      <c r="K814" s="139"/>
      <c r="L814" s="139"/>
      <c r="M814" s="139"/>
      <c r="N814" s="139"/>
      <c r="O814" s="139"/>
      <c r="P814" s="139"/>
      <c r="Q814" s="139"/>
      <c r="R814" s="139"/>
      <c r="S814" s="139"/>
      <c r="T814" s="139"/>
      <c r="U814" s="139"/>
      <c r="V814" s="139"/>
      <c r="W814" s="139"/>
      <c r="X814" s="139"/>
      <c r="Y814" s="139"/>
      <c r="Z814" s="139"/>
      <c r="AA814" s="244"/>
      <c r="AB814" s="139"/>
      <c r="AC814" s="139"/>
      <c r="AD814" s="139"/>
      <c r="AE814" s="139"/>
      <c r="AF814" s="139"/>
      <c r="AG814" s="139"/>
      <c r="AH814" s="139"/>
      <c r="AI814" s="139"/>
      <c r="AJ814" s="139"/>
      <c r="AK814" s="139"/>
      <c r="AL814" s="139"/>
      <c r="AM814" s="139"/>
      <c r="AN814" s="139"/>
      <c r="AO814" s="139"/>
      <c r="AP814" s="139"/>
      <c r="AQ814" s="139"/>
      <c r="AR814" s="139"/>
    </row>
    <row r="815" spans="1:44" x14ac:dyDescent="0.25">
      <c r="A815" s="139"/>
      <c r="B815" s="139"/>
      <c r="C815" s="139"/>
      <c r="D815" s="139"/>
      <c r="E815" s="139"/>
      <c r="F815" s="139"/>
      <c r="G815" s="139"/>
      <c r="H815" s="139"/>
      <c r="I815" s="139"/>
      <c r="J815" s="139"/>
      <c r="K815" s="139"/>
      <c r="L815" s="139"/>
      <c r="M815" s="139"/>
      <c r="N815" s="139"/>
      <c r="O815" s="139"/>
      <c r="P815" s="139"/>
      <c r="Q815" s="139"/>
      <c r="R815" s="139"/>
      <c r="S815" s="139"/>
      <c r="T815" s="139"/>
      <c r="U815" s="139"/>
      <c r="V815" s="139"/>
      <c r="W815" s="139"/>
      <c r="X815" s="139"/>
      <c r="Y815" s="139"/>
      <c r="Z815" s="139"/>
      <c r="AA815" s="244"/>
      <c r="AB815" s="139"/>
      <c r="AC815" s="139"/>
      <c r="AD815" s="139"/>
      <c r="AE815" s="139"/>
      <c r="AF815" s="139"/>
      <c r="AG815" s="139"/>
      <c r="AH815" s="139"/>
      <c r="AI815" s="139"/>
      <c r="AJ815" s="139"/>
      <c r="AK815" s="139"/>
      <c r="AL815" s="139"/>
      <c r="AM815" s="139"/>
      <c r="AN815" s="139"/>
      <c r="AO815" s="139"/>
      <c r="AP815" s="139"/>
      <c r="AQ815" s="139"/>
      <c r="AR815" s="139"/>
    </row>
    <row r="816" spans="1:44" x14ac:dyDescent="0.25">
      <c r="A816" s="139"/>
      <c r="B816" s="139"/>
      <c r="C816" s="139"/>
      <c r="D816" s="139"/>
      <c r="E816" s="139"/>
      <c r="F816" s="139"/>
      <c r="G816" s="139"/>
      <c r="H816" s="139"/>
      <c r="I816" s="139"/>
      <c r="J816" s="139"/>
      <c r="K816" s="139"/>
      <c r="L816" s="139"/>
      <c r="M816" s="139"/>
      <c r="N816" s="139"/>
      <c r="O816" s="139"/>
      <c r="P816" s="139"/>
      <c r="Q816" s="139"/>
      <c r="R816" s="139"/>
      <c r="S816" s="139"/>
      <c r="T816" s="139"/>
      <c r="U816" s="139"/>
      <c r="V816" s="139"/>
      <c r="W816" s="139"/>
      <c r="X816" s="139"/>
      <c r="Y816" s="139"/>
      <c r="Z816" s="139"/>
      <c r="AA816" s="244"/>
      <c r="AB816" s="139"/>
      <c r="AC816" s="139"/>
      <c r="AD816" s="139"/>
      <c r="AE816" s="139"/>
      <c r="AF816" s="139"/>
      <c r="AG816" s="139"/>
      <c r="AH816" s="139"/>
      <c r="AI816" s="139"/>
      <c r="AJ816" s="139"/>
      <c r="AK816" s="139"/>
      <c r="AL816" s="139"/>
      <c r="AM816" s="139"/>
      <c r="AN816" s="139"/>
      <c r="AO816" s="139"/>
      <c r="AP816" s="139"/>
      <c r="AQ816" s="139"/>
      <c r="AR816" s="139"/>
    </row>
    <row r="817" spans="1:44" x14ac:dyDescent="0.25">
      <c r="A817" s="139"/>
      <c r="B817" s="139"/>
      <c r="C817" s="139"/>
      <c r="D817" s="139"/>
      <c r="E817" s="139"/>
      <c r="F817" s="139"/>
      <c r="G817" s="139"/>
      <c r="H817" s="139"/>
      <c r="I817" s="139"/>
      <c r="J817" s="139"/>
      <c r="K817" s="139"/>
      <c r="L817" s="139"/>
      <c r="M817" s="139"/>
      <c r="N817" s="139"/>
      <c r="O817" s="139"/>
      <c r="P817" s="139"/>
      <c r="Q817" s="139"/>
      <c r="R817" s="139"/>
      <c r="S817" s="139"/>
      <c r="T817" s="139"/>
      <c r="U817" s="139"/>
      <c r="V817" s="139"/>
      <c r="W817" s="139"/>
      <c r="X817" s="139"/>
      <c r="Y817" s="139"/>
      <c r="Z817" s="139"/>
      <c r="AA817" s="244"/>
      <c r="AB817" s="139"/>
      <c r="AC817" s="139"/>
      <c r="AD817" s="139"/>
      <c r="AE817" s="139"/>
      <c r="AF817" s="139"/>
      <c r="AG817" s="139"/>
      <c r="AH817" s="139"/>
      <c r="AI817" s="139"/>
      <c r="AJ817" s="139"/>
      <c r="AK817" s="139"/>
      <c r="AL817" s="139"/>
      <c r="AM817" s="139"/>
      <c r="AN817" s="139"/>
      <c r="AO817" s="139"/>
      <c r="AP817" s="139"/>
      <c r="AQ817" s="139"/>
      <c r="AR817" s="139"/>
    </row>
    <row r="818" spans="1:44" x14ac:dyDescent="0.25">
      <c r="A818" s="139"/>
      <c r="B818" s="139"/>
      <c r="C818" s="139"/>
      <c r="D818" s="139"/>
      <c r="E818" s="139"/>
      <c r="F818" s="139"/>
      <c r="G818" s="139"/>
      <c r="H818" s="139"/>
      <c r="I818" s="139"/>
      <c r="J818" s="139"/>
      <c r="K818" s="139"/>
      <c r="L818" s="139"/>
      <c r="M818" s="139"/>
      <c r="N818" s="139"/>
      <c r="O818" s="139"/>
      <c r="P818" s="139"/>
      <c r="Q818" s="139"/>
      <c r="R818" s="139"/>
      <c r="S818" s="139"/>
      <c r="T818" s="139"/>
      <c r="U818" s="139"/>
      <c r="V818" s="139"/>
      <c r="W818" s="139"/>
      <c r="X818" s="139"/>
      <c r="Y818" s="139"/>
      <c r="Z818" s="139"/>
      <c r="AA818" s="244"/>
      <c r="AB818" s="139"/>
      <c r="AC818" s="139"/>
      <c r="AD818" s="139"/>
      <c r="AE818" s="139"/>
      <c r="AF818" s="139"/>
      <c r="AG818" s="139"/>
      <c r="AH818" s="139"/>
      <c r="AI818" s="139"/>
      <c r="AJ818" s="139"/>
      <c r="AK818" s="139"/>
      <c r="AL818" s="139"/>
      <c r="AM818" s="139"/>
      <c r="AN818" s="139"/>
      <c r="AO818" s="139"/>
      <c r="AP818" s="139"/>
      <c r="AQ818" s="139"/>
      <c r="AR818" s="139"/>
    </row>
    <row r="819" spans="1:44" x14ac:dyDescent="0.25">
      <c r="A819" s="139"/>
      <c r="B819" s="139"/>
      <c r="C819" s="139"/>
      <c r="D819" s="139"/>
      <c r="E819" s="139"/>
      <c r="F819" s="139"/>
      <c r="G819" s="139"/>
      <c r="H819" s="139"/>
      <c r="I819" s="139"/>
      <c r="J819" s="139"/>
      <c r="K819" s="139"/>
      <c r="L819" s="139"/>
      <c r="M819" s="139"/>
      <c r="N819" s="139"/>
      <c r="O819" s="139"/>
      <c r="P819" s="139"/>
      <c r="Q819" s="139"/>
      <c r="R819" s="139"/>
      <c r="S819" s="139"/>
      <c r="T819" s="139"/>
      <c r="U819" s="139"/>
      <c r="V819" s="139"/>
      <c r="W819" s="139"/>
      <c r="X819" s="139"/>
      <c r="Y819" s="139"/>
      <c r="Z819" s="139"/>
      <c r="AA819" s="244"/>
      <c r="AB819" s="139"/>
      <c r="AC819" s="139"/>
      <c r="AD819" s="139"/>
      <c r="AE819" s="139"/>
      <c r="AF819" s="139"/>
      <c r="AG819" s="139"/>
      <c r="AH819" s="139"/>
      <c r="AI819" s="139"/>
      <c r="AJ819" s="139"/>
      <c r="AK819" s="139"/>
      <c r="AL819" s="139"/>
      <c r="AM819" s="139"/>
      <c r="AN819" s="139"/>
      <c r="AO819" s="139"/>
      <c r="AP819" s="139"/>
      <c r="AQ819" s="139"/>
      <c r="AR819" s="139"/>
    </row>
    <row r="820" spans="1:44" x14ac:dyDescent="0.25">
      <c r="A820" s="139"/>
      <c r="B820" s="139"/>
      <c r="C820" s="139"/>
      <c r="D820" s="139"/>
      <c r="E820" s="139"/>
      <c r="F820" s="139"/>
      <c r="G820" s="139"/>
      <c r="H820" s="139"/>
      <c r="I820" s="139"/>
      <c r="J820" s="139"/>
      <c r="K820" s="139"/>
      <c r="L820" s="139"/>
      <c r="M820" s="139"/>
      <c r="N820" s="139"/>
      <c r="O820" s="139"/>
      <c r="P820" s="139"/>
      <c r="Q820" s="139"/>
      <c r="R820" s="139"/>
      <c r="S820" s="139"/>
      <c r="T820" s="139"/>
      <c r="U820" s="139"/>
      <c r="V820" s="139"/>
      <c r="W820" s="139"/>
      <c r="X820" s="139"/>
      <c r="Y820" s="139"/>
      <c r="Z820" s="139"/>
      <c r="AA820" s="244"/>
      <c r="AB820" s="139"/>
      <c r="AC820" s="139"/>
      <c r="AD820" s="139"/>
      <c r="AE820" s="139"/>
      <c r="AF820" s="139"/>
      <c r="AG820" s="139"/>
      <c r="AH820" s="139"/>
      <c r="AI820" s="139"/>
      <c r="AJ820" s="139"/>
      <c r="AK820" s="139"/>
      <c r="AL820" s="139"/>
      <c r="AM820" s="139"/>
      <c r="AN820" s="139"/>
      <c r="AO820" s="139"/>
      <c r="AP820" s="139"/>
      <c r="AQ820" s="139"/>
      <c r="AR820" s="139"/>
    </row>
    <row r="821" spans="1:44" x14ac:dyDescent="0.25">
      <c r="A821" s="139"/>
      <c r="B821" s="139"/>
      <c r="C821" s="139"/>
      <c r="D821" s="139"/>
      <c r="E821" s="139"/>
      <c r="F821" s="139"/>
      <c r="G821" s="139"/>
      <c r="H821" s="139"/>
      <c r="I821" s="139"/>
      <c r="J821" s="139"/>
      <c r="K821" s="139"/>
      <c r="L821" s="139"/>
      <c r="M821" s="139"/>
      <c r="N821" s="139"/>
      <c r="O821" s="139"/>
      <c r="P821" s="139"/>
      <c r="Q821" s="139"/>
      <c r="R821" s="139"/>
      <c r="S821" s="139"/>
      <c r="T821" s="139"/>
      <c r="U821" s="139"/>
      <c r="V821" s="139"/>
      <c r="W821" s="139"/>
      <c r="X821" s="139"/>
      <c r="Y821" s="139"/>
      <c r="Z821" s="139"/>
      <c r="AA821" s="244"/>
      <c r="AB821" s="139"/>
      <c r="AC821" s="139"/>
      <c r="AD821" s="139"/>
      <c r="AE821" s="139"/>
      <c r="AF821" s="139"/>
      <c r="AG821" s="139"/>
      <c r="AH821" s="139"/>
      <c r="AI821" s="139"/>
      <c r="AJ821" s="139"/>
      <c r="AK821" s="139"/>
      <c r="AL821" s="139"/>
      <c r="AM821" s="139"/>
      <c r="AN821" s="139"/>
      <c r="AO821" s="139"/>
      <c r="AP821" s="139"/>
      <c r="AQ821" s="139"/>
      <c r="AR821" s="139"/>
    </row>
    <row r="822" spans="1:44" x14ac:dyDescent="0.25">
      <c r="A822" s="139"/>
      <c r="B822" s="139"/>
      <c r="C822" s="139"/>
      <c r="D822" s="139"/>
      <c r="E822" s="139"/>
      <c r="F822" s="139"/>
      <c r="G822" s="139"/>
      <c r="H822" s="139"/>
      <c r="I822" s="139"/>
      <c r="J822" s="139"/>
      <c r="K822" s="139"/>
      <c r="L822" s="139"/>
      <c r="M822" s="139"/>
      <c r="N822" s="139"/>
      <c r="O822" s="139"/>
      <c r="P822" s="139"/>
      <c r="Q822" s="139"/>
      <c r="R822" s="139"/>
      <c r="S822" s="139"/>
      <c r="T822" s="139"/>
      <c r="U822" s="139"/>
      <c r="V822" s="139"/>
      <c r="W822" s="139"/>
      <c r="X822" s="139"/>
      <c r="Y822" s="139"/>
      <c r="Z822" s="139"/>
      <c r="AA822" s="244"/>
      <c r="AB822" s="139"/>
      <c r="AC822" s="139"/>
      <c r="AD822" s="139"/>
      <c r="AE822" s="139"/>
      <c r="AF822" s="139"/>
      <c r="AG822" s="139"/>
      <c r="AH822" s="139"/>
      <c r="AI822" s="139"/>
      <c r="AJ822" s="139"/>
      <c r="AK822" s="139"/>
      <c r="AL822" s="139"/>
      <c r="AM822" s="139"/>
      <c r="AN822" s="139"/>
      <c r="AO822" s="139"/>
      <c r="AP822" s="139"/>
      <c r="AQ822" s="139"/>
      <c r="AR822" s="139"/>
    </row>
    <row r="823" spans="1:44" x14ac:dyDescent="0.25">
      <c r="A823" s="139"/>
      <c r="B823" s="139"/>
      <c r="C823" s="139"/>
      <c r="D823" s="139"/>
      <c r="E823" s="139"/>
      <c r="F823" s="139"/>
      <c r="G823" s="139"/>
      <c r="H823" s="139"/>
      <c r="I823" s="139"/>
      <c r="J823" s="139"/>
      <c r="K823" s="139"/>
      <c r="L823" s="139"/>
      <c r="M823" s="139"/>
      <c r="N823" s="139"/>
      <c r="O823" s="139"/>
      <c r="P823" s="139"/>
      <c r="Q823" s="139"/>
      <c r="R823" s="139"/>
      <c r="S823" s="139"/>
      <c r="T823" s="139"/>
      <c r="U823" s="139"/>
      <c r="V823" s="139"/>
      <c r="W823" s="139"/>
      <c r="X823" s="139"/>
      <c r="Y823" s="139"/>
      <c r="Z823" s="139"/>
      <c r="AA823" s="244"/>
      <c r="AB823" s="139"/>
      <c r="AC823" s="139"/>
      <c r="AD823" s="139"/>
      <c r="AE823" s="139"/>
      <c r="AF823" s="139"/>
      <c r="AG823" s="139"/>
      <c r="AH823" s="139"/>
      <c r="AI823" s="139"/>
      <c r="AJ823" s="139"/>
      <c r="AK823" s="139"/>
      <c r="AL823" s="139"/>
      <c r="AM823" s="139"/>
      <c r="AN823" s="139"/>
      <c r="AO823" s="139"/>
      <c r="AP823" s="139"/>
      <c r="AQ823" s="139"/>
      <c r="AR823" s="139"/>
    </row>
    <row r="824" spans="1:44" x14ac:dyDescent="0.25">
      <c r="A824" s="139"/>
      <c r="B824" s="139"/>
      <c r="C824" s="139"/>
      <c r="D824" s="139"/>
      <c r="E824" s="139"/>
      <c r="F824" s="139"/>
      <c r="G824" s="139"/>
      <c r="H824" s="139"/>
      <c r="I824" s="139"/>
      <c r="J824" s="139"/>
      <c r="K824" s="139"/>
      <c r="L824" s="139"/>
      <c r="M824" s="139"/>
      <c r="N824" s="139"/>
      <c r="O824" s="139"/>
      <c r="P824" s="139"/>
      <c r="Q824" s="139"/>
      <c r="R824" s="139"/>
      <c r="S824" s="139"/>
      <c r="T824" s="139"/>
      <c r="U824" s="139"/>
      <c r="V824" s="139"/>
      <c r="W824" s="139"/>
      <c r="X824" s="139"/>
      <c r="Y824" s="139"/>
      <c r="Z824" s="139"/>
      <c r="AA824" s="244"/>
      <c r="AB824" s="139"/>
      <c r="AC824" s="139"/>
      <c r="AD824" s="139"/>
      <c r="AE824" s="139"/>
      <c r="AF824" s="139"/>
      <c r="AG824" s="139"/>
      <c r="AH824" s="139"/>
      <c r="AI824" s="139"/>
      <c r="AJ824" s="139"/>
      <c r="AK824" s="139"/>
      <c r="AL824" s="139"/>
      <c r="AM824" s="139"/>
      <c r="AN824" s="139"/>
      <c r="AO824" s="139"/>
      <c r="AP824" s="139"/>
      <c r="AQ824" s="139"/>
      <c r="AR824" s="139"/>
    </row>
    <row r="825" spans="1:44" x14ac:dyDescent="0.25">
      <c r="A825" s="139"/>
      <c r="B825" s="139"/>
      <c r="C825" s="139"/>
      <c r="D825" s="139"/>
      <c r="E825" s="139"/>
      <c r="F825" s="139"/>
      <c r="G825" s="139"/>
      <c r="H825" s="139"/>
      <c r="I825" s="139"/>
      <c r="J825" s="139"/>
      <c r="K825" s="139"/>
      <c r="L825" s="139"/>
      <c r="M825" s="139"/>
      <c r="N825" s="139"/>
      <c r="O825" s="139"/>
      <c r="P825" s="139"/>
      <c r="Q825" s="139"/>
      <c r="R825" s="139"/>
      <c r="S825" s="139"/>
      <c r="T825" s="139"/>
      <c r="U825" s="139"/>
      <c r="V825" s="139"/>
      <c r="W825" s="139"/>
      <c r="X825" s="139"/>
      <c r="Y825" s="139"/>
      <c r="Z825" s="139"/>
      <c r="AA825" s="244"/>
      <c r="AB825" s="139"/>
      <c r="AC825" s="139"/>
      <c r="AD825" s="139"/>
      <c r="AE825" s="139"/>
      <c r="AF825" s="139"/>
      <c r="AG825" s="139"/>
      <c r="AH825" s="139"/>
      <c r="AI825" s="139"/>
      <c r="AJ825" s="139"/>
      <c r="AK825" s="139"/>
      <c r="AL825" s="139"/>
      <c r="AM825" s="139"/>
      <c r="AN825" s="139"/>
      <c r="AO825" s="139"/>
      <c r="AP825" s="139"/>
      <c r="AQ825" s="139"/>
      <c r="AR825" s="139"/>
    </row>
    <row r="826" spans="1:44" x14ac:dyDescent="0.25">
      <c r="A826" s="139"/>
      <c r="B826" s="139"/>
      <c r="C826" s="139"/>
      <c r="D826" s="139"/>
      <c r="E826" s="139"/>
      <c r="F826" s="139"/>
      <c r="G826" s="139"/>
      <c r="H826" s="139"/>
      <c r="I826" s="139"/>
      <c r="J826" s="139"/>
      <c r="K826" s="139"/>
      <c r="L826" s="139"/>
      <c r="M826" s="139"/>
      <c r="N826" s="139"/>
      <c r="O826" s="139"/>
      <c r="P826" s="139"/>
      <c r="Q826" s="139"/>
      <c r="R826" s="139"/>
      <c r="S826" s="139"/>
      <c r="T826" s="139"/>
      <c r="U826" s="139"/>
      <c r="V826" s="139"/>
      <c r="W826" s="139"/>
      <c r="X826" s="139"/>
      <c r="Y826" s="139"/>
      <c r="Z826" s="139"/>
      <c r="AA826" s="244"/>
      <c r="AB826" s="139"/>
      <c r="AC826" s="139"/>
      <c r="AD826" s="139"/>
      <c r="AE826" s="139"/>
      <c r="AF826" s="139"/>
      <c r="AG826" s="139"/>
      <c r="AH826" s="139"/>
      <c r="AI826" s="139"/>
      <c r="AJ826" s="139"/>
      <c r="AK826" s="139"/>
      <c r="AL826" s="139"/>
      <c r="AM826" s="139"/>
      <c r="AN826" s="139"/>
      <c r="AO826" s="139"/>
      <c r="AP826" s="139"/>
      <c r="AQ826" s="139"/>
      <c r="AR826" s="139"/>
    </row>
    <row r="827" spans="1:44" x14ac:dyDescent="0.25">
      <c r="A827" s="139"/>
      <c r="B827" s="139"/>
      <c r="C827" s="139"/>
      <c r="D827" s="139"/>
      <c r="E827" s="139"/>
      <c r="F827" s="139"/>
      <c r="G827" s="139"/>
      <c r="H827" s="139"/>
      <c r="I827" s="139"/>
      <c r="J827" s="139"/>
      <c r="K827" s="139"/>
      <c r="L827" s="139"/>
      <c r="M827" s="139"/>
      <c r="N827" s="139"/>
      <c r="O827" s="139"/>
      <c r="P827" s="139"/>
      <c r="Q827" s="139"/>
      <c r="R827" s="139"/>
      <c r="S827" s="139"/>
      <c r="T827" s="139"/>
      <c r="U827" s="139"/>
      <c r="V827" s="139"/>
      <c r="W827" s="139"/>
      <c r="X827" s="139"/>
      <c r="Y827" s="139"/>
      <c r="Z827" s="139"/>
      <c r="AA827" s="244"/>
      <c r="AB827" s="139"/>
      <c r="AC827" s="139"/>
      <c r="AD827" s="139"/>
      <c r="AE827" s="139"/>
      <c r="AF827" s="139"/>
      <c r="AG827" s="139"/>
      <c r="AH827" s="139"/>
      <c r="AI827" s="139"/>
      <c r="AJ827" s="139"/>
      <c r="AK827" s="139"/>
      <c r="AL827" s="139"/>
      <c r="AM827" s="139"/>
      <c r="AN827" s="139"/>
      <c r="AO827" s="139"/>
      <c r="AP827" s="139"/>
      <c r="AQ827" s="139"/>
      <c r="AR827" s="139"/>
    </row>
    <row r="828" spans="1:44" x14ac:dyDescent="0.25">
      <c r="A828" s="139"/>
      <c r="B828" s="139"/>
      <c r="C828" s="139"/>
      <c r="D828" s="139"/>
      <c r="E828" s="139"/>
      <c r="F828" s="139"/>
      <c r="G828" s="139"/>
      <c r="H828" s="139"/>
      <c r="I828" s="139"/>
      <c r="J828" s="139"/>
      <c r="K828" s="139"/>
      <c r="L828" s="139"/>
      <c r="M828" s="139"/>
      <c r="N828" s="139"/>
      <c r="O828" s="139"/>
      <c r="P828" s="139"/>
      <c r="Q828" s="139"/>
      <c r="R828" s="139"/>
      <c r="S828" s="139"/>
      <c r="T828" s="139"/>
      <c r="U828" s="139"/>
      <c r="V828" s="139"/>
      <c r="W828" s="139"/>
      <c r="X828" s="139"/>
      <c r="Y828" s="139"/>
      <c r="Z828" s="139"/>
      <c r="AA828" s="244"/>
      <c r="AB828" s="139"/>
      <c r="AC828" s="139"/>
      <c r="AD828" s="139"/>
      <c r="AE828" s="139"/>
      <c r="AF828" s="139"/>
      <c r="AG828" s="139"/>
      <c r="AH828" s="139"/>
      <c r="AI828" s="139"/>
      <c r="AJ828" s="139"/>
      <c r="AK828" s="139"/>
      <c r="AL828" s="139"/>
      <c r="AM828" s="139"/>
      <c r="AN828" s="139"/>
      <c r="AO828" s="139"/>
      <c r="AP828" s="139"/>
      <c r="AQ828" s="139"/>
      <c r="AR828" s="139"/>
    </row>
    <row r="829" spans="1:44" x14ac:dyDescent="0.25">
      <c r="A829" s="139"/>
      <c r="B829" s="139"/>
      <c r="C829" s="139"/>
      <c r="D829" s="139"/>
      <c r="E829" s="139"/>
      <c r="F829" s="139"/>
      <c r="G829" s="139"/>
      <c r="H829" s="139"/>
      <c r="I829" s="139"/>
      <c r="J829" s="139"/>
      <c r="K829" s="139"/>
      <c r="L829" s="139"/>
      <c r="M829" s="139"/>
      <c r="N829" s="139"/>
      <c r="O829" s="139"/>
      <c r="P829" s="139"/>
      <c r="Q829" s="139"/>
      <c r="R829" s="139"/>
      <c r="S829" s="139"/>
      <c r="T829" s="139"/>
      <c r="U829" s="139"/>
      <c r="V829" s="139"/>
      <c r="W829" s="139"/>
      <c r="X829" s="139"/>
      <c r="Y829" s="139"/>
      <c r="Z829" s="139"/>
      <c r="AA829" s="244"/>
      <c r="AB829" s="139"/>
      <c r="AC829" s="139"/>
      <c r="AD829" s="139"/>
      <c r="AE829" s="139"/>
      <c r="AF829" s="139"/>
      <c r="AG829" s="139"/>
      <c r="AH829" s="139"/>
      <c r="AI829" s="139"/>
      <c r="AJ829" s="139"/>
      <c r="AK829" s="139"/>
      <c r="AL829" s="139"/>
      <c r="AM829" s="139"/>
      <c r="AN829" s="139"/>
      <c r="AO829" s="139"/>
      <c r="AP829" s="139"/>
      <c r="AQ829" s="139"/>
      <c r="AR829" s="139"/>
    </row>
    <row r="830" spans="1:44" x14ac:dyDescent="0.25">
      <c r="A830" s="139"/>
      <c r="B830" s="139"/>
      <c r="C830" s="139"/>
      <c r="D830" s="139"/>
      <c r="E830" s="139"/>
      <c r="F830" s="139"/>
      <c r="G830" s="139"/>
      <c r="H830" s="139"/>
      <c r="I830" s="139"/>
      <c r="J830" s="139"/>
      <c r="K830" s="139"/>
      <c r="L830" s="139"/>
      <c r="M830" s="139"/>
      <c r="N830" s="139"/>
      <c r="O830" s="139"/>
      <c r="P830" s="139"/>
      <c r="Q830" s="139"/>
      <c r="R830" s="139"/>
      <c r="S830" s="139"/>
      <c r="T830" s="139"/>
      <c r="U830" s="139"/>
      <c r="V830" s="139"/>
      <c r="W830" s="139"/>
      <c r="X830" s="139"/>
      <c r="Y830" s="139"/>
      <c r="Z830" s="139"/>
      <c r="AA830" s="244"/>
      <c r="AB830" s="139"/>
      <c r="AC830" s="139"/>
      <c r="AD830" s="139"/>
      <c r="AE830" s="139"/>
      <c r="AF830" s="139"/>
      <c r="AG830" s="139"/>
      <c r="AH830" s="139"/>
      <c r="AI830" s="139"/>
      <c r="AJ830" s="139"/>
      <c r="AK830" s="139"/>
      <c r="AL830" s="139"/>
      <c r="AM830" s="139"/>
      <c r="AN830" s="139"/>
      <c r="AO830" s="139"/>
      <c r="AP830" s="139"/>
      <c r="AQ830" s="139"/>
      <c r="AR830" s="139"/>
    </row>
    <row r="831" spans="1:44" x14ac:dyDescent="0.25">
      <c r="A831" s="139"/>
      <c r="B831" s="139"/>
      <c r="C831" s="139"/>
      <c r="D831" s="139"/>
      <c r="E831" s="139"/>
      <c r="F831" s="139"/>
      <c r="G831" s="139"/>
      <c r="H831" s="139"/>
      <c r="I831" s="139"/>
      <c r="J831" s="139"/>
      <c r="K831" s="139"/>
      <c r="L831" s="139"/>
      <c r="M831" s="139"/>
      <c r="N831" s="139"/>
      <c r="O831" s="139"/>
      <c r="P831" s="139"/>
      <c r="Q831" s="139"/>
      <c r="R831" s="139"/>
      <c r="S831" s="139"/>
      <c r="T831" s="139"/>
      <c r="U831" s="139"/>
      <c r="V831" s="139"/>
      <c r="W831" s="139"/>
      <c r="X831" s="139"/>
      <c r="Y831" s="139"/>
      <c r="Z831" s="139"/>
      <c r="AA831" s="244"/>
      <c r="AB831" s="139"/>
      <c r="AC831" s="139"/>
      <c r="AD831" s="139"/>
      <c r="AE831" s="139"/>
      <c r="AF831" s="139"/>
      <c r="AG831" s="139"/>
      <c r="AH831" s="139"/>
      <c r="AI831" s="139"/>
      <c r="AJ831" s="139"/>
      <c r="AK831" s="139"/>
      <c r="AL831" s="139"/>
      <c r="AM831" s="139"/>
      <c r="AN831" s="139"/>
      <c r="AO831" s="139"/>
      <c r="AP831" s="139"/>
      <c r="AQ831" s="139"/>
      <c r="AR831" s="139"/>
    </row>
    <row r="832" spans="1:44" x14ac:dyDescent="0.25">
      <c r="A832" s="139"/>
      <c r="B832" s="139"/>
      <c r="C832" s="139"/>
      <c r="D832" s="139"/>
      <c r="E832" s="139"/>
      <c r="F832" s="139"/>
      <c r="G832" s="139"/>
      <c r="H832" s="139"/>
      <c r="I832" s="139"/>
      <c r="J832" s="139"/>
      <c r="K832" s="139"/>
      <c r="L832" s="139"/>
      <c r="M832" s="139"/>
      <c r="N832" s="139"/>
      <c r="O832" s="139"/>
      <c r="P832" s="139"/>
      <c r="Q832" s="139"/>
      <c r="R832" s="139"/>
      <c r="S832" s="139"/>
      <c r="T832" s="139"/>
      <c r="U832" s="139"/>
      <c r="V832" s="139"/>
      <c r="W832" s="139"/>
      <c r="X832" s="139"/>
      <c r="Y832" s="139"/>
      <c r="Z832" s="139"/>
      <c r="AA832" s="244"/>
      <c r="AB832" s="139"/>
      <c r="AC832" s="139"/>
      <c r="AD832" s="139"/>
      <c r="AE832" s="139"/>
      <c r="AF832" s="139"/>
      <c r="AG832" s="139"/>
      <c r="AH832" s="139"/>
      <c r="AI832" s="139"/>
      <c r="AJ832" s="139"/>
      <c r="AK832" s="139"/>
      <c r="AL832" s="139"/>
      <c r="AM832" s="139"/>
      <c r="AN832" s="139"/>
      <c r="AO832" s="139"/>
      <c r="AP832" s="139"/>
      <c r="AQ832" s="139"/>
      <c r="AR832" s="139"/>
    </row>
    <row r="833" spans="1:44" x14ac:dyDescent="0.25">
      <c r="A833" s="139"/>
      <c r="B833" s="139"/>
      <c r="C833" s="139"/>
      <c r="D833" s="139"/>
      <c r="E833" s="139"/>
      <c r="F833" s="139"/>
      <c r="G833" s="139"/>
      <c r="H833" s="139"/>
      <c r="I833" s="139"/>
      <c r="J833" s="139"/>
      <c r="K833" s="139"/>
      <c r="L833" s="139"/>
      <c r="M833" s="139"/>
      <c r="N833" s="139"/>
      <c r="O833" s="139"/>
      <c r="P833" s="139"/>
      <c r="Q833" s="139"/>
      <c r="R833" s="139"/>
      <c r="S833" s="139"/>
      <c r="T833" s="139"/>
      <c r="U833" s="139"/>
      <c r="V833" s="139"/>
      <c r="W833" s="139"/>
      <c r="X833" s="139"/>
      <c r="Y833" s="139"/>
      <c r="Z833" s="139"/>
      <c r="AA833" s="244"/>
      <c r="AB833" s="139"/>
      <c r="AC833" s="139"/>
      <c r="AD833" s="139"/>
      <c r="AE833" s="139"/>
      <c r="AF833" s="139"/>
      <c r="AG833" s="139"/>
      <c r="AH833" s="139"/>
      <c r="AI833" s="139"/>
      <c r="AJ833" s="139"/>
      <c r="AK833" s="139"/>
      <c r="AL833" s="139"/>
      <c r="AM833" s="139"/>
      <c r="AN833" s="139"/>
      <c r="AO833" s="139"/>
      <c r="AP833" s="139"/>
      <c r="AQ833" s="139"/>
      <c r="AR833" s="139"/>
    </row>
    <row r="834" spans="1:44" x14ac:dyDescent="0.25">
      <c r="A834" s="139"/>
      <c r="B834" s="139"/>
      <c r="C834" s="139"/>
      <c r="D834" s="139"/>
      <c r="E834" s="139"/>
      <c r="F834" s="139"/>
      <c r="G834" s="139"/>
      <c r="H834" s="139"/>
      <c r="I834" s="139"/>
      <c r="J834" s="139"/>
      <c r="K834" s="139"/>
      <c r="L834" s="139"/>
      <c r="M834" s="139"/>
      <c r="N834" s="139"/>
      <c r="O834" s="139"/>
      <c r="P834" s="139"/>
      <c r="Q834" s="139"/>
      <c r="R834" s="139"/>
      <c r="S834" s="139"/>
      <c r="T834" s="139"/>
      <c r="U834" s="139"/>
      <c r="V834" s="139"/>
      <c r="W834" s="139"/>
      <c r="X834" s="139"/>
      <c r="Y834" s="139"/>
      <c r="Z834" s="139"/>
      <c r="AA834" s="244"/>
      <c r="AB834" s="139"/>
      <c r="AC834" s="139"/>
      <c r="AD834" s="139"/>
      <c r="AE834" s="139"/>
      <c r="AF834" s="139"/>
      <c r="AG834" s="139"/>
      <c r="AH834" s="139"/>
      <c r="AI834" s="139"/>
      <c r="AJ834" s="139"/>
      <c r="AK834" s="139"/>
      <c r="AL834" s="139"/>
      <c r="AM834" s="139"/>
      <c r="AN834" s="139"/>
      <c r="AO834" s="139"/>
      <c r="AP834" s="139"/>
      <c r="AQ834" s="139"/>
      <c r="AR834" s="139"/>
    </row>
    <row r="835" spans="1:44" x14ac:dyDescent="0.25">
      <c r="A835" s="139"/>
      <c r="B835" s="139"/>
      <c r="C835" s="139"/>
      <c r="D835" s="139"/>
      <c r="E835" s="139"/>
      <c r="F835" s="139"/>
      <c r="G835" s="139"/>
      <c r="H835" s="139"/>
      <c r="I835" s="139"/>
      <c r="J835" s="139"/>
      <c r="K835" s="139"/>
      <c r="L835" s="139"/>
      <c r="M835" s="139"/>
      <c r="N835" s="139"/>
      <c r="O835" s="139"/>
      <c r="P835" s="139"/>
      <c r="Q835" s="139"/>
      <c r="R835" s="139"/>
      <c r="S835" s="139"/>
      <c r="T835" s="139"/>
      <c r="U835" s="139"/>
      <c r="V835" s="139"/>
      <c r="W835" s="139"/>
      <c r="X835" s="139"/>
      <c r="Y835" s="139"/>
      <c r="Z835" s="139"/>
      <c r="AA835" s="244"/>
      <c r="AB835" s="139"/>
      <c r="AC835" s="139"/>
      <c r="AD835" s="139"/>
      <c r="AE835" s="139"/>
      <c r="AF835" s="139"/>
      <c r="AG835" s="139"/>
      <c r="AH835" s="139"/>
      <c r="AI835" s="139"/>
      <c r="AJ835" s="139"/>
      <c r="AK835" s="139"/>
      <c r="AL835" s="139"/>
      <c r="AM835" s="139"/>
      <c r="AN835" s="139"/>
      <c r="AO835" s="139"/>
      <c r="AP835" s="139"/>
      <c r="AQ835" s="139"/>
      <c r="AR835" s="139"/>
    </row>
    <row r="836" spans="1:44" x14ac:dyDescent="0.25">
      <c r="A836" s="139"/>
      <c r="B836" s="139"/>
      <c r="C836" s="139"/>
      <c r="D836" s="139"/>
      <c r="E836" s="139"/>
      <c r="F836" s="139"/>
      <c r="G836" s="139"/>
      <c r="H836" s="139"/>
      <c r="I836" s="139"/>
      <c r="J836" s="139"/>
      <c r="K836" s="139"/>
      <c r="L836" s="139"/>
      <c r="M836" s="139"/>
      <c r="N836" s="139"/>
      <c r="O836" s="139"/>
      <c r="P836" s="139"/>
      <c r="Q836" s="139"/>
      <c r="R836" s="139"/>
      <c r="S836" s="139"/>
      <c r="T836" s="139"/>
      <c r="U836" s="139"/>
      <c r="V836" s="139"/>
      <c r="W836" s="139"/>
      <c r="X836" s="139"/>
      <c r="Y836" s="139"/>
      <c r="Z836" s="139"/>
      <c r="AA836" s="244"/>
      <c r="AB836" s="139"/>
      <c r="AC836" s="139"/>
      <c r="AD836" s="139"/>
      <c r="AE836" s="139"/>
      <c r="AF836" s="139"/>
      <c r="AG836" s="139"/>
      <c r="AH836" s="139"/>
      <c r="AI836" s="139"/>
      <c r="AJ836" s="139"/>
      <c r="AK836" s="139"/>
      <c r="AL836" s="139"/>
      <c r="AM836" s="139"/>
      <c r="AN836" s="139"/>
      <c r="AO836" s="139"/>
      <c r="AP836" s="139"/>
      <c r="AQ836" s="139"/>
      <c r="AR836" s="139"/>
    </row>
    <row r="837" spans="1:44" x14ac:dyDescent="0.25">
      <c r="A837" s="139"/>
      <c r="B837" s="139"/>
      <c r="C837" s="139"/>
      <c r="D837" s="139"/>
      <c r="E837" s="139"/>
      <c r="F837" s="139"/>
      <c r="G837" s="139"/>
      <c r="H837" s="139"/>
      <c r="I837" s="139"/>
      <c r="J837" s="139"/>
      <c r="K837" s="139"/>
      <c r="L837" s="139"/>
      <c r="M837" s="139"/>
      <c r="N837" s="139"/>
      <c r="O837" s="139"/>
      <c r="P837" s="139"/>
      <c r="Q837" s="139"/>
      <c r="R837" s="139"/>
      <c r="S837" s="139"/>
      <c r="T837" s="139"/>
      <c r="U837" s="139"/>
      <c r="V837" s="139"/>
      <c r="W837" s="139"/>
      <c r="X837" s="139"/>
      <c r="Y837" s="139"/>
      <c r="Z837" s="139"/>
      <c r="AA837" s="244"/>
      <c r="AB837" s="139"/>
      <c r="AC837" s="139"/>
      <c r="AD837" s="139"/>
      <c r="AE837" s="139"/>
      <c r="AF837" s="139"/>
      <c r="AG837" s="139"/>
      <c r="AH837" s="139"/>
      <c r="AI837" s="139"/>
      <c r="AJ837" s="139"/>
      <c r="AK837" s="139"/>
      <c r="AL837" s="139"/>
      <c r="AM837" s="139"/>
      <c r="AN837" s="139"/>
      <c r="AO837" s="139"/>
      <c r="AP837" s="139"/>
      <c r="AQ837" s="139"/>
      <c r="AR837" s="139"/>
    </row>
    <row r="838" spans="1:44" x14ac:dyDescent="0.25">
      <c r="A838" s="139"/>
      <c r="B838" s="139"/>
      <c r="C838" s="139"/>
      <c r="D838" s="139"/>
      <c r="E838" s="139"/>
      <c r="F838" s="139"/>
      <c r="G838" s="139"/>
      <c r="H838" s="139"/>
      <c r="I838" s="139"/>
      <c r="J838" s="139"/>
      <c r="K838" s="139"/>
      <c r="L838" s="139"/>
      <c r="M838" s="139"/>
      <c r="N838" s="139"/>
      <c r="O838" s="139"/>
      <c r="P838" s="139"/>
      <c r="Q838" s="139"/>
      <c r="R838" s="139"/>
      <c r="S838" s="139"/>
      <c r="T838" s="139"/>
      <c r="U838" s="139"/>
      <c r="V838" s="139"/>
      <c r="W838" s="139"/>
      <c r="X838" s="139"/>
      <c r="Y838" s="139"/>
      <c r="Z838" s="139"/>
      <c r="AA838" s="244"/>
      <c r="AB838" s="139"/>
      <c r="AC838" s="139"/>
      <c r="AD838" s="139"/>
      <c r="AE838" s="139"/>
      <c r="AF838" s="139"/>
      <c r="AG838" s="139"/>
      <c r="AH838" s="139"/>
      <c r="AI838" s="139"/>
      <c r="AJ838" s="139"/>
      <c r="AK838" s="139"/>
      <c r="AL838" s="139"/>
      <c r="AM838" s="139"/>
      <c r="AN838" s="139"/>
      <c r="AO838" s="139"/>
      <c r="AP838" s="139"/>
      <c r="AQ838" s="139"/>
      <c r="AR838" s="139"/>
    </row>
    <row r="839" spans="1:44" x14ac:dyDescent="0.25">
      <c r="A839" s="139"/>
      <c r="B839" s="139"/>
      <c r="C839" s="139"/>
      <c r="D839" s="139"/>
      <c r="E839" s="139"/>
      <c r="F839" s="139"/>
      <c r="G839" s="139"/>
      <c r="H839" s="139"/>
      <c r="I839" s="139"/>
      <c r="J839" s="139"/>
      <c r="K839" s="139"/>
      <c r="L839" s="139"/>
      <c r="M839" s="139"/>
      <c r="N839" s="139"/>
      <c r="O839" s="139"/>
      <c r="P839" s="139"/>
      <c r="Q839" s="139"/>
      <c r="R839" s="139"/>
      <c r="S839" s="139"/>
      <c r="T839" s="139"/>
      <c r="U839" s="139"/>
      <c r="V839" s="139"/>
      <c r="W839" s="139"/>
      <c r="X839" s="139"/>
      <c r="Y839" s="139"/>
      <c r="Z839" s="139"/>
      <c r="AA839" s="244"/>
      <c r="AB839" s="139"/>
      <c r="AC839" s="139"/>
      <c r="AD839" s="139"/>
      <c r="AE839" s="139"/>
      <c r="AF839" s="139"/>
      <c r="AG839" s="139"/>
      <c r="AH839" s="139"/>
      <c r="AI839" s="139"/>
      <c r="AJ839" s="139"/>
      <c r="AK839" s="139"/>
      <c r="AL839" s="139"/>
      <c r="AM839" s="139"/>
      <c r="AN839" s="139"/>
      <c r="AO839" s="139"/>
      <c r="AP839" s="139"/>
      <c r="AQ839" s="139"/>
      <c r="AR839" s="139"/>
    </row>
    <row r="840" spans="1:44" x14ac:dyDescent="0.25">
      <c r="A840" s="139"/>
      <c r="B840" s="139"/>
      <c r="C840" s="139"/>
      <c r="D840" s="139"/>
      <c r="E840" s="139"/>
      <c r="F840" s="139"/>
      <c r="G840" s="139"/>
      <c r="H840" s="139"/>
      <c r="I840" s="139"/>
      <c r="J840" s="139"/>
      <c r="K840" s="139"/>
      <c r="L840" s="139"/>
      <c r="M840" s="139"/>
      <c r="N840" s="139"/>
      <c r="O840" s="139"/>
      <c r="P840" s="139"/>
      <c r="Q840" s="139"/>
      <c r="R840" s="139"/>
      <c r="S840" s="139"/>
      <c r="T840" s="139"/>
      <c r="U840" s="139"/>
      <c r="V840" s="139"/>
      <c r="W840" s="139"/>
      <c r="X840" s="139"/>
      <c r="Y840" s="139"/>
      <c r="Z840" s="139"/>
      <c r="AA840" s="244"/>
      <c r="AB840" s="139"/>
      <c r="AC840" s="139"/>
      <c r="AD840" s="139"/>
      <c r="AE840" s="139"/>
      <c r="AF840" s="139"/>
      <c r="AG840" s="139"/>
      <c r="AH840" s="139"/>
      <c r="AI840" s="139"/>
      <c r="AJ840" s="139"/>
      <c r="AK840" s="139"/>
      <c r="AL840" s="139"/>
      <c r="AM840" s="139"/>
      <c r="AN840" s="139"/>
      <c r="AO840" s="139"/>
      <c r="AP840" s="139"/>
      <c r="AQ840" s="139"/>
      <c r="AR840" s="139"/>
    </row>
    <row r="841" spans="1:44" x14ac:dyDescent="0.25">
      <c r="A841" s="139"/>
      <c r="B841" s="139"/>
      <c r="C841" s="139"/>
      <c r="D841" s="139"/>
      <c r="E841" s="139"/>
      <c r="F841" s="139"/>
      <c r="G841" s="139"/>
      <c r="H841" s="139"/>
      <c r="I841" s="139"/>
      <c r="J841" s="139"/>
      <c r="K841" s="139"/>
      <c r="L841" s="139"/>
      <c r="M841" s="139"/>
      <c r="N841" s="139"/>
      <c r="O841" s="139"/>
      <c r="P841" s="139"/>
      <c r="Q841" s="139"/>
      <c r="R841" s="139"/>
      <c r="S841" s="139"/>
      <c r="T841" s="139"/>
      <c r="U841" s="139"/>
      <c r="V841" s="139"/>
      <c r="W841" s="139"/>
      <c r="X841" s="139"/>
      <c r="Y841" s="139"/>
      <c r="Z841" s="139"/>
      <c r="AA841" s="244"/>
      <c r="AB841" s="139"/>
      <c r="AC841" s="139"/>
      <c r="AD841" s="139"/>
      <c r="AE841" s="139"/>
      <c r="AF841" s="139"/>
      <c r="AG841" s="139"/>
      <c r="AH841" s="139"/>
      <c r="AI841" s="139"/>
      <c r="AJ841" s="139"/>
      <c r="AK841" s="139"/>
      <c r="AL841" s="139"/>
      <c r="AM841" s="139"/>
      <c r="AN841" s="139"/>
      <c r="AO841" s="139"/>
      <c r="AP841" s="139"/>
      <c r="AQ841" s="139"/>
      <c r="AR841" s="139"/>
    </row>
    <row r="842" spans="1:44" x14ac:dyDescent="0.25">
      <c r="A842" s="139"/>
      <c r="B842" s="139"/>
      <c r="C842" s="139"/>
      <c r="D842" s="139"/>
      <c r="E842" s="139"/>
      <c r="F842" s="139"/>
      <c r="G842" s="139"/>
      <c r="H842" s="139"/>
      <c r="I842" s="139"/>
      <c r="J842" s="139"/>
      <c r="K842" s="139"/>
      <c r="L842" s="139"/>
      <c r="M842" s="139"/>
      <c r="N842" s="139"/>
      <c r="O842" s="139"/>
      <c r="P842" s="139"/>
      <c r="Q842" s="139"/>
      <c r="R842" s="139"/>
      <c r="S842" s="139"/>
      <c r="T842" s="139"/>
      <c r="U842" s="139"/>
      <c r="V842" s="139"/>
      <c r="W842" s="139"/>
      <c r="X842" s="139"/>
      <c r="Y842" s="139"/>
      <c r="Z842" s="139"/>
      <c r="AA842" s="244"/>
      <c r="AB842" s="139"/>
      <c r="AC842" s="139"/>
      <c r="AD842" s="139"/>
      <c r="AE842" s="139"/>
      <c r="AF842" s="139"/>
      <c r="AG842" s="139"/>
      <c r="AH842" s="139"/>
      <c r="AI842" s="139"/>
      <c r="AJ842" s="139"/>
      <c r="AK842" s="139"/>
      <c r="AL842" s="139"/>
      <c r="AM842" s="139"/>
      <c r="AN842" s="139"/>
      <c r="AO842" s="139"/>
      <c r="AP842" s="139"/>
      <c r="AQ842" s="139"/>
      <c r="AR842" s="139"/>
    </row>
    <row r="843" spans="1:44" x14ac:dyDescent="0.25">
      <c r="A843" s="139"/>
      <c r="B843" s="139"/>
      <c r="C843" s="139"/>
      <c r="D843" s="139"/>
      <c r="E843" s="139"/>
      <c r="F843" s="139"/>
      <c r="G843" s="139"/>
      <c r="H843" s="139"/>
      <c r="I843" s="139"/>
      <c r="J843" s="139"/>
      <c r="K843" s="139"/>
      <c r="L843" s="139"/>
      <c r="M843" s="139"/>
      <c r="N843" s="139"/>
      <c r="O843" s="139"/>
      <c r="P843" s="139"/>
      <c r="Q843" s="139"/>
      <c r="R843" s="139"/>
      <c r="S843" s="139"/>
      <c r="T843" s="139"/>
      <c r="U843" s="139"/>
      <c r="V843" s="139"/>
      <c r="W843" s="139"/>
      <c r="X843" s="139"/>
      <c r="Y843" s="139"/>
      <c r="Z843" s="139"/>
      <c r="AA843" s="244"/>
      <c r="AB843" s="139"/>
      <c r="AC843" s="139"/>
      <c r="AD843" s="139"/>
      <c r="AE843" s="139"/>
      <c r="AF843" s="139"/>
      <c r="AG843" s="139"/>
      <c r="AH843" s="139"/>
      <c r="AI843" s="139"/>
      <c r="AJ843" s="139"/>
      <c r="AK843" s="139"/>
      <c r="AL843" s="139"/>
      <c r="AM843" s="139"/>
      <c r="AN843" s="139"/>
      <c r="AO843" s="139"/>
      <c r="AP843" s="139"/>
      <c r="AQ843" s="139"/>
      <c r="AR843" s="139"/>
    </row>
    <row r="844" spans="1:44" x14ac:dyDescent="0.25">
      <c r="A844" s="139"/>
      <c r="B844" s="139"/>
      <c r="C844" s="139"/>
      <c r="D844" s="139"/>
      <c r="E844" s="139"/>
      <c r="F844" s="139"/>
      <c r="G844" s="139"/>
      <c r="H844" s="139"/>
      <c r="I844" s="139"/>
      <c r="J844" s="139"/>
      <c r="K844" s="139"/>
      <c r="L844" s="139"/>
      <c r="M844" s="139"/>
      <c r="N844" s="139"/>
      <c r="O844" s="139"/>
      <c r="P844" s="139"/>
      <c r="Q844" s="139"/>
      <c r="R844" s="139"/>
      <c r="S844" s="139"/>
      <c r="T844" s="139"/>
      <c r="U844" s="139"/>
      <c r="V844" s="139"/>
      <c r="W844" s="139"/>
      <c r="X844" s="139"/>
      <c r="Y844" s="139"/>
      <c r="Z844" s="139"/>
      <c r="AA844" s="244"/>
      <c r="AB844" s="139"/>
      <c r="AC844" s="139"/>
      <c r="AD844" s="139"/>
      <c r="AE844" s="139"/>
      <c r="AF844" s="139"/>
      <c r="AG844" s="139"/>
      <c r="AH844" s="139"/>
      <c r="AI844" s="139"/>
      <c r="AJ844" s="139"/>
      <c r="AK844" s="139"/>
      <c r="AL844" s="139"/>
      <c r="AM844" s="139"/>
      <c r="AN844" s="139"/>
      <c r="AO844" s="139"/>
      <c r="AP844" s="139"/>
      <c r="AQ844" s="139"/>
      <c r="AR844" s="139"/>
    </row>
    <row r="845" spans="1:44" x14ac:dyDescent="0.25">
      <c r="A845" s="139"/>
      <c r="B845" s="139"/>
      <c r="C845" s="139"/>
      <c r="D845" s="139"/>
      <c r="E845" s="139"/>
      <c r="F845" s="139"/>
      <c r="G845" s="139"/>
      <c r="H845" s="139"/>
      <c r="I845" s="139"/>
      <c r="J845" s="139"/>
      <c r="K845" s="139"/>
      <c r="L845" s="139"/>
      <c r="M845" s="139"/>
      <c r="N845" s="139"/>
      <c r="O845" s="139"/>
      <c r="P845" s="139"/>
      <c r="Q845" s="139"/>
      <c r="R845" s="139"/>
      <c r="S845" s="139"/>
      <c r="T845" s="139"/>
      <c r="U845" s="139"/>
      <c r="V845" s="139"/>
      <c r="W845" s="139"/>
      <c r="X845" s="139"/>
      <c r="Y845" s="139"/>
      <c r="Z845" s="139"/>
      <c r="AA845" s="244"/>
      <c r="AB845" s="139"/>
      <c r="AC845" s="139"/>
      <c r="AD845" s="139"/>
      <c r="AE845" s="139"/>
      <c r="AF845" s="139"/>
      <c r="AG845" s="139"/>
      <c r="AH845" s="139"/>
      <c r="AI845" s="139"/>
      <c r="AJ845" s="139"/>
      <c r="AK845" s="139"/>
      <c r="AL845" s="139"/>
      <c r="AM845" s="139"/>
      <c r="AN845" s="139"/>
      <c r="AO845" s="139"/>
      <c r="AP845" s="139"/>
      <c r="AQ845" s="139"/>
      <c r="AR845" s="139"/>
    </row>
    <row r="846" spans="1:44" x14ac:dyDescent="0.25">
      <c r="A846" s="139"/>
      <c r="B846" s="139"/>
      <c r="C846" s="139"/>
      <c r="D846" s="139"/>
      <c r="E846" s="139"/>
      <c r="F846" s="139"/>
      <c r="G846" s="139"/>
      <c r="H846" s="139"/>
      <c r="I846" s="139"/>
      <c r="J846" s="139"/>
      <c r="K846" s="139"/>
      <c r="L846" s="139"/>
      <c r="M846" s="139"/>
      <c r="N846" s="139"/>
      <c r="O846" s="139"/>
      <c r="P846" s="139"/>
      <c r="Q846" s="139"/>
      <c r="R846" s="139"/>
      <c r="S846" s="139"/>
      <c r="T846" s="139"/>
      <c r="U846" s="139"/>
      <c r="V846" s="139"/>
      <c r="W846" s="139"/>
      <c r="X846" s="139"/>
      <c r="Y846" s="139"/>
      <c r="Z846" s="139"/>
      <c r="AA846" s="244"/>
      <c r="AB846" s="139"/>
      <c r="AC846" s="139"/>
      <c r="AD846" s="139"/>
      <c r="AE846" s="139"/>
      <c r="AF846" s="139"/>
      <c r="AG846" s="139"/>
      <c r="AH846" s="139"/>
      <c r="AI846" s="139"/>
      <c r="AJ846" s="139"/>
      <c r="AK846" s="139"/>
      <c r="AL846" s="139"/>
      <c r="AM846" s="139"/>
      <c r="AN846" s="139"/>
      <c r="AO846" s="139"/>
      <c r="AP846" s="139"/>
      <c r="AQ846" s="139"/>
      <c r="AR846" s="139"/>
    </row>
    <row r="847" spans="1:44" x14ac:dyDescent="0.25">
      <c r="A847" s="139"/>
      <c r="B847" s="139"/>
      <c r="C847" s="139"/>
      <c r="D847" s="139"/>
      <c r="E847" s="139"/>
      <c r="F847" s="139"/>
      <c r="G847" s="139"/>
      <c r="H847" s="139"/>
      <c r="I847" s="139"/>
      <c r="J847" s="139"/>
      <c r="K847" s="139"/>
      <c r="L847" s="139"/>
      <c r="M847" s="139"/>
      <c r="N847" s="139"/>
      <c r="O847" s="139"/>
      <c r="P847" s="139"/>
      <c r="Q847" s="139"/>
      <c r="R847" s="139"/>
      <c r="S847" s="139"/>
      <c r="T847" s="139"/>
      <c r="U847" s="139"/>
      <c r="V847" s="139"/>
      <c r="W847" s="139"/>
      <c r="X847" s="139"/>
      <c r="Y847" s="139"/>
      <c r="Z847" s="139"/>
      <c r="AA847" s="244"/>
      <c r="AB847" s="139"/>
      <c r="AC847" s="139"/>
      <c r="AD847" s="139"/>
      <c r="AE847" s="139"/>
      <c r="AF847" s="139"/>
      <c r="AG847" s="139"/>
      <c r="AH847" s="139"/>
      <c r="AI847" s="139"/>
      <c r="AJ847" s="139"/>
      <c r="AK847" s="139"/>
      <c r="AL847" s="139"/>
      <c r="AM847" s="139"/>
      <c r="AN847" s="139"/>
      <c r="AO847" s="139"/>
      <c r="AP847" s="139"/>
      <c r="AQ847" s="139"/>
      <c r="AR847" s="139"/>
    </row>
    <row r="848" spans="1:44" x14ac:dyDescent="0.25">
      <c r="A848" s="139"/>
      <c r="B848" s="139"/>
      <c r="C848" s="139"/>
      <c r="D848" s="139"/>
      <c r="E848" s="139"/>
      <c r="F848" s="139"/>
      <c r="G848" s="139"/>
      <c r="H848" s="139"/>
      <c r="I848" s="139"/>
      <c r="J848" s="139"/>
      <c r="K848" s="139"/>
      <c r="L848" s="139"/>
      <c r="M848" s="139"/>
      <c r="N848" s="139"/>
      <c r="O848" s="139"/>
      <c r="P848" s="139"/>
      <c r="Q848" s="139"/>
      <c r="R848" s="139"/>
      <c r="S848" s="139"/>
      <c r="T848" s="139"/>
      <c r="U848" s="139"/>
      <c r="V848" s="139"/>
      <c r="W848" s="139"/>
      <c r="X848" s="139"/>
      <c r="Y848" s="139"/>
      <c r="Z848" s="139"/>
      <c r="AA848" s="244"/>
      <c r="AB848" s="139"/>
      <c r="AC848" s="139"/>
      <c r="AD848" s="139"/>
      <c r="AE848" s="139"/>
      <c r="AF848" s="139"/>
      <c r="AG848" s="139"/>
      <c r="AH848" s="139"/>
      <c r="AI848" s="139"/>
      <c r="AJ848" s="139"/>
      <c r="AK848" s="139"/>
      <c r="AL848" s="139"/>
      <c r="AM848" s="139"/>
      <c r="AN848" s="139"/>
      <c r="AO848" s="139"/>
      <c r="AP848" s="139"/>
      <c r="AQ848" s="139"/>
      <c r="AR848" s="139"/>
    </row>
    <row r="849" spans="1:44" x14ac:dyDescent="0.25">
      <c r="A849" s="139"/>
      <c r="B849" s="139"/>
      <c r="C849" s="139"/>
      <c r="D849" s="139"/>
      <c r="E849" s="139"/>
      <c r="F849" s="139"/>
      <c r="G849" s="139"/>
      <c r="H849" s="139"/>
      <c r="I849" s="139"/>
      <c r="J849" s="139"/>
      <c r="K849" s="139"/>
      <c r="L849" s="139"/>
      <c r="M849" s="139"/>
      <c r="N849" s="139"/>
      <c r="O849" s="139"/>
      <c r="P849" s="139"/>
      <c r="Q849" s="139"/>
      <c r="R849" s="139"/>
      <c r="S849" s="139"/>
      <c r="T849" s="139"/>
      <c r="U849" s="139"/>
      <c r="V849" s="139"/>
      <c r="W849" s="139"/>
      <c r="X849" s="139"/>
      <c r="Y849" s="139"/>
      <c r="Z849" s="139"/>
      <c r="AA849" s="244"/>
      <c r="AB849" s="139"/>
      <c r="AC849" s="139"/>
      <c r="AD849" s="139"/>
      <c r="AE849" s="139"/>
      <c r="AF849" s="139"/>
      <c r="AG849" s="139"/>
      <c r="AH849" s="139"/>
      <c r="AI849" s="139"/>
      <c r="AJ849" s="139"/>
      <c r="AK849" s="139"/>
      <c r="AL849" s="139"/>
      <c r="AM849" s="139"/>
      <c r="AN849" s="139"/>
      <c r="AO849" s="139"/>
      <c r="AP849" s="139"/>
      <c r="AQ849" s="139"/>
      <c r="AR849" s="139"/>
    </row>
    <row r="850" spans="1:44" x14ac:dyDescent="0.25">
      <c r="A850" s="139"/>
      <c r="B850" s="139"/>
      <c r="C850" s="139"/>
      <c r="D850" s="139"/>
      <c r="E850" s="139"/>
      <c r="F850" s="139"/>
      <c r="G850" s="139"/>
      <c r="H850" s="139"/>
      <c r="I850" s="139"/>
      <c r="J850" s="139"/>
      <c r="K850" s="139"/>
      <c r="L850" s="139"/>
      <c r="M850" s="139"/>
      <c r="N850" s="139"/>
      <c r="O850" s="139"/>
      <c r="P850" s="139"/>
      <c r="Q850" s="139"/>
      <c r="R850" s="139"/>
      <c r="S850" s="139"/>
      <c r="T850" s="139"/>
      <c r="U850" s="139"/>
      <c r="V850" s="139"/>
      <c r="W850" s="139"/>
      <c r="X850" s="139"/>
      <c r="Y850" s="139"/>
      <c r="Z850" s="139"/>
      <c r="AA850" s="244"/>
      <c r="AB850" s="139"/>
      <c r="AC850" s="139"/>
      <c r="AD850" s="139"/>
      <c r="AE850" s="139"/>
      <c r="AF850" s="139"/>
      <c r="AG850" s="139"/>
      <c r="AH850" s="139"/>
      <c r="AI850" s="139"/>
      <c r="AJ850" s="139"/>
      <c r="AK850" s="139"/>
      <c r="AL850" s="139"/>
      <c r="AM850" s="139"/>
      <c r="AN850" s="139"/>
      <c r="AO850" s="139"/>
      <c r="AP850" s="139"/>
      <c r="AQ850" s="139"/>
      <c r="AR850" s="139"/>
    </row>
    <row r="851" spans="1:44" x14ac:dyDescent="0.25">
      <c r="A851" s="139"/>
      <c r="B851" s="139"/>
      <c r="C851" s="139"/>
      <c r="D851" s="139"/>
      <c r="E851" s="139"/>
      <c r="F851" s="139"/>
      <c r="G851" s="139"/>
      <c r="H851" s="139"/>
      <c r="I851" s="139"/>
      <c r="J851" s="139"/>
      <c r="K851" s="139"/>
      <c r="L851" s="139"/>
      <c r="M851" s="139"/>
      <c r="N851" s="139"/>
      <c r="O851" s="139"/>
      <c r="P851" s="139"/>
      <c r="Q851" s="139"/>
      <c r="R851" s="139"/>
      <c r="S851" s="139"/>
      <c r="T851" s="139"/>
      <c r="U851" s="139"/>
      <c r="V851" s="139"/>
      <c r="W851" s="139"/>
      <c r="X851" s="139"/>
      <c r="Y851" s="139"/>
      <c r="Z851" s="139"/>
      <c r="AA851" s="244"/>
      <c r="AB851" s="139"/>
      <c r="AC851" s="139"/>
      <c r="AD851" s="139"/>
      <c r="AE851" s="139"/>
      <c r="AF851" s="139"/>
      <c r="AG851" s="139"/>
      <c r="AH851" s="139"/>
      <c r="AI851" s="139"/>
      <c r="AJ851" s="139"/>
      <c r="AK851" s="139"/>
      <c r="AL851" s="139"/>
      <c r="AM851" s="139"/>
      <c r="AN851" s="139"/>
      <c r="AO851" s="139"/>
      <c r="AP851" s="139"/>
      <c r="AQ851" s="139"/>
      <c r="AR851" s="139"/>
    </row>
    <row r="852" spans="1:44" x14ac:dyDescent="0.25">
      <c r="A852" s="139"/>
      <c r="B852" s="139"/>
      <c r="C852" s="139"/>
      <c r="D852" s="139"/>
      <c r="E852" s="139"/>
      <c r="F852" s="139"/>
      <c r="G852" s="139"/>
      <c r="H852" s="139"/>
      <c r="I852" s="139"/>
      <c r="J852" s="139"/>
      <c r="K852" s="139"/>
      <c r="L852" s="139"/>
      <c r="M852" s="139"/>
      <c r="N852" s="139"/>
      <c r="O852" s="139"/>
      <c r="P852" s="139"/>
      <c r="Q852" s="139"/>
      <c r="R852" s="139"/>
      <c r="S852" s="139"/>
      <c r="T852" s="139"/>
      <c r="U852" s="139"/>
      <c r="V852" s="139"/>
      <c r="W852" s="139"/>
      <c r="X852" s="139"/>
      <c r="Y852" s="139"/>
      <c r="Z852" s="139"/>
      <c r="AA852" s="244"/>
      <c r="AB852" s="139"/>
      <c r="AC852" s="139"/>
      <c r="AD852" s="139"/>
      <c r="AE852" s="139"/>
      <c r="AF852" s="139"/>
      <c r="AG852" s="139"/>
      <c r="AH852" s="139"/>
      <c r="AI852" s="139"/>
      <c r="AJ852" s="139"/>
      <c r="AK852" s="139"/>
      <c r="AL852" s="139"/>
      <c r="AM852" s="139"/>
      <c r="AN852" s="139"/>
      <c r="AO852" s="139"/>
      <c r="AP852" s="139"/>
      <c r="AQ852" s="139"/>
      <c r="AR852" s="139"/>
    </row>
    <row r="853" spans="1:44" x14ac:dyDescent="0.25">
      <c r="A853" s="139"/>
      <c r="B853" s="139"/>
      <c r="C853" s="139"/>
      <c r="D853" s="139"/>
      <c r="E853" s="139"/>
      <c r="F853" s="139"/>
      <c r="G853" s="139"/>
      <c r="H853" s="139"/>
      <c r="I853" s="139"/>
      <c r="J853" s="139"/>
      <c r="K853" s="139"/>
      <c r="L853" s="139"/>
      <c r="M853" s="139"/>
      <c r="N853" s="139"/>
      <c r="O853" s="139"/>
      <c r="P853" s="139"/>
      <c r="Q853" s="139"/>
      <c r="R853" s="139"/>
      <c r="S853" s="139"/>
      <c r="T853" s="139"/>
      <c r="U853" s="139"/>
      <c r="V853" s="139"/>
      <c r="W853" s="139"/>
      <c r="X853" s="139"/>
      <c r="Y853" s="139"/>
      <c r="Z853" s="139"/>
      <c r="AA853" s="244"/>
      <c r="AB853" s="139"/>
      <c r="AC853" s="139"/>
      <c r="AD853" s="139"/>
      <c r="AE853" s="139"/>
      <c r="AF853" s="139"/>
      <c r="AG853" s="139"/>
      <c r="AH853" s="139"/>
      <c r="AI853" s="139"/>
      <c r="AJ853" s="139"/>
      <c r="AK853" s="139"/>
      <c r="AL853" s="139"/>
      <c r="AM853" s="139"/>
      <c r="AN853" s="139"/>
      <c r="AO853" s="139"/>
      <c r="AP853" s="139"/>
      <c r="AQ853" s="139"/>
      <c r="AR853" s="139"/>
    </row>
    <row r="854" spans="1:44" x14ac:dyDescent="0.25">
      <c r="A854" s="139"/>
      <c r="B854" s="139"/>
      <c r="C854" s="139"/>
      <c r="D854" s="139"/>
      <c r="E854" s="139"/>
      <c r="F854" s="139"/>
      <c r="G854" s="139"/>
      <c r="H854" s="139"/>
      <c r="I854" s="139"/>
      <c r="J854" s="139"/>
      <c r="K854" s="139"/>
      <c r="L854" s="139"/>
      <c r="M854" s="139"/>
      <c r="N854" s="139"/>
      <c r="O854" s="139"/>
      <c r="P854" s="139"/>
      <c r="Q854" s="139"/>
      <c r="R854" s="139"/>
      <c r="S854" s="139"/>
      <c r="T854" s="139"/>
      <c r="U854" s="139"/>
      <c r="V854" s="139"/>
      <c r="W854" s="139"/>
      <c r="X854" s="139"/>
      <c r="Y854" s="139"/>
      <c r="Z854" s="139"/>
      <c r="AA854" s="244"/>
      <c r="AB854" s="139"/>
      <c r="AC854" s="139"/>
      <c r="AD854" s="139"/>
      <c r="AE854" s="139"/>
      <c r="AF854" s="139"/>
      <c r="AG854" s="139"/>
      <c r="AH854" s="139"/>
      <c r="AI854" s="139"/>
      <c r="AJ854" s="139"/>
      <c r="AK854" s="139"/>
      <c r="AL854" s="139"/>
      <c r="AM854" s="139"/>
      <c r="AN854" s="139"/>
      <c r="AO854" s="139"/>
      <c r="AP854" s="139"/>
      <c r="AQ854" s="139"/>
      <c r="AR854" s="139"/>
    </row>
    <row r="855" spans="1:44" x14ac:dyDescent="0.25">
      <c r="A855" s="139"/>
      <c r="B855" s="139"/>
      <c r="C855" s="139"/>
      <c r="D855" s="139"/>
      <c r="E855" s="139"/>
      <c r="F855" s="139"/>
      <c r="G855" s="139"/>
      <c r="H855" s="139"/>
      <c r="I855" s="139"/>
      <c r="J855" s="139"/>
      <c r="K855" s="139"/>
      <c r="L855" s="139"/>
      <c r="M855" s="139"/>
      <c r="N855" s="139"/>
      <c r="O855" s="139"/>
      <c r="P855" s="139"/>
      <c r="Q855" s="139"/>
      <c r="R855" s="139"/>
      <c r="S855" s="139"/>
      <c r="T855" s="139"/>
      <c r="U855" s="139"/>
      <c r="V855" s="139"/>
      <c r="W855" s="139"/>
      <c r="X855" s="139"/>
      <c r="Y855" s="139"/>
      <c r="Z855" s="139"/>
      <c r="AA855" s="244"/>
      <c r="AB855" s="139"/>
      <c r="AC855" s="139"/>
      <c r="AD855" s="139"/>
      <c r="AE855" s="139"/>
      <c r="AF855" s="139"/>
      <c r="AG855" s="139"/>
      <c r="AH855" s="139"/>
      <c r="AI855" s="139"/>
      <c r="AJ855" s="139"/>
      <c r="AK855" s="139"/>
      <c r="AL855" s="139"/>
      <c r="AM855" s="139"/>
      <c r="AN855" s="139"/>
      <c r="AO855" s="139"/>
      <c r="AP855" s="139"/>
      <c r="AQ855" s="139"/>
      <c r="AR855" s="139"/>
    </row>
    <row r="856" spans="1:44" x14ac:dyDescent="0.25">
      <c r="A856" s="139"/>
      <c r="B856" s="139"/>
      <c r="C856" s="139"/>
      <c r="D856" s="139"/>
      <c r="E856" s="139"/>
      <c r="F856" s="139"/>
      <c r="G856" s="139"/>
      <c r="H856" s="139"/>
      <c r="I856" s="139"/>
      <c r="J856" s="139"/>
      <c r="K856" s="139"/>
      <c r="L856" s="139"/>
      <c r="M856" s="139"/>
      <c r="N856" s="139"/>
      <c r="O856" s="139"/>
      <c r="P856" s="139"/>
      <c r="Q856" s="139"/>
      <c r="R856" s="139"/>
      <c r="S856" s="139"/>
      <c r="T856" s="139"/>
      <c r="U856" s="139"/>
      <c r="V856" s="139"/>
      <c r="W856" s="139"/>
      <c r="X856" s="139"/>
      <c r="Y856" s="139"/>
      <c r="Z856" s="139"/>
      <c r="AA856" s="244"/>
      <c r="AB856" s="139"/>
      <c r="AC856" s="139"/>
      <c r="AD856" s="139"/>
      <c r="AE856" s="139"/>
      <c r="AF856" s="139"/>
      <c r="AG856" s="139"/>
      <c r="AH856" s="139"/>
      <c r="AI856" s="139"/>
      <c r="AJ856" s="139"/>
      <c r="AK856" s="139"/>
      <c r="AL856" s="139"/>
      <c r="AM856" s="139"/>
      <c r="AN856" s="139"/>
      <c r="AO856" s="139"/>
      <c r="AP856" s="139"/>
      <c r="AQ856" s="139"/>
      <c r="AR856" s="139"/>
    </row>
    <row r="857" spans="1:44" x14ac:dyDescent="0.25">
      <c r="A857" s="139"/>
      <c r="B857" s="139"/>
      <c r="C857" s="139"/>
      <c r="D857" s="139"/>
      <c r="E857" s="139"/>
      <c r="F857" s="139"/>
      <c r="G857" s="139"/>
      <c r="H857" s="139"/>
      <c r="I857" s="139"/>
      <c r="J857" s="139"/>
      <c r="K857" s="139"/>
      <c r="L857" s="139"/>
      <c r="M857" s="139"/>
      <c r="N857" s="139"/>
      <c r="O857" s="139"/>
      <c r="P857" s="139"/>
      <c r="Q857" s="139"/>
      <c r="R857" s="139"/>
      <c r="S857" s="139"/>
      <c r="T857" s="139"/>
      <c r="U857" s="139"/>
      <c r="V857" s="139"/>
      <c r="W857" s="139"/>
      <c r="X857" s="139"/>
      <c r="Y857" s="139"/>
      <c r="Z857" s="139"/>
      <c r="AA857" s="244"/>
      <c r="AB857" s="139"/>
      <c r="AC857" s="139"/>
      <c r="AD857" s="139"/>
      <c r="AE857" s="139"/>
      <c r="AF857" s="139"/>
      <c r="AG857" s="139"/>
      <c r="AH857" s="139"/>
      <c r="AI857" s="139"/>
      <c r="AJ857" s="139"/>
      <c r="AK857" s="139"/>
      <c r="AL857" s="139"/>
      <c r="AM857" s="139"/>
      <c r="AN857" s="139"/>
      <c r="AO857" s="139"/>
      <c r="AP857" s="139"/>
      <c r="AQ857" s="139"/>
      <c r="AR857" s="139"/>
    </row>
    <row r="858" spans="1:44" x14ac:dyDescent="0.25">
      <c r="A858" s="139"/>
      <c r="B858" s="139"/>
      <c r="C858" s="139"/>
      <c r="D858" s="139"/>
      <c r="E858" s="139"/>
      <c r="F858" s="139"/>
      <c r="G858" s="139"/>
      <c r="H858" s="139"/>
      <c r="I858" s="139"/>
      <c r="J858" s="139"/>
      <c r="K858" s="139"/>
      <c r="L858" s="139"/>
      <c r="M858" s="139"/>
      <c r="N858" s="139"/>
      <c r="O858" s="139"/>
      <c r="P858" s="139"/>
      <c r="Q858" s="139"/>
      <c r="R858" s="139"/>
      <c r="S858" s="139"/>
      <c r="T858" s="139"/>
      <c r="U858" s="139"/>
      <c r="V858" s="139"/>
      <c r="W858" s="139"/>
      <c r="X858" s="139"/>
      <c r="Y858" s="139"/>
      <c r="Z858" s="139"/>
      <c r="AA858" s="244"/>
      <c r="AB858" s="139"/>
      <c r="AC858" s="139"/>
      <c r="AD858" s="139"/>
      <c r="AE858" s="139"/>
      <c r="AF858" s="139"/>
      <c r="AG858" s="139"/>
      <c r="AH858" s="139"/>
      <c r="AI858" s="139"/>
      <c r="AJ858" s="139"/>
      <c r="AK858" s="139"/>
      <c r="AL858" s="139"/>
      <c r="AM858" s="139"/>
      <c r="AN858" s="139"/>
      <c r="AO858" s="139"/>
      <c r="AP858" s="139"/>
      <c r="AQ858" s="139"/>
      <c r="AR858" s="139"/>
    </row>
    <row r="859" spans="1:44" x14ac:dyDescent="0.25">
      <c r="A859" s="139"/>
      <c r="B859" s="139"/>
      <c r="C859" s="139"/>
      <c r="D859" s="139"/>
      <c r="E859" s="139"/>
      <c r="F859" s="139"/>
      <c r="G859" s="139"/>
      <c r="H859" s="139"/>
      <c r="I859" s="139"/>
      <c r="J859" s="139"/>
      <c r="K859" s="139"/>
      <c r="L859" s="139"/>
      <c r="M859" s="139"/>
      <c r="N859" s="139"/>
      <c r="O859" s="139"/>
      <c r="P859" s="139"/>
      <c r="Q859" s="139"/>
      <c r="R859" s="139"/>
      <c r="S859" s="139"/>
      <c r="T859" s="139"/>
      <c r="U859" s="139"/>
      <c r="V859" s="139"/>
      <c r="W859" s="139"/>
      <c r="X859" s="139"/>
      <c r="Y859" s="139"/>
      <c r="Z859" s="139"/>
      <c r="AA859" s="244"/>
      <c r="AB859" s="139"/>
      <c r="AC859" s="139"/>
      <c r="AD859" s="139"/>
      <c r="AE859" s="139"/>
      <c r="AF859" s="139"/>
      <c r="AG859" s="139"/>
      <c r="AH859" s="139"/>
      <c r="AI859" s="139"/>
      <c r="AJ859" s="139"/>
      <c r="AK859" s="139"/>
      <c r="AL859" s="139"/>
      <c r="AM859" s="139"/>
      <c r="AN859" s="139"/>
      <c r="AO859" s="139"/>
      <c r="AP859" s="139"/>
      <c r="AQ859" s="139"/>
      <c r="AR859" s="139"/>
    </row>
    <row r="860" spans="1:44" x14ac:dyDescent="0.25">
      <c r="A860" s="139"/>
      <c r="B860" s="139"/>
      <c r="C860" s="139"/>
      <c r="D860" s="139"/>
      <c r="E860" s="139"/>
      <c r="F860" s="139"/>
      <c r="G860" s="139"/>
      <c r="H860" s="139"/>
      <c r="I860" s="139"/>
      <c r="J860" s="139"/>
      <c r="K860" s="139"/>
      <c r="L860" s="139"/>
      <c r="M860" s="139"/>
      <c r="N860" s="139"/>
      <c r="O860" s="139"/>
      <c r="P860" s="139"/>
      <c r="Q860" s="139"/>
      <c r="R860" s="139"/>
      <c r="S860" s="139"/>
      <c r="T860" s="139"/>
      <c r="U860" s="139"/>
      <c r="V860" s="139"/>
      <c r="W860" s="139"/>
      <c r="X860" s="139"/>
      <c r="Y860" s="139"/>
      <c r="Z860" s="139"/>
      <c r="AA860" s="244"/>
      <c r="AB860" s="139"/>
      <c r="AC860" s="139"/>
      <c r="AD860" s="139"/>
      <c r="AE860" s="139"/>
      <c r="AF860" s="139"/>
      <c r="AG860" s="139"/>
      <c r="AH860" s="139"/>
      <c r="AI860" s="139"/>
      <c r="AJ860" s="139"/>
      <c r="AK860" s="139"/>
      <c r="AL860" s="139"/>
      <c r="AM860" s="139"/>
      <c r="AN860" s="139"/>
      <c r="AO860" s="139"/>
      <c r="AP860" s="139"/>
      <c r="AQ860" s="139"/>
      <c r="AR860" s="139"/>
    </row>
    <row r="861" spans="1:44" x14ac:dyDescent="0.25">
      <c r="A861" s="139"/>
      <c r="B861" s="139"/>
      <c r="C861" s="139"/>
      <c r="D861" s="139"/>
      <c r="E861" s="139"/>
      <c r="F861" s="139"/>
      <c r="G861" s="139"/>
      <c r="H861" s="139"/>
      <c r="I861" s="139"/>
      <c r="J861" s="139"/>
      <c r="K861" s="139"/>
      <c r="L861" s="139"/>
      <c r="M861" s="139"/>
      <c r="N861" s="139"/>
      <c r="O861" s="139"/>
      <c r="P861" s="139"/>
      <c r="Q861" s="139"/>
      <c r="R861" s="139"/>
      <c r="S861" s="139"/>
      <c r="T861" s="139"/>
      <c r="U861" s="139"/>
      <c r="V861" s="139"/>
      <c r="W861" s="139"/>
      <c r="X861" s="139"/>
      <c r="Y861" s="139"/>
      <c r="Z861" s="139"/>
      <c r="AA861" s="244"/>
      <c r="AB861" s="139"/>
      <c r="AC861" s="139"/>
      <c r="AD861" s="139"/>
      <c r="AE861" s="139"/>
      <c r="AF861" s="139"/>
      <c r="AG861" s="139"/>
      <c r="AH861" s="139"/>
      <c r="AI861" s="139"/>
      <c r="AJ861" s="139"/>
      <c r="AK861" s="139"/>
      <c r="AL861" s="139"/>
      <c r="AM861" s="139"/>
      <c r="AN861" s="139"/>
      <c r="AO861" s="139"/>
      <c r="AP861" s="139"/>
      <c r="AQ861" s="139"/>
      <c r="AR861" s="139"/>
    </row>
    <row r="862" spans="1:44" x14ac:dyDescent="0.25">
      <c r="A862" s="139"/>
      <c r="B862" s="139"/>
      <c r="C862" s="139"/>
      <c r="D862" s="139"/>
      <c r="E862" s="139"/>
      <c r="F862" s="139"/>
      <c r="G862" s="139"/>
      <c r="H862" s="139"/>
      <c r="I862" s="139"/>
      <c r="J862" s="139"/>
      <c r="K862" s="139"/>
      <c r="L862" s="139"/>
      <c r="M862" s="139"/>
      <c r="N862" s="139"/>
      <c r="O862" s="139"/>
      <c r="P862" s="139"/>
      <c r="Q862" s="139"/>
      <c r="R862" s="139"/>
      <c r="S862" s="139"/>
      <c r="T862" s="139"/>
      <c r="U862" s="139"/>
      <c r="V862" s="139"/>
      <c r="W862" s="139"/>
      <c r="X862" s="139"/>
      <c r="Y862" s="139"/>
      <c r="Z862" s="139"/>
      <c r="AA862" s="244"/>
      <c r="AB862" s="139"/>
      <c r="AC862" s="139"/>
      <c r="AD862" s="139"/>
      <c r="AE862" s="139"/>
      <c r="AF862" s="139"/>
      <c r="AG862" s="139"/>
      <c r="AH862" s="139"/>
      <c r="AI862" s="139"/>
      <c r="AJ862" s="139"/>
      <c r="AK862" s="139"/>
      <c r="AL862" s="139"/>
      <c r="AM862" s="139"/>
      <c r="AN862" s="139"/>
      <c r="AO862" s="139"/>
      <c r="AP862" s="139"/>
      <c r="AQ862" s="139"/>
      <c r="AR862" s="139"/>
    </row>
    <row r="863" spans="1:44" x14ac:dyDescent="0.25">
      <c r="A863" s="139"/>
      <c r="B863" s="139"/>
      <c r="C863" s="139"/>
      <c r="D863" s="139"/>
      <c r="E863" s="139"/>
      <c r="F863" s="139"/>
      <c r="G863" s="139"/>
      <c r="H863" s="139"/>
      <c r="I863" s="139"/>
      <c r="J863" s="139"/>
      <c r="K863" s="139"/>
      <c r="L863" s="139"/>
      <c r="M863" s="139"/>
      <c r="N863" s="139"/>
      <c r="O863" s="139"/>
      <c r="P863" s="139"/>
      <c r="Q863" s="139"/>
      <c r="R863" s="139"/>
      <c r="S863" s="139"/>
      <c r="T863" s="139"/>
      <c r="U863" s="139"/>
      <c r="V863" s="139"/>
      <c r="W863" s="139"/>
      <c r="X863" s="139"/>
      <c r="Y863" s="139"/>
      <c r="Z863" s="139"/>
      <c r="AA863" s="244"/>
      <c r="AB863" s="139"/>
      <c r="AC863" s="139"/>
      <c r="AD863" s="139"/>
      <c r="AE863" s="139"/>
      <c r="AF863" s="139"/>
      <c r="AG863" s="139"/>
      <c r="AH863" s="139"/>
      <c r="AI863" s="139"/>
      <c r="AJ863" s="139"/>
      <c r="AK863" s="139"/>
      <c r="AL863" s="139"/>
      <c r="AM863" s="139"/>
      <c r="AN863" s="139"/>
      <c r="AO863" s="139"/>
      <c r="AP863" s="139"/>
      <c r="AQ863" s="139"/>
      <c r="AR863" s="139"/>
    </row>
    <row r="864" spans="1:44" x14ac:dyDescent="0.25">
      <c r="A864" s="139"/>
      <c r="B864" s="139"/>
      <c r="C864" s="139"/>
      <c r="D864" s="139"/>
      <c r="E864" s="139"/>
      <c r="F864" s="139"/>
      <c r="G864" s="139"/>
      <c r="H864" s="139"/>
      <c r="I864" s="139"/>
      <c r="J864" s="139"/>
      <c r="K864" s="139"/>
      <c r="L864" s="139"/>
      <c r="M864" s="139"/>
      <c r="N864" s="139"/>
      <c r="O864" s="139"/>
      <c r="P864" s="139"/>
      <c r="Q864" s="139"/>
      <c r="R864" s="139"/>
      <c r="S864" s="139"/>
      <c r="T864" s="139"/>
      <c r="U864" s="139"/>
      <c r="V864" s="139"/>
      <c r="W864" s="139"/>
      <c r="X864" s="139"/>
      <c r="Y864" s="139"/>
      <c r="Z864" s="139"/>
      <c r="AA864" s="244"/>
      <c r="AB864" s="139"/>
      <c r="AC864" s="139"/>
      <c r="AD864" s="139"/>
      <c r="AE864" s="139"/>
      <c r="AF864" s="139"/>
      <c r="AG864" s="139"/>
      <c r="AH864" s="139"/>
      <c r="AI864" s="139"/>
      <c r="AJ864" s="139"/>
      <c r="AK864" s="139"/>
      <c r="AL864" s="139"/>
      <c r="AM864" s="139"/>
      <c r="AN864" s="139"/>
      <c r="AO864" s="139"/>
      <c r="AP864" s="139"/>
      <c r="AQ864" s="139"/>
      <c r="AR864" s="139"/>
    </row>
    <row r="865" spans="1:44" x14ac:dyDescent="0.25">
      <c r="A865" s="139"/>
      <c r="B865" s="139"/>
      <c r="C865" s="139"/>
      <c r="D865" s="139"/>
      <c r="E865" s="139"/>
      <c r="F865" s="139"/>
      <c r="G865" s="139"/>
      <c r="H865" s="139"/>
      <c r="I865" s="139"/>
      <c r="J865" s="139"/>
      <c r="K865" s="139"/>
      <c r="L865" s="139"/>
      <c r="M865" s="139"/>
      <c r="N865" s="139"/>
      <c r="O865" s="139"/>
      <c r="P865" s="139"/>
      <c r="Q865" s="139"/>
      <c r="R865" s="139"/>
      <c r="S865" s="139"/>
      <c r="T865" s="139"/>
      <c r="U865" s="139"/>
      <c r="V865" s="139"/>
      <c r="W865" s="139"/>
      <c r="X865" s="139"/>
      <c r="Y865" s="139"/>
      <c r="Z865" s="139"/>
      <c r="AA865" s="244"/>
      <c r="AB865" s="139"/>
      <c r="AC865" s="139"/>
      <c r="AD865" s="139"/>
      <c r="AE865" s="139"/>
      <c r="AF865" s="139"/>
      <c r="AG865" s="139"/>
      <c r="AH865" s="139"/>
      <c r="AI865" s="139"/>
      <c r="AJ865" s="139"/>
      <c r="AK865" s="139"/>
      <c r="AL865" s="139"/>
      <c r="AM865" s="139"/>
      <c r="AN865" s="139"/>
      <c r="AO865" s="139"/>
      <c r="AP865" s="139"/>
      <c r="AQ865" s="139"/>
      <c r="AR865" s="139"/>
    </row>
    <row r="866" spans="1:44" x14ac:dyDescent="0.25">
      <c r="A866" s="139"/>
      <c r="B866" s="139"/>
      <c r="C866" s="139"/>
      <c r="D866" s="139"/>
      <c r="E866" s="139"/>
      <c r="F866" s="139"/>
      <c r="G866" s="139"/>
      <c r="H866" s="139"/>
      <c r="I866" s="139"/>
      <c r="J866" s="139"/>
      <c r="K866" s="139"/>
      <c r="L866" s="139"/>
      <c r="M866" s="139"/>
      <c r="N866" s="139"/>
      <c r="O866" s="139"/>
      <c r="P866" s="139"/>
      <c r="Q866" s="139"/>
      <c r="R866" s="139"/>
      <c r="S866" s="139"/>
      <c r="T866" s="139"/>
      <c r="U866" s="139"/>
      <c r="V866" s="139"/>
      <c r="W866" s="139"/>
      <c r="X866" s="139"/>
      <c r="Y866" s="139"/>
      <c r="Z866" s="139"/>
      <c r="AA866" s="244"/>
      <c r="AB866" s="139"/>
      <c r="AC866" s="139"/>
      <c r="AD866" s="139"/>
      <c r="AE866" s="139"/>
      <c r="AF866" s="139"/>
      <c r="AG866" s="139"/>
      <c r="AH866" s="139"/>
      <c r="AI866" s="139"/>
      <c r="AJ866" s="139"/>
      <c r="AK866" s="139"/>
      <c r="AL866" s="139"/>
      <c r="AM866" s="139"/>
      <c r="AN866" s="139"/>
      <c r="AO866" s="139"/>
      <c r="AP866" s="139"/>
      <c r="AQ866" s="139"/>
      <c r="AR866" s="139"/>
    </row>
    <row r="867" spans="1:44" x14ac:dyDescent="0.25">
      <c r="A867" s="139"/>
      <c r="B867" s="139"/>
      <c r="C867" s="139"/>
      <c r="D867" s="139"/>
      <c r="E867" s="139"/>
      <c r="F867" s="139"/>
      <c r="G867" s="139"/>
      <c r="H867" s="139"/>
      <c r="I867" s="139"/>
      <c r="J867" s="139"/>
      <c r="K867" s="139"/>
      <c r="L867" s="139"/>
      <c r="M867" s="139"/>
      <c r="N867" s="139"/>
      <c r="O867" s="139"/>
      <c r="P867" s="139"/>
      <c r="Q867" s="139"/>
      <c r="R867" s="139"/>
      <c r="S867" s="139"/>
      <c r="T867" s="139"/>
      <c r="U867" s="139"/>
      <c r="V867" s="139"/>
      <c r="W867" s="139"/>
      <c r="X867" s="139"/>
      <c r="Y867" s="139"/>
      <c r="Z867" s="139"/>
      <c r="AA867" s="244"/>
      <c r="AB867" s="139"/>
      <c r="AC867" s="139"/>
      <c r="AD867" s="139"/>
      <c r="AE867" s="139"/>
      <c r="AF867" s="139"/>
      <c r="AG867" s="139"/>
      <c r="AH867" s="139"/>
      <c r="AI867" s="139"/>
      <c r="AJ867" s="139"/>
      <c r="AK867" s="139"/>
      <c r="AL867" s="139"/>
      <c r="AM867" s="139"/>
      <c r="AN867" s="139"/>
      <c r="AO867" s="139"/>
      <c r="AP867" s="139"/>
      <c r="AQ867" s="139"/>
      <c r="AR867" s="139"/>
    </row>
    <row r="868" spans="1:44" x14ac:dyDescent="0.25">
      <c r="A868" s="139"/>
      <c r="B868" s="139"/>
      <c r="C868" s="139"/>
      <c r="D868" s="139"/>
      <c r="E868" s="139"/>
      <c r="F868" s="139"/>
      <c r="G868" s="139"/>
      <c r="H868" s="139"/>
      <c r="I868" s="139"/>
      <c r="J868" s="139"/>
      <c r="K868" s="139"/>
      <c r="L868" s="139"/>
      <c r="M868" s="139"/>
      <c r="N868" s="139"/>
      <c r="O868" s="139"/>
      <c r="P868" s="139"/>
      <c r="Q868" s="139"/>
      <c r="R868" s="139"/>
      <c r="S868" s="139"/>
      <c r="T868" s="139"/>
      <c r="U868" s="139"/>
      <c r="V868" s="139"/>
      <c r="W868" s="139"/>
      <c r="X868" s="139"/>
      <c r="Y868" s="139"/>
      <c r="Z868" s="139"/>
      <c r="AA868" s="244"/>
      <c r="AB868" s="139"/>
      <c r="AC868" s="139"/>
      <c r="AD868" s="139"/>
      <c r="AE868" s="139"/>
      <c r="AF868" s="139"/>
      <c r="AG868" s="139"/>
      <c r="AH868" s="139"/>
      <c r="AI868" s="139"/>
      <c r="AJ868" s="139"/>
      <c r="AK868" s="139"/>
      <c r="AL868" s="139"/>
      <c r="AM868" s="139"/>
      <c r="AN868" s="139"/>
      <c r="AO868" s="139"/>
      <c r="AP868" s="139"/>
      <c r="AQ868" s="139"/>
      <c r="AR868" s="139"/>
    </row>
    <row r="869" spans="1:44" x14ac:dyDescent="0.25">
      <c r="A869" s="139"/>
      <c r="B869" s="139"/>
      <c r="C869" s="139"/>
      <c r="D869" s="139"/>
      <c r="E869" s="139"/>
      <c r="F869" s="139"/>
      <c r="G869" s="139"/>
      <c r="H869" s="139"/>
      <c r="I869" s="139"/>
      <c r="J869" s="139"/>
      <c r="K869" s="139"/>
      <c r="L869" s="139"/>
      <c r="M869" s="139"/>
      <c r="N869" s="139"/>
      <c r="O869" s="139"/>
      <c r="P869" s="139"/>
      <c r="Q869" s="139"/>
      <c r="R869" s="139"/>
      <c r="S869" s="139"/>
      <c r="T869" s="139"/>
      <c r="U869" s="139"/>
      <c r="V869" s="139"/>
      <c r="W869" s="139"/>
      <c r="X869" s="139"/>
      <c r="Y869" s="139"/>
      <c r="Z869" s="139"/>
      <c r="AA869" s="244"/>
      <c r="AB869" s="139"/>
      <c r="AC869" s="139"/>
      <c r="AD869" s="139"/>
      <c r="AE869" s="139"/>
      <c r="AF869" s="139"/>
      <c r="AG869" s="139"/>
      <c r="AH869" s="139"/>
      <c r="AI869" s="139"/>
      <c r="AJ869" s="139"/>
      <c r="AK869" s="139"/>
      <c r="AL869" s="139"/>
      <c r="AM869" s="139"/>
      <c r="AN869" s="139"/>
      <c r="AO869" s="139"/>
      <c r="AP869" s="139"/>
      <c r="AQ869" s="139"/>
      <c r="AR869" s="139"/>
    </row>
    <row r="870" spans="1:44" x14ac:dyDescent="0.25">
      <c r="A870" s="139"/>
      <c r="B870" s="139"/>
      <c r="C870" s="139"/>
      <c r="D870" s="139"/>
      <c r="E870" s="139"/>
      <c r="F870" s="139"/>
      <c r="G870" s="139"/>
      <c r="H870" s="139"/>
      <c r="I870" s="139"/>
      <c r="J870" s="139"/>
      <c r="K870" s="139"/>
      <c r="L870" s="139"/>
      <c r="M870" s="139"/>
      <c r="N870" s="139"/>
      <c r="O870" s="139"/>
      <c r="P870" s="139"/>
      <c r="Q870" s="139"/>
      <c r="R870" s="139"/>
      <c r="S870" s="139"/>
      <c r="T870" s="139"/>
      <c r="U870" s="139"/>
      <c r="V870" s="139"/>
      <c r="W870" s="139"/>
      <c r="X870" s="139"/>
      <c r="Y870" s="139"/>
      <c r="Z870" s="139"/>
      <c r="AA870" s="244"/>
      <c r="AB870" s="139"/>
      <c r="AC870" s="139"/>
      <c r="AD870" s="139"/>
      <c r="AE870" s="139"/>
      <c r="AF870" s="139"/>
      <c r="AG870" s="139"/>
      <c r="AH870" s="139"/>
      <c r="AI870" s="139"/>
      <c r="AJ870" s="139"/>
      <c r="AK870" s="139"/>
      <c r="AL870" s="139"/>
      <c r="AM870" s="139"/>
      <c r="AN870" s="139"/>
      <c r="AO870" s="139"/>
      <c r="AP870" s="139"/>
      <c r="AQ870" s="139"/>
      <c r="AR870" s="139"/>
    </row>
    <row r="871" spans="1:44" x14ac:dyDescent="0.25">
      <c r="A871" s="139"/>
      <c r="B871" s="139"/>
      <c r="C871" s="139"/>
      <c r="D871" s="139"/>
      <c r="E871" s="139"/>
      <c r="F871" s="139"/>
      <c r="G871" s="139"/>
      <c r="H871" s="139"/>
      <c r="I871" s="139"/>
      <c r="J871" s="139"/>
      <c r="K871" s="139"/>
      <c r="L871" s="139"/>
      <c r="M871" s="139"/>
      <c r="N871" s="139"/>
      <c r="O871" s="139"/>
      <c r="P871" s="139"/>
      <c r="Q871" s="139"/>
      <c r="R871" s="139"/>
      <c r="S871" s="139"/>
      <c r="T871" s="139"/>
      <c r="U871" s="139"/>
      <c r="V871" s="139"/>
      <c r="W871" s="139"/>
      <c r="X871" s="139"/>
      <c r="Y871" s="139"/>
      <c r="Z871" s="139"/>
      <c r="AA871" s="244"/>
      <c r="AB871" s="139"/>
      <c r="AC871" s="139"/>
      <c r="AD871" s="139"/>
      <c r="AE871" s="139"/>
      <c r="AF871" s="139"/>
      <c r="AG871" s="139"/>
      <c r="AH871" s="139"/>
      <c r="AI871" s="139"/>
      <c r="AJ871" s="139"/>
      <c r="AK871" s="139"/>
      <c r="AL871" s="139"/>
      <c r="AM871" s="139"/>
      <c r="AN871" s="139"/>
      <c r="AO871" s="139"/>
      <c r="AP871" s="139"/>
      <c r="AQ871" s="139"/>
      <c r="AR871" s="139"/>
    </row>
    <row r="872" spans="1:44" x14ac:dyDescent="0.25">
      <c r="A872" s="139"/>
      <c r="B872" s="139"/>
      <c r="C872" s="139"/>
      <c r="D872" s="139"/>
      <c r="E872" s="139"/>
      <c r="F872" s="139"/>
      <c r="G872" s="139"/>
      <c r="H872" s="139"/>
      <c r="I872" s="139"/>
      <c r="J872" s="139"/>
      <c r="K872" s="139"/>
      <c r="L872" s="139"/>
      <c r="M872" s="139"/>
      <c r="N872" s="139"/>
      <c r="O872" s="139"/>
      <c r="P872" s="139"/>
      <c r="Q872" s="139"/>
      <c r="R872" s="139"/>
      <c r="S872" s="139"/>
      <c r="T872" s="139"/>
      <c r="U872" s="139"/>
      <c r="V872" s="139"/>
      <c r="W872" s="139"/>
      <c r="X872" s="139"/>
      <c r="Y872" s="139"/>
      <c r="Z872" s="139"/>
      <c r="AA872" s="244"/>
      <c r="AB872" s="139"/>
      <c r="AC872" s="139"/>
      <c r="AD872" s="139"/>
      <c r="AE872" s="139"/>
      <c r="AF872" s="139"/>
      <c r="AG872" s="139"/>
      <c r="AH872" s="139"/>
      <c r="AI872" s="139"/>
      <c r="AJ872" s="139"/>
      <c r="AK872" s="139"/>
      <c r="AL872" s="139"/>
      <c r="AM872" s="139"/>
      <c r="AN872" s="139"/>
      <c r="AO872" s="139"/>
      <c r="AP872" s="139"/>
      <c r="AQ872" s="139"/>
      <c r="AR872" s="139"/>
    </row>
    <row r="873" spans="1:44" x14ac:dyDescent="0.25">
      <c r="A873" s="139"/>
      <c r="B873" s="139"/>
      <c r="C873" s="139"/>
      <c r="D873" s="139"/>
      <c r="E873" s="139"/>
      <c r="F873" s="139"/>
      <c r="G873" s="139"/>
      <c r="H873" s="139"/>
      <c r="I873" s="139"/>
      <c r="J873" s="139"/>
      <c r="K873" s="139"/>
      <c r="L873" s="139"/>
      <c r="M873" s="139"/>
      <c r="N873" s="139"/>
      <c r="O873" s="139"/>
      <c r="P873" s="139"/>
      <c r="Q873" s="139"/>
      <c r="R873" s="139"/>
      <c r="S873" s="139"/>
      <c r="T873" s="139"/>
      <c r="U873" s="139"/>
      <c r="V873" s="139"/>
      <c r="W873" s="139"/>
      <c r="X873" s="139"/>
      <c r="Y873" s="139"/>
      <c r="Z873" s="139"/>
      <c r="AA873" s="244"/>
      <c r="AB873" s="139"/>
      <c r="AC873" s="139"/>
      <c r="AD873" s="139"/>
      <c r="AE873" s="139"/>
      <c r="AF873" s="139"/>
      <c r="AG873" s="139"/>
      <c r="AH873" s="139"/>
      <c r="AI873" s="139"/>
      <c r="AJ873" s="139"/>
      <c r="AK873" s="139"/>
      <c r="AL873" s="139"/>
      <c r="AM873" s="139"/>
      <c r="AN873" s="139"/>
      <c r="AO873" s="139"/>
      <c r="AP873" s="139"/>
      <c r="AQ873" s="139"/>
      <c r="AR873" s="139"/>
    </row>
    <row r="874" spans="1:44" x14ac:dyDescent="0.25">
      <c r="A874" s="139"/>
      <c r="B874" s="139"/>
      <c r="C874" s="139"/>
      <c r="D874" s="139"/>
      <c r="E874" s="139"/>
      <c r="F874" s="139"/>
      <c r="G874" s="139"/>
      <c r="H874" s="139"/>
      <c r="I874" s="139"/>
      <c r="J874" s="139"/>
      <c r="K874" s="139"/>
      <c r="L874" s="139"/>
      <c r="M874" s="139"/>
      <c r="N874" s="139"/>
      <c r="O874" s="139"/>
      <c r="P874" s="139"/>
      <c r="Q874" s="139"/>
      <c r="R874" s="139"/>
      <c r="S874" s="139"/>
      <c r="T874" s="139"/>
      <c r="U874" s="139"/>
      <c r="V874" s="139"/>
      <c r="W874" s="139"/>
      <c r="X874" s="139"/>
      <c r="Y874" s="139"/>
      <c r="Z874" s="139"/>
      <c r="AA874" s="244"/>
      <c r="AB874" s="139"/>
      <c r="AC874" s="139"/>
      <c r="AD874" s="139"/>
      <c r="AE874" s="139"/>
      <c r="AF874" s="139"/>
      <c r="AG874" s="139"/>
      <c r="AH874" s="139"/>
      <c r="AI874" s="139"/>
      <c r="AJ874" s="139"/>
      <c r="AK874" s="139"/>
      <c r="AL874" s="139"/>
      <c r="AM874" s="139"/>
      <c r="AN874" s="139"/>
      <c r="AO874" s="139"/>
      <c r="AP874" s="139"/>
      <c r="AQ874" s="139"/>
      <c r="AR874" s="139"/>
    </row>
    <row r="875" spans="1:44" x14ac:dyDescent="0.25">
      <c r="A875" s="139"/>
      <c r="B875" s="139"/>
      <c r="C875" s="139"/>
      <c r="D875" s="139"/>
      <c r="E875" s="139"/>
      <c r="F875" s="139"/>
      <c r="G875" s="139"/>
      <c r="H875" s="139"/>
      <c r="I875" s="139"/>
      <c r="J875" s="139"/>
      <c r="K875" s="139"/>
      <c r="L875" s="139"/>
      <c r="M875" s="139"/>
      <c r="N875" s="139"/>
      <c r="O875" s="139"/>
      <c r="P875" s="139"/>
      <c r="Q875" s="139"/>
      <c r="R875" s="139"/>
      <c r="S875" s="139"/>
      <c r="T875" s="139"/>
      <c r="U875" s="139"/>
      <c r="V875" s="139"/>
      <c r="W875" s="139"/>
      <c r="X875" s="139"/>
      <c r="Y875" s="139"/>
      <c r="Z875" s="139"/>
      <c r="AA875" s="244"/>
      <c r="AB875" s="139"/>
      <c r="AC875" s="139"/>
      <c r="AD875" s="139"/>
      <c r="AE875" s="139"/>
      <c r="AF875" s="139"/>
      <c r="AG875" s="139"/>
      <c r="AH875" s="139"/>
      <c r="AI875" s="139"/>
      <c r="AJ875" s="139"/>
      <c r="AK875" s="139"/>
      <c r="AL875" s="139"/>
      <c r="AM875" s="139"/>
      <c r="AN875" s="139"/>
      <c r="AO875" s="139"/>
      <c r="AP875" s="139"/>
      <c r="AQ875" s="139"/>
      <c r="AR875" s="139"/>
    </row>
    <row r="876" spans="1:44" x14ac:dyDescent="0.25">
      <c r="A876" s="139"/>
      <c r="B876" s="139"/>
      <c r="C876" s="139"/>
      <c r="D876" s="139"/>
      <c r="E876" s="139"/>
      <c r="F876" s="139"/>
      <c r="G876" s="139"/>
      <c r="H876" s="139"/>
      <c r="I876" s="139"/>
      <c r="J876" s="139"/>
      <c r="K876" s="139"/>
      <c r="L876" s="139"/>
      <c r="M876" s="139"/>
      <c r="N876" s="139"/>
      <c r="O876" s="139"/>
      <c r="P876" s="139"/>
      <c r="Q876" s="139"/>
      <c r="R876" s="139"/>
      <c r="S876" s="139"/>
      <c r="T876" s="139"/>
      <c r="U876" s="139"/>
      <c r="V876" s="139"/>
      <c r="W876" s="139"/>
      <c r="X876" s="139"/>
      <c r="Y876" s="139"/>
      <c r="Z876" s="139"/>
      <c r="AA876" s="244"/>
      <c r="AB876" s="139"/>
      <c r="AC876" s="139"/>
      <c r="AD876" s="139"/>
      <c r="AE876" s="139"/>
      <c r="AF876" s="139"/>
      <c r="AG876" s="139"/>
      <c r="AH876" s="139"/>
      <c r="AI876" s="139"/>
      <c r="AJ876" s="139"/>
      <c r="AK876" s="139"/>
      <c r="AL876" s="139"/>
      <c r="AM876" s="139"/>
      <c r="AN876" s="139"/>
      <c r="AO876" s="139"/>
      <c r="AP876" s="139"/>
      <c r="AQ876" s="139"/>
      <c r="AR876" s="139"/>
    </row>
    <row r="877" spans="1:44" x14ac:dyDescent="0.25">
      <c r="A877" s="139"/>
      <c r="B877" s="139"/>
      <c r="C877" s="139"/>
      <c r="D877" s="139"/>
      <c r="E877" s="139"/>
      <c r="F877" s="139"/>
      <c r="G877" s="139"/>
      <c r="H877" s="139"/>
      <c r="I877" s="139"/>
      <c r="J877" s="139"/>
      <c r="K877" s="139"/>
      <c r="L877" s="139"/>
      <c r="M877" s="139"/>
      <c r="N877" s="139"/>
      <c r="O877" s="139"/>
      <c r="P877" s="139"/>
      <c r="Q877" s="139"/>
      <c r="R877" s="139"/>
      <c r="S877" s="139"/>
      <c r="T877" s="139"/>
      <c r="U877" s="139"/>
      <c r="V877" s="139"/>
      <c r="W877" s="139"/>
      <c r="X877" s="139"/>
      <c r="Y877" s="139"/>
      <c r="Z877" s="139"/>
      <c r="AA877" s="244"/>
      <c r="AB877" s="139"/>
      <c r="AC877" s="139"/>
      <c r="AD877" s="139"/>
      <c r="AE877" s="139"/>
      <c r="AF877" s="139"/>
      <c r="AG877" s="139"/>
      <c r="AH877" s="139"/>
      <c r="AI877" s="139"/>
      <c r="AJ877" s="139"/>
      <c r="AK877" s="139"/>
      <c r="AL877" s="139"/>
      <c r="AM877" s="139"/>
      <c r="AN877" s="139"/>
      <c r="AO877" s="139"/>
      <c r="AP877" s="139"/>
      <c r="AQ877" s="139"/>
      <c r="AR877" s="139"/>
    </row>
    <row r="878" spans="1:44" x14ac:dyDescent="0.25">
      <c r="A878" s="139"/>
      <c r="B878" s="139"/>
      <c r="C878" s="139"/>
      <c r="D878" s="139"/>
      <c r="E878" s="139"/>
      <c r="F878" s="139"/>
      <c r="G878" s="139"/>
      <c r="H878" s="139"/>
      <c r="I878" s="139"/>
      <c r="J878" s="139"/>
      <c r="K878" s="139"/>
      <c r="L878" s="139"/>
      <c r="M878" s="139"/>
      <c r="N878" s="139"/>
      <c r="O878" s="139"/>
      <c r="P878" s="139"/>
      <c r="Q878" s="139"/>
      <c r="R878" s="139"/>
      <c r="S878" s="139"/>
      <c r="T878" s="139"/>
      <c r="U878" s="139"/>
      <c r="V878" s="139"/>
      <c r="W878" s="139"/>
      <c r="X878" s="139"/>
      <c r="Y878" s="139"/>
      <c r="Z878" s="139"/>
      <c r="AA878" s="244"/>
      <c r="AB878" s="139"/>
      <c r="AC878" s="139"/>
      <c r="AD878" s="139"/>
      <c r="AE878" s="139"/>
      <c r="AF878" s="139"/>
      <c r="AG878" s="139"/>
      <c r="AH878" s="139"/>
      <c r="AI878" s="139"/>
      <c r="AJ878" s="139"/>
      <c r="AK878" s="139"/>
      <c r="AL878" s="139"/>
      <c r="AM878" s="139"/>
      <c r="AN878" s="139"/>
      <c r="AO878" s="139"/>
      <c r="AP878" s="139"/>
      <c r="AQ878" s="139"/>
      <c r="AR878" s="139"/>
    </row>
    <row r="879" spans="1:44" x14ac:dyDescent="0.25">
      <c r="A879" s="139"/>
      <c r="B879" s="139"/>
      <c r="C879" s="139"/>
      <c r="D879" s="139"/>
      <c r="E879" s="139"/>
      <c r="F879" s="139"/>
      <c r="G879" s="139"/>
      <c r="H879" s="139"/>
      <c r="I879" s="139"/>
      <c r="J879" s="139"/>
      <c r="K879" s="139"/>
      <c r="L879" s="139"/>
      <c r="M879" s="139"/>
      <c r="N879" s="139"/>
      <c r="O879" s="139"/>
      <c r="P879" s="139"/>
      <c r="Q879" s="139"/>
      <c r="R879" s="139"/>
      <c r="S879" s="139"/>
      <c r="T879" s="139"/>
      <c r="U879" s="139"/>
      <c r="V879" s="139"/>
      <c r="W879" s="139"/>
      <c r="X879" s="139"/>
      <c r="Y879" s="139"/>
      <c r="Z879" s="139"/>
      <c r="AA879" s="244"/>
      <c r="AB879" s="139"/>
      <c r="AC879" s="139"/>
      <c r="AD879" s="139"/>
      <c r="AE879" s="139"/>
      <c r="AF879" s="139"/>
      <c r="AG879" s="139"/>
      <c r="AH879" s="139"/>
      <c r="AI879" s="139"/>
      <c r="AJ879" s="139"/>
      <c r="AK879" s="139"/>
      <c r="AL879" s="139"/>
      <c r="AM879" s="139"/>
      <c r="AN879" s="139"/>
      <c r="AO879" s="139"/>
      <c r="AP879" s="139"/>
      <c r="AQ879" s="139"/>
      <c r="AR879" s="139"/>
    </row>
    <row r="880" spans="1:44" x14ac:dyDescent="0.25">
      <c r="A880" s="139"/>
      <c r="B880" s="139"/>
      <c r="C880" s="139"/>
      <c r="D880" s="139"/>
      <c r="E880" s="139"/>
      <c r="F880" s="139"/>
      <c r="G880" s="139"/>
      <c r="H880" s="139"/>
      <c r="I880" s="139"/>
      <c r="J880" s="139"/>
      <c r="K880" s="139"/>
      <c r="L880" s="139"/>
      <c r="M880" s="139"/>
      <c r="N880" s="139"/>
      <c r="O880" s="139"/>
      <c r="P880" s="139"/>
      <c r="Q880" s="139"/>
      <c r="R880" s="139"/>
      <c r="S880" s="139"/>
      <c r="T880" s="139"/>
      <c r="U880" s="139"/>
      <c r="V880" s="139"/>
      <c r="W880" s="139"/>
      <c r="X880" s="139"/>
      <c r="Y880" s="139"/>
      <c r="Z880" s="139"/>
      <c r="AA880" s="244"/>
      <c r="AB880" s="139"/>
      <c r="AC880" s="139"/>
      <c r="AD880" s="139"/>
      <c r="AE880" s="139"/>
      <c r="AF880" s="139"/>
      <c r="AG880" s="139"/>
      <c r="AH880" s="139"/>
      <c r="AI880" s="139"/>
      <c r="AJ880" s="139"/>
      <c r="AK880" s="139"/>
      <c r="AL880" s="139"/>
      <c r="AM880" s="139"/>
      <c r="AN880" s="139"/>
      <c r="AO880" s="139"/>
      <c r="AP880" s="139"/>
      <c r="AQ880" s="139"/>
      <c r="AR880" s="139"/>
    </row>
    <row r="881" spans="1:44" x14ac:dyDescent="0.25">
      <c r="A881" s="139"/>
      <c r="B881" s="139"/>
      <c r="C881" s="139"/>
      <c r="D881" s="139"/>
      <c r="E881" s="139"/>
      <c r="F881" s="139"/>
      <c r="G881" s="139"/>
      <c r="H881" s="139"/>
      <c r="I881" s="139"/>
      <c r="J881" s="139"/>
      <c r="K881" s="139"/>
      <c r="L881" s="139"/>
      <c r="M881" s="139"/>
      <c r="N881" s="139"/>
      <c r="O881" s="139"/>
      <c r="P881" s="139"/>
      <c r="Q881" s="139"/>
      <c r="R881" s="139"/>
      <c r="S881" s="139"/>
      <c r="T881" s="139"/>
      <c r="U881" s="139"/>
      <c r="V881" s="139"/>
      <c r="W881" s="139"/>
      <c r="X881" s="139"/>
      <c r="Y881" s="139"/>
      <c r="Z881" s="139"/>
      <c r="AA881" s="244"/>
      <c r="AB881" s="139"/>
      <c r="AC881" s="139"/>
      <c r="AD881" s="139"/>
      <c r="AE881" s="139"/>
      <c r="AF881" s="139"/>
      <c r="AG881" s="139"/>
      <c r="AH881" s="139"/>
      <c r="AI881" s="139"/>
      <c r="AJ881" s="139"/>
      <c r="AK881" s="139"/>
      <c r="AL881" s="139"/>
      <c r="AM881" s="139"/>
      <c r="AN881" s="139"/>
      <c r="AO881" s="139"/>
      <c r="AP881" s="139"/>
      <c r="AQ881" s="139"/>
      <c r="AR881" s="139"/>
    </row>
    <row r="882" spans="1:44" x14ac:dyDescent="0.25">
      <c r="A882" s="139"/>
      <c r="B882" s="139"/>
      <c r="C882" s="139"/>
      <c r="D882" s="139"/>
      <c r="E882" s="139"/>
      <c r="F882" s="139"/>
      <c r="G882" s="139"/>
      <c r="H882" s="139"/>
      <c r="I882" s="139"/>
      <c r="J882" s="139"/>
      <c r="K882" s="139"/>
      <c r="L882" s="139"/>
      <c r="M882" s="139"/>
      <c r="N882" s="139"/>
      <c r="O882" s="139"/>
      <c r="P882" s="139"/>
      <c r="Q882" s="139"/>
      <c r="R882" s="139"/>
      <c r="S882" s="139"/>
      <c r="T882" s="139"/>
      <c r="U882" s="139"/>
      <c r="V882" s="139"/>
      <c r="W882" s="139"/>
      <c r="X882" s="139"/>
      <c r="Y882" s="139"/>
      <c r="Z882" s="139"/>
      <c r="AA882" s="244"/>
      <c r="AB882" s="139"/>
      <c r="AC882" s="139"/>
      <c r="AD882" s="139"/>
      <c r="AE882" s="139"/>
      <c r="AF882" s="139"/>
      <c r="AG882" s="139"/>
      <c r="AH882" s="139"/>
      <c r="AI882" s="139"/>
      <c r="AJ882" s="139"/>
      <c r="AK882" s="139"/>
      <c r="AL882" s="139"/>
      <c r="AM882" s="139"/>
      <c r="AN882" s="139"/>
      <c r="AO882" s="139"/>
      <c r="AP882" s="139"/>
      <c r="AQ882" s="139"/>
      <c r="AR882" s="139"/>
    </row>
    <row r="883" spans="1:44" x14ac:dyDescent="0.25">
      <c r="A883" s="139"/>
      <c r="B883" s="139"/>
      <c r="C883" s="139"/>
      <c r="D883" s="139"/>
      <c r="E883" s="139"/>
      <c r="F883" s="139"/>
      <c r="G883" s="139"/>
      <c r="H883" s="139"/>
      <c r="I883" s="139"/>
      <c r="J883" s="139"/>
      <c r="K883" s="139"/>
      <c r="L883" s="139"/>
      <c r="M883" s="139"/>
      <c r="N883" s="139"/>
      <c r="O883" s="139"/>
      <c r="P883" s="139"/>
      <c r="Q883" s="139"/>
      <c r="R883" s="139"/>
      <c r="S883" s="139"/>
      <c r="T883" s="139"/>
      <c r="U883" s="139"/>
      <c r="V883" s="139"/>
      <c r="W883" s="139"/>
      <c r="X883" s="139"/>
      <c r="Y883" s="139"/>
      <c r="Z883" s="139"/>
      <c r="AA883" s="244"/>
      <c r="AB883" s="139"/>
      <c r="AC883" s="139"/>
      <c r="AD883" s="139"/>
      <c r="AE883" s="139"/>
      <c r="AF883" s="139"/>
      <c r="AG883" s="139"/>
      <c r="AH883" s="139"/>
      <c r="AI883" s="139"/>
      <c r="AJ883" s="139"/>
      <c r="AK883" s="139"/>
      <c r="AL883" s="139"/>
      <c r="AM883" s="139"/>
      <c r="AN883" s="139"/>
      <c r="AO883" s="139"/>
      <c r="AP883" s="139"/>
      <c r="AQ883" s="139"/>
      <c r="AR883" s="139"/>
    </row>
    <row r="884" spans="1:44" x14ac:dyDescent="0.25">
      <c r="A884" s="139"/>
      <c r="B884" s="139"/>
      <c r="C884" s="139"/>
      <c r="D884" s="139"/>
      <c r="E884" s="139"/>
      <c r="F884" s="139"/>
      <c r="G884" s="139"/>
      <c r="H884" s="139"/>
      <c r="I884" s="139"/>
      <c r="J884" s="139"/>
      <c r="K884" s="139"/>
      <c r="L884" s="139"/>
      <c r="M884" s="139"/>
      <c r="N884" s="139"/>
      <c r="O884" s="139"/>
      <c r="P884" s="139"/>
      <c r="Q884" s="139"/>
      <c r="R884" s="139"/>
      <c r="S884" s="139"/>
      <c r="T884" s="139"/>
      <c r="U884" s="139"/>
      <c r="V884" s="139"/>
      <c r="W884" s="139"/>
      <c r="X884" s="139"/>
      <c r="Y884" s="139"/>
      <c r="Z884" s="139"/>
      <c r="AA884" s="244"/>
      <c r="AB884" s="139"/>
      <c r="AC884" s="139"/>
      <c r="AD884" s="139"/>
      <c r="AE884" s="139"/>
      <c r="AF884" s="139"/>
      <c r="AG884" s="139"/>
      <c r="AH884" s="139"/>
      <c r="AI884" s="139"/>
      <c r="AJ884" s="139"/>
      <c r="AK884" s="139"/>
      <c r="AL884" s="139"/>
      <c r="AM884" s="139"/>
      <c r="AN884" s="139"/>
      <c r="AO884" s="139"/>
      <c r="AP884" s="139"/>
      <c r="AQ884" s="139"/>
      <c r="AR884" s="139"/>
    </row>
    <row r="885" spans="1:44" x14ac:dyDescent="0.25">
      <c r="A885" s="139"/>
      <c r="B885" s="139"/>
      <c r="C885" s="139"/>
      <c r="D885" s="139"/>
      <c r="E885" s="139"/>
      <c r="F885" s="139"/>
      <c r="G885" s="139"/>
      <c r="H885" s="139"/>
      <c r="I885" s="139"/>
      <c r="J885" s="139"/>
      <c r="K885" s="139"/>
      <c r="L885" s="139"/>
      <c r="M885" s="139"/>
      <c r="N885" s="139"/>
      <c r="O885" s="139"/>
      <c r="P885" s="139"/>
      <c r="Q885" s="139"/>
      <c r="R885" s="139"/>
      <c r="S885" s="139"/>
      <c r="T885" s="139"/>
      <c r="U885" s="139"/>
      <c r="V885" s="139"/>
      <c r="W885" s="139"/>
      <c r="X885" s="139"/>
      <c r="Y885" s="139"/>
      <c r="Z885" s="139"/>
      <c r="AA885" s="244"/>
      <c r="AB885" s="139"/>
      <c r="AC885" s="139"/>
      <c r="AD885" s="139"/>
      <c r="AE885" s="139"/>
      <c r="AF885" s="139"/>
      <c r="AG885" s="139"/>
      <c r="AH885" s="139"/>
      <c r="AI885" s="139"/>
      <c r="AJ885" s="139"/>
      <c r="AK885" s="139"/>
      <c r="AL885" s="139"/>
      <c r="AM885" s="139"/>
      <c r="AN885" s="139"/>
      <c r="AO885" s="139"/>
      <c r="AP885" s="139"/>
      <c r="AQ885" s="139"/>
      <c r="AR885" s="139"/>
    </row>
    <row r="886" spans="1:44" x14ac:dyDescent="0.25">
      <c r="A886" s="139"/>
      <c r="B886" s="139"/>
      <c r="C886" s="139"/>
      <c r="D886" s="139"/>
      <c r="E886" s="139"/>
      <c r="F886" s="139"/>
      <c r="G886" s="139"/>
      <c r="H886" s="139"/>
      <c r="I886" s="139"/>
      <c r="J886" s="139"/>
      <c r="K886" s="139"/>
      <c r="L886" s="139"/>
      <c r="M886" s="139"/>
      <c r="N886" s="139"/>
      <c r="O886" s="139"/>
      <c r="P886" s="139"/>
      <c r="Q886" s="139"/>
      <c r="R886" s="139"/>
      <c r="S886" s="139"/>
      <c r="T886" s="139"/>
      <c r="U886" s="139"/>
      <c r="V886" s="139"/>
      <c r="W886" s="139"/>
      <c r="X886" s="139"/>
      <c r="Y886" s="139"/>
      <c r="Z886" s="139"/>
      <c r="AA886" s="244"/>
      <c r="AB886" s="139"/>
      <c r="AC886" s="139"/>
      <c r="AD886" s="139"/>
      <c r="AE886" s="139"/>
      <c r="AF886" s="139"/>
      <c r="AG886" s="139"/>
      <c r="AH886" s="139"/>
      <c r="AI886" s="139"/>
      <c r="AJ886" s="139"/>
      <c r="AK886" s="139"/>
      <c r="AL886" s="139"/>
      <c r="AM886" s="139"/>
      <c r="AN886" s="139"/>
      <c r="AO886" s="139"/>
      <c r="AP886" s="139"/>
      <c r="AQ886" s="139"/>
      <c r="AR886" s="139"/>
    </row>
    <row r="887" spans="1:44" x14ac:dyDescent="0.25">
      <c r="A887" s="139"/>
      <c r="B887" s="139"/>
      <c r="C887" s="139"/>
      <c r="D887" s="139"/>
      <c r="E887" s="139"/>
      <c r="F887" s="139"/>
      <c r="G887" s="139"/>
      <c r="H887" s="139"/>
      <c r="I887" s="139"/>
      <c r="J887" s="139"/>
      <c r="K887" s="139"/>
      <c r="L887" s="139"/>
      <c r="M887" s="139"/>
      <c r="N887" s="139"/>
      <c r="O887" s="139"/>
      <c r="P887" s="139"/>
      <c r="Q887" s="139"/>
      <c r="R887" s="139"/>
      <c r="S887" s="139"/>
      <c r="T887" s="139"/>
      <c r="U887" s="139"/>
      <c r="V887" s="139"/>
      <c r="W887" s="139"/>
      <c r="X887" s="139"/>
      <c r="Y887" s="139"/>
      <c r="Z887" s="139"/>
      <c r="AA887" s="244"/>
      <c r="AB887" s="139"/>
      <c r="AC887" s="139"/>
      <c r="AD887" s="139"/>
      <c r="AE887" s="139"/>
      <c r="AF887" s="139"/>
      <c r="AG887" s="139"/>
      <c r="AH887" s="139"/>
      <c r="AI887" s="139"/>
      <c r="AJ887" s="139"/>
      <c r="AK887" s="139"/>
      <c r="AL887" s="139"/>
      <c r="AM887" s="139"/>
      <c r="AN887" s="139"/>
      <c r="AO887" s="139"/>
      <c r="AP887" s="139"/>
      <c r="AQ887" s="139"/>
      <c r="AR887" s="139"/>
    </row>
    <row r="888" spans="1:44" x14ac:dyDescent="0.25">
      <c r="A888" s="139"/>
      <c r="B888" s="139"/>
      <c r="C888" s="139"/>
      <c r="D888" s="139"/>
      <c r="E888" s="139"/>
      <c r="F888" s="139"/>
      <c r="G888" s="139"/>
      <c r="H888" s="139"/>
      <c r="I888" s="139"/>
      <c r="J888" s="139"/>
      <c r="K888" s="139"/>
      <c r="L888" s="139"/>
      <c r="M888" s="139"/>
      <c r="N888" s="139"/>
      <c r="O888" s="139"/>
      <c r="P888" s="139"/>
      <c r="Q888" s="139"/>
      <c r="R888" s="139"/>
      <c r="S888" s="139"/>
      <c r="T888" s="139"/>
      <c r="U888" s="139"/>
      <c r="V888" s="139"/>
      <c r="W888" s="139"/>
      <c r="X888" s="139"/>
      <c r="Y888" s="139"/>
      <c r="Z888" s="139"/>
      <c r="AA888" s="244"/>
      <c r="AB888" s="139"/>
      <c r="AC888" s="139"/>
      <c r="AD888" s="139"/>
      <c r="AE888" s="139"/>
      <c r="AF888" s="139"/>
      <c r="AG888" s="139"/>
      <c r="AH888" s="139"/>
      <c r="AI888" s="139"/>
      <c r="AJ888" s="139"/>
      <c r="AK888" s="139"/>
      <c r="AL888" s="139"/>
      <c r="AM888" s="139"/>
      <c r="AN888" s="139"/>
      <c r="AO888" s="139"/>
      <c r="AP888" s="139"/>
      <c r="AQ888" s="139"/>
      <c r="AR888" s="139"/>
    </row>
    <row r="889" spans="1:44" x14ac:dyDescent="0.25">
      <c r="A889" s="139"/>
      <c r="B889" s="139"/>
      <c r="C889" s="139"/>
      <c r="D889" s="139"/>
      <c r="E889" s="139"/>
      <c r="F889" s="139"/>
      <c r="G889" s="139"/>
      <c r="H889" s="139"/>
      <c r="I889" s="139"/>
      <c r="J889" s="139"/>
      <c r="K889" s="139"/>
      <c r="L889" s="139"/>
      <c r="M889" s="139"/>
      <c r="N889" s="139"/>
      <c r="O889" s="139"/>
      <c r="P889" s="139"/>
      <c r="Q889" s="139"/>
      <c r="R889" s="139"/>
      <c r="S889" s="139"/>
      <c r="T889" s="139"/>
      <c r="U889" s="139"/>
      <c r="V889" s="139"/>
      <c r="W889" s="139"/>
      <c r="X889" s="139"/>
      <c r="Y889" s="139"/>
      <c r="Z889" s="139"/>
      <c r="AA889" s="244"/>
      <c r="AB889" s="139"/>
      <c r="AC889" s="139"/>
      <c r="AD889" s="139"/>
      <c r="AE889" s="139"/>
      <c r="AF889" s="139"/>
      <c r="AG889" s="139"/>
      <c r="AH889" s="139"/>
      <c r="AI889" s="139"/>
      <c r="AJ889" s="139"/>
      <c r="AK889" s="139"/>
      <c r="AL889" s="139"/>
      <c r="AM889" s="139"/>
      <c r="AN889" s="139"/>
      <c r="AO889" s="139"/>
      <c r="AP889" s="139"/>
      <c r="AQ889" s="139"/>
      <c r="AR889" s="139"/>
    </row>
    <row r="890" spans="1:44" x14ac:dyDescent="0.25">
      <c r="A890" s="139"/>
      <c r="B890" s="139"/>
      <c r="C890" s="139"/>
      <c r="D890" s="139"/>
      <c r="E890" s="139"/>
      <c r="F890" s="139"/>
      <c r="G890" s="139"/>
      <c r="H890" s="139"/>
      <c r="I890" s="139"/>
      <c r="J890" s="139"/>
      <c r="K890" s="139"/>
      <c r="L890" s="139"/>
      <c r="M890" s="139"/>
      <c r="N890" s="139"/>
      <c r="O890" s="139"/>
      <c r="P890" s="139"/>
      <c r="Q890" s="139"/>
      <c r="R890" s="139"/>
      <c r="S890" s="139"/>
      <c r="T890" s="139"/>
      <c r="U890" s="139"/>
      <c r="V890" s="139"/>
      <c r="W890" s="139"/>
      <c r="X890" s="139"/>
      <c r="Y890" s="139"/>
      <c r="Z890" s="139"/>
      <c r="AA890" s="244"/>
      <c r="AB890" s="139"/>
      <c r="AC890" s="139"/>
      <c r="AD890" s="139"/>
      <c r="AE890" s="139"/>
      <c r="AF890" s="139"/>
      <c r="AG890" s="139"/>
      <c r="AH890" s="139"/>
      <c r="AI890" s="139"/>
      <c r="AJ890" s="139"/>
      <c r="AK890" s="139"/>
      <c r="AL890" s="139"/>
      <c r="AM890" s="139"/>
      <c r="AN890" s="139"/>
      <c r="AO890" s="139"/>
      <c r="AP890" s="139"/>
      <c r="AQ890" s="139"/>
      <c r="AR890" s="139"/>
    </row>
    <row r="891" spans="1:44" x14ac:dyDescent="0.25">
      <c r="A891" s="139"/>
      <c r="B891" s="139"/>
      <c r="C891" s="139"/>
      <c r="D891" s="139"/>
      <c r="E891" s="139"/>
      <c r="F891" s="139"/>
      <c r="G891" s="139"/>
      <c r="H891" s="139"/>
      <c r="I891" s="139"/>
      <c r="J891" s="139"/>
      <c r="K891" s="139"/>
      <c r="L891" s="139"/>
      <c r="M891" s="139"/>
      <c r="N891" s="139"/>
      <c r="O891" s="139"/>
      <c r="P891" s="139"/>
      <c r="Q891" s="139"/>
      <c r="R891" s="139"/>
      <c r="S891" s="139"/>
      <c r="T891" s="139"/>
      <c r="U891" s="139"/>
      <c r="V891" s="139"/>
      <c r="W891" s="139"/>
      <c r="X891" s="139"/>
      <c r="Y891" s="139"/>
      <c r="Z891" s="139"/>
      <c r="AA891" s="244"/>
      <c r="AB891" s="139"/>
      <c r="AC891" s="139"/>
      <c r="AD891" s="139"/>
      <c r="AE891" s="139"/>
      <c r="AF891" s="139"/>
      <c r="AG891" s="139"/>
      <c r="AH891" s="139"/>
      <c r="AI891" s="139"/>
      <c r="AJ891" s="139"/>
      <c r="AK891" s="139"/>
      <c r="AL891" s="139"/>
      <c r="AM891" s="139"/>
      <c r="AN891" s="139"/>
      <c r="AO891" s="139"/>
      <c r="AP891" s="139"/>
      <c r="AQ891" s="139"/>
      <c r="AR891" s="139"/>
    </row>
    <row r="892" spans="1:44" x14ac:dyDescent="0.25">
      <c r="A892" s="139"/>
      <c r="B892" s="139"/>
      <c r="C892" s="139"/>
      <c r="D892" s="139"/>
      <c r="E892" s="139"/>
      <c r="F892" s="139"/>
      <c r="G892" s="139"/>
      <c r="H892" s="139"/>
      <c r="I892" s="139"/>
      <c r="J892" s="139"/>
      <c r="K892" s="139"/>
      <c r="L892" s="139"/>
      <c r="M892" s="139"/>
      <c r="N892" s="139"/>
      <c r="O892" s="139"/>
      <c r="P892" s="139"/>
      <c r="Q892" s="139"/>
      <c r="R892" s="139"/>
      <c r="S892" s="139"/>
      <c r="T892" s="139"/>
      <c r="U892" s="139"/>
      <c r="V892" s="139"/>
      <c r="W892" s="139"/>
      <c r="X892" s="139"/>
      <c r="Y892" s="139"/>
      <c r="Z892" s="139"/>
      <c r="AA892" s="244"/>
      <c r="AB892" s="139"/>
      <c r="AC892" s="139"/>
      <c r="AD892" s="139"/>
      <c r="AE892" s="139"/>
      <c r="AF892" s="139"/>
      <c r="AG892" s="139"/>
      <c r="AH892" s="139"/>
      <c r="AI892" s="139"/>
      <c r="AJ892" s="139"/>
      <c r="AK892" s="139"/>
      <c r="AL892" s="139"/>
      <c r="AM892" s="139"/>
      <c r="AN892" s="139"/>
      <c r="AO892" s="139"/>
      <c r="AP892" s="139"/>
      <c r="AQ892" s="139"/>
      <c r="AR892" s="139"/>
    </row>
    <row r="893" spans="1:44" x14ac:dyDescent="0.25">
      <c r="A893" s="139"/>
      <c r="B893" s="139"/>
      <c r="C893" s="139"/>
      <c r="D893" s="139"/>
      <c r="E893" s="139"/>
      <c r="F893" s="139"/>
      <c r="G893" s="139"/>
      <c r="H893" s="139"/>
      <c r="I893" s="139"/>
      <c r="J893" s="139"/>
      <c r="K893" s="139"/>
      <c r="L893" s="139"/>
      <c r="M893" s="139"/>
      <c r="N893" s="139"/>
      <c r="O893" s="139"/>
      <c r="P893" s="139"/>
      <c r="Q893" s="139"/>
      <c r="R893" s="139"/>
      <c r="S893" s="139"/>
      <c r="T893" s="139"/>
      <c r="U893" s="139"/>
      <c r="V893" s="139"/>
      <c r="W893" s="139"/>
      <c r="X893" s="139"/>
      <c r="Y893" s="139"/>
      <c r="Z893" s="139"/>
      <c r="AA893" s="244"/>
      <c r="AB893" s="139"/>
      <c r="AC893" s="139"/>
      <c r="AD893" s="139"/>
      <c r="AE893" s="139"/>
      <c r="AF893" s="139"/>
      <c r="AG893" s="139"/>
      <c r="AH893" s="139"/>
      <c r="AI893" s="139"/>
      <c r="AJ893" s="139"/>
      <c r="AK893" s="139"/>
      <c r="AL893" s="139"/>
      <c r="AM893" s="139"/>
      <c r="AN893" s="139"/>
      <c r="AO893" s="139"/>
      <c r="AP893" s="139"/>
      <c r="AQ893" s="139"/>
      <c r="AR893" s="139"/>
    </row>
    <row r="894" spans="1:44" x14ac:dyDescent="0.25">
      <c r="A894" s="139"/>
      <c r="B894" s="139"/>
      <c r="C894" s="139"/>
      <c r="D894" s="139"/>
      <c r="E894" s="139"/>
      <c r="F894" s="139"/>
      <c r="G894" s="139"/>
      <c r="H894" s="139"/>
      <c r="I894" s="139"/>
      <c r="J894" s="139"/>
      <c r="K894" s="139"/>
      <c r="L894" s="139"/>
      <c r="M894" s="139"/>
      <c r="N894" s="139"/>
      <c r="O894" s="139"/>
      <c r="P894" s="139"/>
      <c r="Q894" s="139"/>
      <c r="R894" s="139"/>
      <c r="S894" s="139"/>
      <c r="T894" s="139"/>
      <c r="U894" s="139"/>
      <c r="V894" s="139"/>
      <c r="W894" s="139"/>
      <c r="X894" s="139"/>
      <c r="Y894" s="139"/>
      <c r="Z894" s="139"/>
      <c r="AA894" s="244"/>
      <c r="AB894" s="139"/>
      <c r="AC894" s="139"/>
      <c r="AD894" s="139"/>
      <c r="AE894" s="139"/>
      <c r="AF894" s="139"/>
      <c r="AG894" s="139"/>
      <c r="AH894" s="139"/>
      <c r="AI894" s="139"/>
      <c r="AJ894" s="139"/>
      <c r="AK894" s="139"/>
      <c r="AL894" s="139"/>
      <c r="AM894" s="139"/>
      <c r="AN894" s="139"/>
      <c r="AO894" s="139"/>
      <c r="AP894" s="139"/>
      <c r="AQ894" s="139"/>
      <c r="AR894" s="139"/>
    </row>
    <row r="895" spans="1:44" x14ac:dyDescent="0.25">
      <c r="A895" s="139"/>
      <c r="B895" s="139"/>
      <c r="C895" s="139"/>
      <c r="D895" s="139"/>
      <c r="E895" s="139"/>
      <c r="F895" s="139"/>
      <c r="G895" s="139"/>
      <c r="H895" s="139"/>
      <c r="I895" s="139"/>
      <c r="J895" s="139"/>
      <c r="K895" s="139"/>
      <c r="L895" s="139"/>
      <c r="M895" s="139"/>
      <c r="N895" s="139"/>
      <c r="O895" s="139"/>
      <c r="P895" s="139"/>
      <c r="Q895" s="139"/>
      <c r="R895" s="139"/>
      <c r="S895" s="139"/>
      <c r="T895" s="139"/>
      <c r="U895" s="139"/>
      <c r="V895" s="139"/>
      <c r="W895" s="139"/>
      <c r="X895" s="139"/>
      <c r="Y895" s="139"/>
      <c r="Z895" s="139"/>
      <c r="AA895" s="244"/>
      <c r="AB895" s="139"/>
      <c r="AC895" s="139"/>
      <c r="AD895" s="139"/>
      <c r="AE895" s="139"/>
      <c r="AF895" s="139"/>
      <c r="AG895" s="139"/>
      <c r="AH895" s="139"/>
      <c r="AI895" s="139"/>
      <c r="AJ895" s="139"/>
      <c r="AK895" s="139"/>
      <c r="AL895" s="139"/>
      <c r="AM895" s="139"/>
      <c r="AN895" s="139"/>
      <c r="AO895" s="139"/>
      <c r="AP895" s="139"/>
      <c r="AQ895" s="139"/>
      <c r="AR895" s="139"/>
    </row>
    <row r="896" spans="1:44" x14ac:dyDescent="0.25">
      <c r="A896" s="139"/>
      <c r="B896" s="139"/>
      <c r="C896" s="139"/>
      <c r="D896" s="139"/>
      <c r="E896" s="139"/>
      <c r="F896" s="139"/>
      <c r="G896" s="139"/>
      <c r="H896" s="139"/>
      <c r="I896" s="139"/>
      <c r="J896" s="139"/>
      <c r="K896" s="139"/>
      <c r="L896" s="139"/>
      <c r="M896" s="139"/>
      <c r="N896" s="139"/>
      <c r="O896" s="139"/>
      <c r="P896" s="139"/>
      <c r="Q896" s="139"/>
      <c r="R896" s="139"/>
      <c r="S896" s="139"/>
      <c r="T896" s="139"/>
      <c r="U896" s="139"/>
      <c r="V896" s="139"/>
      <c r="W896" s="139"/>
      <c r="X896" s="139"/>
      <c r="Y896" s="139"/>
      <c r="Z896" s="139"/>
      <c r="AA896" s="244"/>
      <c r="AB896" s="139"/>
      <c r="AC896" s="139"/>
      <c r="AD896" s="139"/>
      <c r="AE896" s="139"/>
      <c r="AF896" s="139"/>
      <c r="AG896" s="139"/>
      <c r="AH896" s="139"/>
      <c r="AI896" s="139"/>
      <c r="AJ896" s="139"/>
      <c r="AK896" s="139"/>
      <c r="AL896" s="139"/>
      <c r="AM896" s="139"/>
      <c r="AN896" s="139"/>
      <c r="AO896" s="139"/>
      <c r="AP896" s="139"/>
      <c r="AQ896" s="139"/>
      <c r="AR896" s="139"/>
    </row>
    <row r="897" spans="1:44" x14ac:dyDescent="0.25">
      <c r="A897" s="139"/>
      <c r="B897" s="139"/>
      <c r="C897" s="139"/>
      <c r="D897" s="139"/>
      <c r="E897" s="139"/>
      <c r="F897" s="139"/>
      <c r="G897" s="139"/>
      <c r="H897" s="139"/>
      <c r="I897" s="139"/>
      <c r="J897" s="139"/>
      <c r="K897" s="139"/>
      <c r="L897" s="139"/>
      <c r="M897" s="139"/>
      <c r="N897" s="139"/>
      <c r="O897" s="139"/>
      <c r="P897" s="139"/>
      <c r="Q897" s="139"/>
      <c r="R897" s="139"/>
      <c r="S897" s="139"/>
      <c r="T897" s="139"/>
      <c r="U897" s="139"/>
      <c r="V897" s="139"/>
      <c r="W897" s="139"/>
      <c r="X897" s="139"/>
      <c r="Y897" s="139"/>
      <c r="Z897" s="139"/>
      <c r="AA897" s="244"/>
      <c r="AB897" s="139"/>
      <c r="AC897" s="139"/>
      <c r="AD897" s="139"/>
      <c r="AE897" s="139"/>
      <c r="AF897" s="139"/>
      <c r="AG897" s="139"/>
      <c r="AH897" s="139"/>
      <c r="AI897" s="139"/>
      <c r="AJ897" s="139"/>
      <c r="AK897" s="139"/>
      <c r="AL897" s="139"/>
      <c r="AM897" s="139"/>
      <c r="AN897" s="139"/>
      <c r="AO897" s="139"/>
      <c r="AP897" s="139"/>
      <c r="AQ897" s="139"/>
      <c r="AR897" s="139"/>
    </row>
    <row r="898" spans="1:44" x14ac:dyDescent="0.25">
      <c r="A898" s="139"/>
      <c r="B898" s="139"/>
      <c r="C898" s="139"/>
      <c r="D898" s="139"/>
      <c r="E898" s="139"/>
      <c r="F898" s="139"/>
      <c r="G898" s="139"/>
      <c r="H898" s="139"/>
      <c r="I898" s="139"/>
      <c r="J898" s="139"/>
      <c r="K898" s="139"/>
      <c r="L898" s="139"/>
      <c r="M898" s="139"/>
      <c r="N898" s="139"/>
      <c r="O898" s="139"/>
      <c r="P898" s="139"/>
      <c r="Q898" s="139"/>
      <c r="R898" s="139"/>
      <c r="S898" s="139"/>
      <c r="T898" s="139"/>
      <c r="U898" s="139"/>
      <c r="V898" s="139"/>
      <c r="W898" s="139"/>
      <c r="X898" s="139"/>
      <c r="Y898" s="139"/>
      <c r="Z898" s="139"/>
      <c r="AA898" s="244"/>
      <c r="AB898" s="139"/>
      <c r="AC898" s="139"/>
      <c r="AD898" s="139"/>
      <c r="AE898" s="139"/>
      <c r="AF898" s="139"/>
      <c r="AG898" s="139"/>
      <c r="AH898" s="139"/>
      <c r="AI898" s="139"/>
      <c r="AJ898" s="139"/>
      <c r="AK898" s="139"/>
      <c r="AL898" s="139"/>
      <c r="AM898" s="139"/>
      <c r="AN898" s="139"/>
      <c r="AO898" s="139"/>
      <c r="AP898" s="139"/>
      <c r="AQ898" s="139"/>
      <c r="AR898" s="139"/>
    </row>
    <row r="899" spans="1:44" x14ac:dyDescent="0.25">
      <c r="A899" s="139"/>
      <c r="B899" s="139"/>
      <c r="C899" s="139"/>
      <c r="D899" s="139"/>
      <c r="E899" s="139"/>
      <c r="F899" s="139"/>
      <c r="G899" s="139"/>
      <c r="H899" s="139"/>
      <c r="I899" s="139"/>
      <c r="J899" s="139"/>
      <c r="K899" s="139"/>
      <c r="L899" s="139"/>
      <c r="M899" s="139"/>
      <c r="N899" s="139"/>
      <c r="O899" s="139"/>
      <c r="P899" s="139"/>
      <c r="Q899" s="139"/>
      <c r="R899" s="139"/>
      <c r="S899" s="139"/>
      <c r="T899" s="139"/>
      <c r="U899" s="139"/>
      <c r="V899" s="139"/>
      <c r="W899" s="139"/>
      <c r="X899" s="139"/>
      <c r="Y899" s="139"/>
      <c r="Z899" s="139"/>
      <c r="AA899" s="244"/>
      <c r="AB899" s="139"/>
      <c r="AC899" s="139"/>
      <c r="AD899" s="139"/>
      <c r="AE899" s="139"/>
      <c r="AF899" s="139"/>
      <c r="AG899" s="139"/>
      <c r="AH899" s="139"/>
      <c r="AI899" s="139"/>
      <c r="AJ899" s="139"/>
      <c r="AK899" s="139"/>
      <c r="AL899" s="139"/>
      <c r="AM899" s="139"/>
      <c r="AN899" s="139"/>
      <c r="AO899" s="139"/>
      <c r="AP899" s="139"/>
      <c r="AQ899" s="139"/>
      <c r="AR899" s="139"/>
    </row>
    <row r="900" spans="1:44" x14ac:dyDescent="0.25">
      <c r="A900" s="139"/>
      <c r="B900" s="139"/>
      <c r="C900" s="139"/>
      <c r="D900" s="139"/>
      <c r="E900" s="139"/>
      <c r="F900" s="139"/>
      <c r="G900" s="139"/>
      <c r="H900" s="139"/>
      <c r="I900" s="139"/>
      <c r="J900" s="139"/>
      <c r="K900" s="139"/>
      <c r="L900" s="139"/>
      <c r="M900" s="139"/>
      <c r="N900" s="139"/>
      <c r="O900" s="139"/>
      <c r="P900" s="139"/>
      <c r="Q900" s="139"/>
      <c r="R900" s="139"/>
      <c r="S900" s="139"/>
      <c r="T900" s="139"/>
      <c r="U900" s="139"/>
      <c r="V900" s="139"/>
      <c r="W900" s="139"/>
      <c r="X900" s="139"/>
      <c r="Y900" s="139"/>
      <c r="Z900" s="139"/>
      <c r="AA900" s="244"/>
      <c r="AB900" s="139"/>
      <c r="AC900" s="139"/>
      <c r="AD900" s="139"/>
      <c r="AE900" s="139"/>
      <c r="AF900" s="139"/>
      <c r="AG900" s="139"/>
      <c r="AH900" s="139"/>
      <c r="AI900" s="139"/>
      <c r="AJ900" s="139"/>
      <c r="AK900" s="139"/>
      <c r="AL900" s="139"/>
      <c r="AM900" s="139"/>
      <c r="AN900" s="139"/>
      <c r="AO900" s="139"/>
      <c r="AP900" s="139"/>
      <c r="AQ900" s="139"/>
      <c r="AR900" s="139"/>
    </row>
    <row r="901" spans="1:44" x14ac:dyDescent="0.25">
      <c r="A901" s="139"/>
      <c r="B901" s="139"/>
      <c r="C901" s="139"/>
      <c r="D901" s="139"/>
      <c r="E901" s="139"/>
      <c r="F901" s="139"/>
      <c r="G901" s="139"/>
      <c r="H901" s="139"/>
      <c r="I901" s="139"/>
      <c r="J901" s="139"/>
      <c r="K901" s="139"/>
      <c r="L901" s="139"/>
      <c r="M901" s="139"/>
      <c r="N901" s="139"/>
      <c r="O901" s="139"/>
      <c r="P901" s="139"/>
      <c r="Q901" s="139"/>
      <c r="R901" s="139"/>
      <c r="S901" s="139"/>
      <c r="T901" s="139"/>
      <c r="U901" s="139"/>
      <c r="V901" s="139"/>
      <c r="W901" s="139"/>
      <c r="X901" s="139"/>
      <c r="Y901" s="139"/>
      <c r="Z901" s="139"/>
      <c r="AA901" s="244"/>
      <c r="AB901" s="139"/>
      <c r="AC901" s="139"/>
      <c r="AD901" s="139"/>
      <c r="AE901" s="139"/>
      <c r="AF901" s="139"/>
      <c r="AG901" s="139"/>
      <c r="AH901" s="139"/>
      <c r="AI901" s="139"/>
      <c r="AJ901" s="139"/>
      <c r="AK901" s="139"/>
      <c r="AL901" s="139"/>
      <c r="AM901" s="139"/>
      <c r="AN901" s="139"/>
      <c r="AO901" s="139"/>
      <c r="AP901" s="139"/>
      <c r="AQ901" s="139"/>
      <c r="AR901" s="139"/>
    </row>
    <row r="902" spans="1:44" x14ac:dyDescent="0.25">
      <c r="A902" s="139"/>
      <c r="B902" s="139"/>
      <c r="C902" s="139"/>
      <c r="D902" s="139"/>
      <c r="E902" s="139"/>
      <c r="F902" s="139"/>
      <c r="G902" s="139"/>
      <c r="H902" s="139"/>
      <c r="I902" s="139"/>
      <c r="J902" s="139"/>
      <c r="K902" s="139"/>
      <c r="L902" s="139"/>
      <c r="M902" s="139"/>
      <c r="N902" s="139"/>
      <c r="O902" s="139"/>
      <c r="P902" s="139"/>
      <c r="Q902" s="139"/>
      <c r="R902" s="139"/>
      <c r="S902" s="139"/>
      <c r="T902" s="139"/>
      <c r="U902" s="139"/>
      <c r="V902" s="139"/>
      <c r="W902" s="139"/>
      <c r="X902" s="139"/>
      <c r="Y902" s="139"/>
      <c r="Z902" s="139"/>
      <c r="AA902" s="244"/>
      <c r="AB902" s="139"/>
      <c r="AC902" s="139"/>
      <c r="AD902" s="139"/>
      <c r="AE902" s="139"/>
      <c r="AF902" s="139"/>
      <c r="AG902" s="139"/>
      <c r="AH902" s="139"/>
      <c r="AI902" s="139"/>
      <c r="AJ902" s="139"/>
      <c r="AK902" s="139"/>
      <c r="AL902" s="139"/>
      <c r="AM902" s="139"/>
      <c r="AN902" s="139"/>
      <c r="AO902" s="139"/>
      <c r="AP902" s="139"/>
      <c r="AQ902" s="139"/>
      <c r="AR902" s="139"/>
    </row>
    <row r="903" spans="1:44" x14ac:dyDescent="0.25">
      <c r="A903" s="139"/>
      <c r="B903" s="139"/>
      <c r="C903" s="139"/>
      <c r="D903" s="139"/>
      <c r="E903" s="139"/>
      <c r="F903" s="139"/>
      <c r="G903" s="139"/>
      <c r="H903" s="139"/>
      <c r="I903" s="139"/>
      <c r="J903" s="139"/>
      <c r="K903" s="139"/>
      <c r="L903" s="139"/>
      <c r="M903" s="139"/>
      <c r="N903" s="139"/>
      <c r="O903" s="139"/>
      <c r="P903" s="139"/>
      <c r="Q903" s="139"/>
      <c r="R903" s="139"/>
      <c r="S903" s="139"/>
      <c r="T903" s="139"/>
      <c r="U903" s="139"/>
      <c r="V903" s="139"/>
      <c r="W903" s="139"/>
      <c r="X903" s="139"/>
      <c r="Y903" s="139"/>
      <c r="Z903" s="139"/>
      <c r="AA903" s="244"/>
      <c r="AB903" s="139"/>
      <c r="AC903" s="139"/>
      <c r="AD903" s="139"/>
      <c r="AE903" s="139"/>
      <c r="AF903" s="139"/>
      <c r="AG903" s="139"/>
      <c r="AH903" s="139"/>
      <c r="AI903" s="139"/>
      <c r="AJ903" s="139"/>
      <c r="AK903" s="139"/>
      <c r="AL903" s="139"/>
      <c r="AM903" s="139"/>
      <c r="AN903" s="139"/>
      <c r="AO903" s="139"/>
      <c r="AP903" s="139"/>
      <c r="AQ903" s="139"/>
      <c r="AR903" s="139"/>
    </row>
    <row r="904" spans="1:44" x14ac:dyDescent="0.25">
      <c r="A904" s="139"/>
      <c r="B904" s="139"/>
      <c r="C904" s="139"/>
      <c r="D904" s="139"/>
      <c r="E904" s="139"/>
      <c r="F904" s="139"/>
      <c r="G904" s="139"/>
      <c r="H904" s="139"/>
      <c r="I904" s="139"/>
      <c r="J904" s="139"/>
      <c r="K904" s="139"/>
      <c r="L904" s="139"/>
      <c r="M904" s="139"/>
      <c r="N904" s="139"/>
      <c r="O904" s="139"/>
      <c r="P904" s="139"/>
      <c r="Q904" s="139"/>
      <c r="R904" s="139"/>
      <c r="S904" s="139"/>
      <c r="T904" s="139"/>
      <c r="U904" s="139"/>
      <c r="V904" s="139"/>
      <c r="W904" s="139"/>
      <c r="X904" s="139"/>
      <c r="Y904" s="139"/>
      <c r="Z904" s="139"/>
      <c r="AA904" s="244"/>
      <c r="AB904" s="139"/>
      <c r="AC904" s="139"/>
      <c r="AD904" s="139"/>
      <c r="AE904" s="139"/>
      <c r="AF904" s="139"/>
      <c r="AG904" s="139"/>
      <c r="AH904" s="139"/>
      <c r="AI904" s="139"/>
      <c r="AJ904" s="139"/>
      <c r="AK904" s="139"/>
      <c r="AL904" s="139"/>
      <c r="AM904" s="139"/>
      <c r="AN904" s="139"/>
      <c r="AO904" s="139"/>
      <c r="AP904" s="139"/>
      <c r="AQ904" s="139"/>
      <c r="AR904" s="139"/>
    </row>
    <row r="905" spans="1:44" x14ac:dyDescent="0.25">
      <c r="A905" s="139"/>
      <c r="B905" s="139"/>
      <c r="C905" s="139"/>
      <c r="D905" s="139"/>
      <c r="E905" s="139"/>
      <c r="F905" s="139"/>
      <c r="G905" s="139"/>
      <c r="H905" s="139"/>
      <c r="I905" s="139"/>
      <c r="J905" s="139"/>
      <c r="K905" s="139"/>
      <c r="L905" s="139"/>
      <c r="M905" s="139"/>
      <c r="N905" s="139"/>
      <c r="O905" s="139"/>
      <c r="P905" s="139"/>
      <c r="Q905" s="139"/>
      <c r="R905" s="139"/>
      <c r="S905" s="139"/>
      <c r="T905" s="139"/>
      <c r="U905" s="139"/>
      <c r="V905" s="139"/>
      <c r="W905" s="139"/>
      <c r="X905" s="139"/>
      <c r="Y905" s="139"/>
      <c r="Z905" s="139"/>
      <c r="AA905" s="244"/>
      <c r="AB905" s="139"/>
      <c r="AC905" s="139"/>
      <c r="AD905" s="139"/>
      <c r="AE905" s="139"/>
      <c r="AF905" s="139"/>
      <c r="AG905" s="139"/>
      <c r="AH905" s="139"/>
      <c r="AI905" s="139"/>
      <c r="AJ905" s="139"/>
      <c r="AK905" s="139"/>
      <c r="AL905" s="139"/>
      <c r="AM905" s="139"/>
      <c r="AN905" s="139"/>
      <c r="AO905" s="139"/>
      <c r="AP905" s="139"/>
      <c r="AQ905" s="139"/>
      <c r="AR905" s="139"/>
    </row>
    <row r="906" spans="1:44" x14ac:dyDescent="0.25">
      <c r="A906" s="139"/>
      <c r="B906" s="139"/>
      <c r="C906" s="139"/>
      <c r="D906" s="139"/>
      <c r="E906" s="139"/>
      <c r="F906" s="139"/>
      <c r="G906" s="139"/>
      <c r="H906" s="139"/>
      <c r="I906" s="139"/>
      <c r="J906" s="139"/>
      <c r="K906" s="139"/>
      <c r="L906" s="139"/>
      <c r="M906" s="139"/>
      <c r="N906" s="139"/>
      <c r="O906" s="139"/>
      <c r="P906" s="139"/>
      <c r="Q906" s="139"/>
      <c r="R906" s="139"/>
      <c r="S906" s="139"/>
      <c r="T906" s="139"/>
      <c r="U906" s="139"/>
      <c r="V906" s="139"/>
      <c r="W906" s="139"/>
      <c r="X906" s="139"/>
      <c r="Y906" s="139"/>
      <c r="Z906" s="139"/>
      <c r="AA906" s="244"/>
      <c r="AB906" s="139"/>
      <c r="AC906" s="139"/>
      <c r="AD906" s="139"/>
      <c r="AE906" s="139"/>
      <c r="AF906" s="139"/>
      <c r="AG906" s="139"/>
      <c r="AH906" s="139"/>
      <c r="AI906" s="139"/>
      <c r="AJ906" s="139"/>
      <c r="AK906" s="139"/>
      <c r="AL906" s="139"/>
      <c r="AM906" s="139"/>
      <c r="AN906" s="139"/>
      <c r="AO906" s="139"/>
      <c r="AP906" s="139"/>
      <c r="AQ906" s="139"/>
      <c r="AR906" s="139"/>
    </row>
    <row r="907" spans="1:44" x14ac:dyDescent="0.25">
      <c r="A907" s="139"/>
      <c r="B907" s="139"/>
      <c r="C907" s="139"/>
      <c r="D907" s="139"/>
      <c r="E907" s="139"/>
      <c r="F907" s="139"/>
      <c r="G907" s="139"/>
      <c r="H907" s="139"/>
      <c r="I907" s="139"/>
      <c r="J907" s="139"/>
      <c r="K907" s="139"/>
      <c r="L907" s="139"/>
      <c r="M907" s="139"/>
      <c r="N907" s="139"/>
      <c r="O907" s="139"/>
      <c r="P907" s="139"/>
      <c r="Q907" s="139"/>
      <c r="R907" s="139"/>
      <c r="S907" s="139"/>
      <c r="T907" s="139"/>
      <c r="U907" s="139"/>
      <c r="V907" s="139"/>
      <c r="W907" s="139"/>
      <c r="X907" s="139"/>
      <c r="Y907" s="139"/>
      <c r="Z907" s="139"/>
      <c r="AA907" s="244"/>
      <c r="AB907" s="139"/>
      <c r="AC907" s="139"/>
      <c r="AD907" s="139"/>
      <c r="AE907" s="139"/>
      <c r="AF907" s="139"/>
      <c r="AG907" s="139"/>
      <c r="AH907" s="139"/>
      <c r="AI907" s="139"/>
      <c r="AJ907" s="139"/>
      <c r="AK907" s="139"/>
      <c r="AL907" s="139"/>
      <c r="AM907" s="139"/>
      <c r="AN907" s="139"/>
      <c r="AO907" s="139"/>
      <c r="AP907" s="139"/>
      <c r="AQ907" s="139"/>
      <c r="AR907" s="139"/>
    </row>
    <row r="908" spans="1:44" x14ac:dyDescent="0.25">
      <c r="A908" s="139"/>
      <c r="B908" s="139"/>
      <c r="C908" s="139"/>
      <c r="D908" s="139"/>
      <c r="E908" s="139"/>
      <c r="F908" s="139"/>
      <c r="G908" s="139"/>
      <c r="H908" s="139"/>
      <c r="I908" s="139"/>
      <c r="J908" s="139"/>
      <c r="K908" s="139"/>
      <c r="L908" s="139"/>
      <c r="M908" s="139"/>
      <c r="N908" s="139"/>
      <c r="O908" s="139"/>
      <c r="P908" s="139"/>
      <c r="Q908" s="139"/>
      <c r="R908" s="139"/>
      <c r="S908" s="139"/>
      <c r="T908" s="139"/>
      <c r="U908" s="139"/>
      <c r="V908" s="139"/>
      <c r="W908" s="139"/>
      <c r="X908" s="139"/>
      <c r="Y908" s="139"/>
      <c r="Z908" s="139"/>
      <c r="AA908" s="244"/>
      <c r="AB908" s="139"/>
      <c r="AC908" s="139"/>
      <c r="AD908" s="139"/>
      <c r="AE908" s="139"/>
      <c r="AF908" s="139"/>
      <c r="AG908" s="139"/>
      <c r="AH908" s="139"/>
      <c r="AI908" s="139"/>
      <c r="AJ908" s="139"/>
      <c r="AK908" s="139"/>
      <c r="AL908" s="139"/>
      <c r="AM908" s="139"/>
      <c r="AN908" s="139"/>
      <c r="AO908" s="139"/>
      <c r="AP908" s="139"/>
      <c r="AQ908" s="139"/>
      <c r="AR908" s="139"/>
    </row>
    <row r="909" spans="1:44" x14ac:dyDescent="0.25">
      <c r="A909" s="139"/>
      <c r="B909" s="139"/>
      <c r="C909" s="139"/>
      <c r="D909" s="139"/>
      <c r="E909" s="139"/>
      <c r="F909" s="139"/>
      <c r="G909" s="139"/>
      <c r="H909" s="139"/>
      <c r="I909" s="139"/>
      <c r="J909" s="139"/>
      <c r="K909" s="139"/>
      <c r="L909" s="139"/>
      <c r="M909" s="139"/>
      <c r="N909" s="139"/>
      <c r="O909" s="139"/>
      <c r="P909" s="139"/>
      <c r="Q909" s="139"/>
      <c r="R909" s="139"/>
      <c r="S909" s="139"/>
      <c r="T909" s="139"/>
      <c r="U909" s="139"/>
      <c r="V909" s="139"/>
      <c r="W909" s="139"/>
      <c r="X909" s="139"/>
      <c r="Y909" s="139"/>
      <c r="Z909" s="139"/>
      <c r="AA909" s="244"/>
      <c r="AB909" s="139"/>
      <c r="AC909" s="139"/>
      <c r="AD909" s="139"/>
      <c r="AE909" s="139"/>
      <c r="AF909" s="139"/>
      <c r="AG909" s="139"/>
      <c r="AH909" s="139"/>
      <c r="AI909" s="139"/>
      <c r="AJ909" s="139"/>
      <c r="AK909" s="139"/>
      <c r="AL909" s="139"/>
      <c r="AM909" s="139"/>
      <c r="AN909" s="139"/>
      <c r="AO909" s="139"/>
      <c r="AP909" s="139"/>
      <c r="AQ909" s="139"/>
      <c r="AR909" s="139"/>
    </row>
    <row r="910" spans="1:44" x14ac:dyDescent="0.25">
      <c r="A910" s="139"/>
      <c r="B910" s="139"/>
      <c r="C910" s="139"/>
      <c r="D910" s="139"/>
      <c r="E910" s="139"/>
      <c r="F910" s="139"/>
      <c r="G910" s="139"/>
      <c r="H910" s="139"/>
      <c r="I910" s="139"/>
      <c r="J910" s="139"/>
      <c r="K910" s="139"/>
      <c r="L910" s="139"/>
      <c r="M910" s="139"/>
      <c r="N910" s="139"/>
      <c r="O910" s="139"/>
      <c r="P910" s="139"/>
      <c r="Q910" s="139"/>
      <c r="R910" s="139"/>
      <c r="S910" s="139"/>
      <c r="T910" s="139"/>
      <c r="U910" s="139"/>
      <c r="V910" s="139"/>
      <c r="W910" s="139"/>
      <c r="X910" s="139"/>
      <c r="Y910" s="139"/>
      <c r="Z910" s="139"/>
      <c r="AA910" s="244"/>
      <c r="AB910" s="139"/>
      <c r="AC910" s="139"/>
      <c r="AD910" s="139"/>
      <c r="AE910" s="139"/>
      <c r="AF910" s="139"/>
      <c r="AG910" s="139"/>
      <c r="AH910" s="139"/>
      <c r="AI910" s="139"/>
      <c r="AJ910" s="139"/>
      <c r="AK910" s="139"/>
      <c r="AL910" s="139"/>
      <c r="AM910" s="139"/>
      <c r="AN910" s="139"/>
      <c r="AO910" s="139"/>
      <c r="AP910" s="139"/>
      <c r="AQ910" s="139"/>
      <c r="AR910" s="139"/>
    </row>
    <row r="911" spans="1:44" x14ac:dyDescent="0.25">
      <c r="A911" s="139"/>
      <c r="B911" s="139"/>
      <c r="C911" s="139"/>
      <c r="D911" s="139"/>
      <c r="E911" s="139"/>
      <c r="F911" s="139"/>
      <c r="G911" s="139"/>
      <c r="H911" s="139"/>
      <c r="I911" s="139"/>
      <c r="J911" s="139"/>
      <c r="K911" s="139"/>
      <c r="L911" s="139"/>
      <c r="M911" s="139"/>
      <c r="N911" s="139"/>
      <c r="O911" s="139"/>
      <c r="P911" s="139"/>
      <c r="Q911" s="139"/>
      <c r="R911" s="139"/>
      <c r="S911" s="139"/>
      <c r="T911" s="139"/>
      <c r="U911" s="139"/>
      <c r="V911" s="139"/>
      <c r="W911" s="139"/>
      <c r="X911" s="139"/>
      <c r="Y911" s="139"/>
      <c r="Z911" s="139"/>
      <c r="AA911" s="244"/>
      <c r="AB911" s="139"/>
      <c r="AC911" s="139"/>
      <c r="AD911" s="139"/>
      <c r="AE911" s="139"/>
      <c r="AF911" s="139"/>
      <c r="AG911" s="139"/>
      <c r="AH911" s="139"/>
      <c r="AI911" s="139"/>
      <c r="AJ911" s="139"/>
      <c r="AK911" s="139"/>
      <c r="AL911" s="139"/>
      <c r="AM911" s="139"/>
      <c r="AN911" s="139"/>
      <c r="AO911" s="139"/>
      <c r="AP911" s="139"/>
      <c r="AQ911" s="139"/>
      <c r="AR911" s="139"/>
    </row>
    <row r="912" spans="1:44" x14ac:dyDescent="0.25">
      <c r="A912" s="139"/>
      <c r="B912" s="139"/>
      <c r="C912" s="139"/>
      <c r="D912" s="139"/>
      <c r="E912" s="139"/>
      <c r="F912" s="139"/>
      <c r="G912" s="139"/>
      <c r="H912" s="139"/>
      <c r="I912" s="139"/>
      <c r="J912" s="139"/>
      <c r="K912" s="139"/>
      <c r="L912" s="139"/>
      <c r="M912" s="139"/>
      <c r="N912" s="139"/>
      <c r="O912" s="139"/>
      <c r="P912" s="139"/>
      <c r="Q912" s="139"/>
      <c r="R912" s="139"/>
      <c r="S912" s="139"/>
      <c r="T912" s="139"/>
      <c r="U912" s="139"/>
      <c r="V912" s="139"/>
      <c r="W912" s="139"/>
      <c r="X912" s="139"/>
      <c r="Y912" s="139"/>
      <c r="Z912" s="139"/>
      <c r="AA912" s="244"/>
      <c r="AB912" s="139"/>
      <c r="AC912" s="139"/>
      <c r="AD912" s="139"/>
      <c r="AE912" s="139"/>
      <c r="AF912" s="139"/>
      <c r="AG912" s="139"/>
      <c r="AH912" s="139"/>
      <c r="AI912" s="139"/>
      <c r="AJ912" s="139"/>
      <c r="AK912" s="139"/>
      <c r="AL912" s="139"/>
      <c r="AM912" s="139"/>
      <c r="AN912" s="139"/>
      <c r="AO912" s="139"/>
      <c r="AP912" s="139"/>
      <c r="AQ912" s="139"/>
      <c r="AR912" s="139"/>
    </row>
    <row r="913" spans="1:44" x14ac:dyDescent="0.25">
      <c r="A913" s="139"/>
      <c r="B913" s="139"/>
      <c r="C913" s="139"/>
      <c r="D913" s="139"/>
      <c r="E913" s="139"/>
      <c r="F913" s="139"/>
      <c r="G913" s="139"/>
      <c r="H913" s="139"/>
      <c r="I913" s="139"/>
      <c r="J913" s="139"/>
      <c r="K913" s="139"/>
      <c r="L913" s="139"/>
      <c r="M913" s="139"/>
      <c r="N913" s="139"/>
      <c r="O913" s="139"/>
      <c r="P913" s="139"/>
      <c r="Q913" s="139"/>
      <c r="R913" s="139"/>
      <c r="S913" s="139"/>
      <c r="T913" s="139"/>
      <c r="U913" s="139"/>
      <c r="V913" s="139"/>
      <c r="W913" s="139"/>
      <c r="X913" s="139"/>
      <c r="Y913" s="139"/>
      <c r="Z913" s="139"/>
      <c r="AA913" s="244"/>
      <c r="AB913" s="139"/>
      <c r="AC913" s="139"/>
      <c r="AD913" s="139"/>
      <c r="AE913" s="139"/>
      <c r="AF913" s="139"/>
      <c r="AG913" s="139"/>
      <c r="AH913" s="139"/>
      <c r="AI913" s="139"/>
      <c r="AJ913" s="139"/>
      <c r="AK913" s="139"/>
      <c r="AL913" s="139"/>
      <c r="AM913" s="139"/>
      <c r="AN913" s="139"/>
      <c r="AO913" s="139"/>
      <c r="AP913" s="139"/>
      <c r="AQ913" s="139"/>
      <c r="AR913" s="139"/>
    </row>
    <row r="914" spans="1:44" x14ac:dyDescent="0.25">
      <c r="A914" s="139"/>
      <c r="B914" s="139"/>
      <c r="C914" s="139"/>
      <c r="D914" s="139"/>
      <c r="E914" s="139"/>
      <c r="F914" s="139"/>
      <c r="G914" s="139"/>
      <c r="H914" s="139"/>
      <c r="I914" s="139"/>
      <c r="J914" s="139"/>
      <c r="K914" s="139"/>
      <c r="L914" s="139"/>
      <c r="M914" s="139"/>
      <c r="N914" s="139"/>
      <c r="O914" s="139"/>
      <c r="P914" s="139"/>
      <c r="Q914" s="139"/>
      <c r="R914" s="139"/>
      <c r="S914" s="139"/>
      <c r="T914" s="139"/>
      <c r="U914" s="139"/>
      <c r="V914" s="139"/>
      <c r="W914" s="139"/>
      <c r="X914" s="139"/>
      <c r="Y914" s="139"/>
      <c r="Z914" s="139"/>
      <c r="AA914" s="244"/>
      <c r="AB914" s="139"/>
      <c r="AC914" s="139"/>
      <c r="AD914" s="139"/>
      <c r="AE914" s="139"/>
      <c r="AF914" s="139"/>
      <c r="AG914" s="139"/>
      <c r="AH914" s="139"/>
      <c r="AI914" s="139"/>
      <c r="AJ914" s="139"/>
      <c r="AK914" s="139"/>
      <c r="AL914" s="139"/>
      <c r="AM914" s="139"/>
      <c r="AN914" s="139"/>
      <c r="AO914" s="139"/>
      <c r="AP914" s="139"/>
      <c r="AQ914" s="139"/>
      <c r="AR914" s="139"/>
    </row>
    <row r="915" spans="1:44" x14ac:dyDescent="0.25">
      <c r="A915" s="139"/>
      <c r="B915" s="139"/>
      <c r="C915" s="139"/>
      <c r="D915" s="139"/>
      <c r="E915" s="139"/>
      <c r="F915" s="139"/>
      <c r="G915" s="139"/>
      <c r="H915" s="139"/>
      <c r="I915" s="139"/>
      <c r="J915" s="139"/>
      <c r="K915" s="139"/>
      <c r="L915" s="139"/>
      <c r="M915" s="139"/>
      <c r="N915" s="139"/>
      <c r="O915" s="139"/>
      <c r="P915" s="139"/>
      <c r="Q915" s="139"/>
      <c r="R915" s="139"/>
      <c r="S915" s="139"/>
      <c r="T915" s="139"/>
      <c r="U915" s="139"/>
      <c r="V915" s="139"/>
      <c r="W915" s="139"/>
      <c r="X915" s="139"/>
      <c r="Y915" s="139"/>
      <c r="Z915" s="139"/>
      <c r="AA915" s="244"/>
      <c r="AB915" s="139"/>
      <c r="AC915" s="139"/>
      <c r="AD915" s="139"/>
      <c r="AE915" s="139"/>
      <c r="AF915" s="139"/>
      <c r="AG915" s="139"/>
      <c r="AH915" s="139"/>
      <c r="AI915" s="139"/>
      <c r="AJ915" s="139"/>
      <c r="AK915" s="139"/>
      <c r="AL915" s="139"/>
      <c r="AM915" s="139"/>
      <c r="AN915" s="139"/>
      <c r="AO915" s="139"/>
      <c r="AP915" s="139"/>
      <c r="AQ915" s="139"/>
      <c r="AR915" s="139"/>
    </row>
    <row r="916" spans="1:44" x14ac:dyDescent="0.25">
      <c r="A916" s="139"/>
      <c r="B916" s="139"/>
      <c r="C916" s="139"/>
      <c r="D916" s="139"/>
      <c r="E916" s="139"/>
      <c r="F916" s="139"/>
      <c r="G916" s="139"/>
      <c r="H916" s="139"/>
      <c r="I916" s="139"/>
      <c r="J916" s="139"/>
      <c r="K916" s="139"/>
      <c r="L916" s="139"/>
      <c r="M916" s="139"/>
      <c r="N916" s="139"/>
      <c r="O916" s="139"/>
      <c r="P916" s="139"/>
      <c r="Q916" s="139"/>
      <c r="R916" s="139"/>
      <c r="S916" s="139"/>
      <c r="T916" s="139"/>
      <c r="U916" s="139"/>
      <c r="V916" s="139"/>
      <c r="W916" s="139"/>
      <c r="X916" s="139"/>
      <c r="Y916" s="139"/>
      <c r="Z916" s="139"/>
      <c r="AA916" s="244"/>
      <c r="AB916" s="139"/>
      <c r="AC916" s="139"/>
      <c r="AD916" s="139"/>
      <c r="AE916" s="139"/>
      <c r="AF916" s="139"/>
      <c r="AG916" s="139"/>
      <c r="AH916" s="139"/>
      <c r="AI916" s="139"/>
      <c r="AJ916" s="139"/>
      <c r="AK916" s="139"/>
      <c r="AL916" s="139"/>
      <c r="AM916" s="139"/>
      <c r="AN916" s="139"/>
      <c r="AO916" s="139"/>
      <c r="AP916" s="139"/>
      <c r="AQ916" s="139"/>
      <c r="AR916" s="139"/>
    </row>
    <row r="917" spans="1:44" x14ac:dyDescent="0.25">
      <c r="A917" s="139"/>
      <c r="B917" s="139"/>
      <c r="C917" s="139"/>
      <c r="D917" s="139"/>
      <c r="E917" s="139"/>
      <c r="F917" s="139"/>
      <c r="G917" s="139"/>
      <c r="H917" s="139"/>
      <c r="I917" s="139"/>
      <c r="J917" s="139"/>
      <c r="K917" s="139"/>
      <c r="L917" s="139"/>
      <c r="M917" s="139"/>
      <c r="N917" s="139"/>
      <c r="O917" s="139"/>
      <c r="P917" s="139"/>
      <c r="Q917" s="139"/>
      <c r="R917" s="139"/>
      <c r="S917" s="139"/>
      <c r="T917" s="139"/>
      <c r="U917" s="139"/>
      <c r="V917" s="139"/>
      <c r="W917" s="139"/>
      <c r="X917" s="139"/>
      <c r="Y917" s="139"/>
      <c r="Z917" s="139"/>
      <c r="AA917" s="244"/>
      <c r="AB917" s="139"/>
      <c r="AC917" s="139"/>
      <c r="AD917" s="139"/>
      <c r="AE917" s="139"/>
      <c r="AF917" s="139"/>
      <c r="AG917" s="139"/>
      <c r="AH917" s="139"/>
      <c r="AI917" s="139"/>
      <c r="AJ917" s="139"/>
      <c r="AK917" s="139"/>
      <c r="AL917" s="139"/>
      <c r="AM917" s="139"/>
      <c r="AN917" s="139"/>
      <c r="AO917" s="139"/>
      <c r="AP917" s="139"/>
      <c r="AQ917" s="139"/>
      <c r="AR917" s="139"/>
    </row>
    <row r="918" spans="1:44" x14ac:dyDescent="0.25">
      <c r="A918" s="139"/>
      <c r="B918" s="139"/>
      <c r="C918" s="139"/>
      <c r="D918" s="139"/>
      <c r="E918" s="139"/>
      <c r="F918" s="139"/>
      <c r="G918" s="139"/>
      <c r="H918" s="139"/>
      <c r="I918" s="139"/>
      <c r="J918" s="139"/>
      <c r="K918" s="139"/>
      <c r="L918" s="139"/>
      <c r="M918" s="139"/>
      <c r="N918" s="139"/>
      <c r="O918" s="139"/>
      <c r="P918" s="139"/>
      <c r="Q918" s="139"/>
      <c r="R918" s="139"/>
      <c r="S918" s="139"/>
      <c r="T918" s="139"/>
      <c r="U918" s="139"/>
      <c r="V918" s="139"/>
      <c r="W918" s="139"/>
      <c r="X918" s="139"/>
      <c r="Y918" s="139"/>
      <c r="Z918" s="139"/>
      <c r="AA918" s="244"/>
      <c r="AB918" s="139"/>
      <c r="AC918" s="139"/>
      <c r="AD918" s="139"/>
      <c r="AE918" s="139"/>
      <c r="AF918" s="139"/>
      <c r="AG918" s="139"/>
      <c r="AH918" s="139"/>
      <c r="AI918" s="139"/>
      <c r="AJ918" s="139"/>
      <c r="AK918" s="139"/>
      <c r="AL918" s="139"/>
      <c r="AM918" s="139"/>
      <c r="AN918" s="139"/>
      <c r="AO918" s="139"/>
      <c r="AP918" s="139"/>
      <c r="AQ918" s="139"/>
      <c r="AR918" s="139"/>
    </row>
    <row r="919" spans="1:44" x14ac:dyDescent="0.25">
      <c r="A919" s="139"/>
      <c r="B919" s="139"/>
      <c r="C919" s="139"/>
      <c r="D919" s="139"/>
      <c r="E919" s="139"/>
      <c r="F919" s="139"/>
      <c r="G919" s="139"/>
      <c r="H919" s="139"/>
      <c r="I919" s="139"/>
      <c r="J919" s="139"/>
      <c r="K919" s="139"/>
      <c r="L919" s="139"/>
      <c r="M919" s="139"/>
      <c r="N919" s="139"/>
      <c r="O919" s="139"/>
      <c r="P919" s="139"/>
      <c r="Q919" s="139"/>
      <c r="R919" s="139"/>
      <c r="S919" s="139"/>
      <c r="T919" s="139"/>
      <c r="U919" s="139"/>
      <c r="V919" s="139"/>
      <c r="W919" s="139"/>
      <c r="X919" s="139"/>
      <c r="Y919" s="139"/>
      <c r="Z919" s="139"/>
      <c r="AA919" s="244"/>
      <c r="AB919" s="139"/>
      <c r="AC919" s="139"/>
      <c r="AD919" s="139"/>
      <c r="AE919" s="139"/>
      <c r="AF919" s="139"/>
      <c r="AG919" s="139"/>
      <c r="AH919" s="139"/>
      <c r="AI919" s="139"/>
      <c r="AJ919" s="139"/>
      <c r="AK919" s="139"/>
      <c r="AL919" s="139"/>
      <c r="AM919" s="139"/>
      <c r="AN919" s="139"/>
      <c r="AO919" s="139"/>
      <c r="AP919" s="139"/>
      <c r="AQ919" s="139"/>
      <c r="AR919" s="139"/>
    </row>
    <row r="920" spans="1:44" x14ac:dyDescent="0.25">
      <c r="A920" s="139"/>
      <c r="B920" s="139"/>
      <c r="C920" s="139"/>
      <c r="D920" s="139"/>
      <c r="E920" s="139"/>
      <c r="F920" s="139"/>
      <c r="G920" s="139"/>
      <c r="H920" s="139"/>
      <c r="I920" s="139"/>
      <c r="J920" s="139"/>
      <c r="K920" s="139"/>
      <c r="L920" s="139"/>
      <c r="M920" s="139"/>
      <c r="N920" s="139"/>
      <c r="O920" s="139"/>
      <c r="P920" s="139"/>
      <c r="Q920" s="139"/>
      <c r="R920" s="139"/>
      <c r="S920" s="139"/>
      <c r="T920" s="139"/>
      <c r="U920" s="139"/>
      <c r="V920" s="139"/>
      <c r="W920" s="139"/>
      <c r="X920" s="139"/>
      <c r="Y920" s="139"/>
      <c r="Z920" s="139"/>
      <c r="AA920" s="244"/>
      <c r="AB920" s="139"/>
      <c r="AC920" s="139"/>
      <c r="AD920" s="139"/>
      <c r="AE920" s="139"/>
      <c r="AF920" s="139"/>
      <c r="AG920" s="139"/>
      <c r="AH920" s="139"/>
      <c r="AI920" s="139"/>
      <c r="AJ920" s="139"/>
      <c r="AK920" s="139"/>
      <c r="AL920" s="139"/>
      <c r="AM920" s="139"/>
      <c r="AN920" s="139"/>
      <c r="AO920" s="139"/>
      <c r="AP920" s="139"/>
      <c r="AQ920" s="139"/>
      <c r="AR920" s="139"/>
    </row>
    <row r="921" spans="1:44" x14ac:dyDescent="0.25">
      <c r="A921" s="139"/>
      <c r="B921" s="139"/>
      <c r="C921" s="139"/>
      <c r="D921" s="139"/>
      <c r="E921" s="139"/>
      <c r="F921" s="139"/>
      <c r="G921" s="139"/>
      <c r="H921" s="139"/>
      <c r="I921" s="139"/>
      <c r="J921" s="139"/>
      <c r="K921" s="139"/>
      <c r="L921" s="139"/>
      <c r="M921" s="139"/>
      <c r="N921" s="139"/>
      <c r="O921" s="139"/>
      <c r="P921" s="139"/>
      <c r="Q921" s="139"/>
      <c r="R921" s="139"/>
      <c r="S921" s="139"/>
      <c r="T921" s="139"/>
      <c r="U921" s="139"/>
      <c r="V921" s="139"/>
      <c r="W921" s="139"/>
      <c r="X921" s="139"/>
      <c r="Y921" s="139"/>
      <c r="Z921" s="139"/>
      <c r="AA921" s="244"/>
      <c r="AB921" s="139"/>
      <c r="AC921" s="139"/>
      <c r="AD921" s="139"/>
      <c r="AE921" s="139"/>
      <c r="AF921" s="139"/>
      <c r="AG921" s="139"/>
      <c r="AH921" s="139"/>
      <c r="AI921" s="139"/>
      <c r="AJ921" s="139"/>
      <c r="AK921" s="139"/>
      <c r="AL921" s="139"/>
      <c r="AM921" s="139"/>
      <c r="AN921" s="139"/>
      <c r="AO921" s="139"/>
      <c r="AP921" s="139"/>
      <c r="AQ921" s="139"/>
      <c r="AR921" s="139"/>
    </row>
    <row r="922" spans="1:44" x14ac:dyDescent="0.25">
      <c r="A922" s="139"/>
      <c r="B922" s="139"/>
      <c r="C922" s="139"/>
      <c r="D922" s="139"/>
      <c r="E922" s="139"/>
      <c r="F922" s="139"/>
      <c r="G922" s="139"/>
      <c r="H922" s="139"/>
      <c r="I922" s="139"/>
      <c r="J922" s="139"/>
      <c r="K922" s="139"/>
      <c r="L922" s="139"/>
      <c r="M922" s="139"/>
      <c r="N922" s="139"/>
      <c r="O922" s="139"/>
      <c r="P922" s="139"/>
      <c r="Q922" s="139"/>
      <c r="R922" s="139"/>
      <c r="S922" s="139"/>
      <c r="T922" s="139"/>
      <c r="U922" s="139"/>
      <c r="V922" s="139"/>
      <c r="W922" s="139"/>
      <c r="X922" s="139"/>
      <c r="Y922" s="139"/>
      <c r="Z922" s="139"/>
      <c r="AA922" s="244"/>
      <c r="AB922" s="139"/>
      <c r="AC922" s="139"/>
      <c r="AD922" s="139"/>
      <c r="AE922" s="139"/>
      <c r="AF922" s="139"/>
      <c r="AG922" s="139"/>
      <c r="AH922" s="139"/>
      <c r="AI922" s="139"/>
      <c r="AJ922" s="139"/>
      <c r="AK922" s="139"/>
      <c r="AL922" s="139"/>
      <c r="AM922" s="139"/>
      <c r="AN922" s="139"/>
      <c r="AO922" s="139"/>
      <c r="AP922" s="139"/>
      <c r="AQ922" s="139"/>
      <c r="AR922" s="139"/>
    </row>
    <row r="923" spans="1:44" x14ac:dyDescent="0.25">
      <c r="A923" s="139"/>
      <c r="B923" s="139"/>
      <c r="C923" s="139"/>
      <c r="D923" s="139"/>
      <c r="E923" s="139"/>
      <c r="F923" s="139"/>
      <c r="G923" s="139"/>
      <c r="H923" s="139"/>
      <c r="I923" s="139"/>
      <c r="J923" s="139"/>
      <c r="K923" s="139"/>
      <c r="L923" s="139"/>
      <c r="M923" s="139"/>
      <c r="N923" s="139"/>
      <c r="O923" s="139"/>
      <c r="P923" s="139"/>
      <c r="Q923" s="139"/>
      <c r="R923" s="139"/>
      <c r="S923" s="139"/>
      <c r="T923" s="139"/>
      <c r="U923" s="139"/>
      <c r="V923" s="139"/>
      <c r="W923" s="139"/>
      <c r="X923" s="139"/>
      <c r="Y923" s="139"/>
      <c r="Z923" s="139"/>
      <c r="AA923" s="244"/>
      <c r="AB923" s="139"/>
      <c r="AC923" s="139"/>
      <c r="AD923" s="139"/>
      <c r="AE923" s="139"/>
      <c r="AF923" s="139"/>
      <c r="AG923" s="139"/>
      <c r="AH923" s="139"/>
      <c r="AI923" s="139"/>
      <c r="AJ923" s="139"/>
      <c r="AK923" s="139"/>
      <c r="AL923" s="139"/>
      <c r="AM923" s="139"/>
      <c r="AN923" s="139"/>
      <c r="AO923" s="139"/>
      <c r="AP923" s="139"/>
      <c r="AQ923" s="139"/>
      <c r="AR923" s="139"/>
    </row>
    <row r="924" spans="1:44" x14ac:dyDescent="0.25">
      <c r="A924" s="139"/>
      <c r="B924" s="139"/>
      <c r="C924" s="139"/>
      <c r="D924" s="139"/>
      <c r="E924" s="139"/>
      <c r="F924" s="139"/>
      <c r="G924" s="139"/>
      <c r="H924" s="139"/>
      <c r="I924" s="139"/>
      <c r="J924" s="139"/>
      <c r="K924" s="139"/>
      <c r="L924" s="139"/>
      <c r="M924" s="139"/>
      <c r="N924" s="139"/>
      <c r="O924" s="139"/>
      <c r="P924" s="139"/>
      <c r="Q924" s="139"/>
      <c r="R924" s="139"/>
      <c r="S924" s="139"/>
      <c r="T924" s="139"/>
      <c r="U924" s="139"/>
      <c r="V924" s="139"/>
      <c r="W924" s="139"/>
      <c r="X924" s="139"/>
      <c r="Y924" s="139"/>
      <c r="Z924" s="139"/>
      <c r="AA924" s="244"/>
      <c r="AB924" s="139"/>
      <c r="AC924" s="139"/>
      <c r="AD924" s="139"/>
      <c r="AE924" s="139"/>
      <c r="AF924" s="139"/>
      <c r="AG924" s="139"/>
      <c r="AH924" s="139"/>
      <c r="AI924" s="139"/>
      <c r="AJ924" s="139"/>
      <c r="AK924" s="139"/>
      <c r="AL924" s="139"/>
      <c r="AM924" s="139"/>
      <c r="AN924" s="139"/>
      <c r="AO924" s="139"/>
      <c r="AP924" s="139"/>
      <c r="AQ924" s="139"/>
      <c r="AR924" s="139"/>
    </row>
    <row r="925" spans="1:44" x14ac:dyDescent="0.25">
      <c r="A925" s="139"/>
      <c r="B925" s="139"/>
      <c r="C925" s="139"/>
      <c r="D925" s="139"/>
      <c r="E925" s="139"/>
      <c r="F925" s="139"/>
      <c r="G925" s="139"/>
      <c r="H925" s="139"/>
      <c r="I925" s="139"/>
      <c r="J925" s="139"/>
      <c r="K925" s="139"/>
      <c r="L925" s="139"/>
      <c r="M925" s="139"/>
      <c r="N925" s="139"/>
      <c r="O925" s="139"/>
      <c r="P925" s="139"/>
      <c r="Q925" s="139"/>
      <c r="R925" s="139"/>
      <c r="S925" s="139"/>
      <c r="T925" s="139"/>
      <c r="U925" s="139"/>
      <c r="V925" s="139"/>
      <c r="W925" s="139"/>
      <c r="X925" s="139"/>
      <c r="Y925" s="139"/>
      <c r="Z925" s="139"/>
      <c r="AA925" s="244"/>
      <c r="AB925" s="139"/>
      <c r="AC925" s="139"/>
      <c r="AD925" s="139"/>
      <c r="AE925" s="139"/>
      <c r="AF925" s="139"/>
      <c r="AG925" s="139"/>
      <c r="AH925" s="139"/>
      <c r="AI925" s="139"/>
      <c r="AJ925" s="139"/>
      <c r="AK925" s="139"/>
      <c r="AL925" s="139"/>
      <c r="AM925" s="139"/>
      <c r="AN925" s="139"/>
      <c r="AO925" s="139"/>
      <c r="AP925" s="139"/>
      <c r="AQ925" s="139"/>
      <c r="AR925" s="139"/>
    </row>
    <row r="926" spans="1:44" x14ac:dyDescent="0.25">
      <c r="A926" s="139"/>
      <c r="B926" s="139"/>
      <c r="C926" s="139"/>
      <c r="D926" s="139"/>
      <c r="E926" s="139"/>
      <c r="F926" s="139"/>
      <c r="G926" s="139"/>
      <c r="H926" s="139"/>
      <c r="I926" s="139"/>
      <c r="J926" s="139"/>
      <c r="K926" s="139"/>
      <c r="L926" s="139"/>
      <c r="M926" s="139"/>
      <c r="N926" s="139"/>
      <c r="O926" s="139"/>
      <c r="P926" s="139"/>
      <c r="Q926" s="139"/>
      <c r="R926" s="139"/>
      <c r="S926" s="139"/>
      <c r="T926" s="139"/>
      <c r="U926" s="139"/>
      <c r="V926" s="139"/>
      <c r="W926" s="139"/>
      <c r="X926" s="139"/>
      <c r="Y926" s="139"/>
      <c r="Z926" s="139"/>
      <c r="AA926" s="244"/>
      <c r="AB926" s="139"/>
      <c r="AC926" s="139"/>
      <c r="AD926" s="139"/>
      <c r="AE926" s="139"/>
      <c r="AF926" s="139"/>
      <c r="AG926" s="139"/>
      <c r="AH926" s="139"/>
      <c r="AI926" s="139"/>
      <c r="AJ926" s="139"/>
      <c r="AK926" s="139"/>
      <c r="AL926" s="139"/>
      <c r="AM926" s="139"/>
      <c r="AN926" s="139"/>
      <c r="AO926" s="139"/>
      <c r="AP926" s="139"/>
      <c r="AQ926" s="139"/>
      <c r="AR926" s="139"/>
    </row>
    <row r="927" spans="1:44" x14ac:dyDescent="0.25">
      <c r="A927" s="139"/>
      <c r="B927" s="139"/>
      <c r="C927" s="139"/>
      <c r="D927" s="139"/>
      <c r="E927" s="139"/>
      <c r="F927" s="139"/>
      <c r="G927" s="139"/>
      <c r="H927" s="139"/>
      <c r="I927" s="139"/>
      <c r="J927" s="139"/>
      <c r="K927" s="139"/>
      <c r="L927" s="139"/>
      <c r="M927" s="139"/>
      <c r="N927" s="139"/>
      <c r="O927" s="139"/>
      <c r="P927" s="139"/>
      <c r="Q927" s="139"/>
      <c r="R927" s="139"/>
      <c r="S927" s="139"/>
      <c r="T927" s="139"/>
      <c r="U927" s="139"/>
      <c r="V927" s="139"/>
      <c r="W927" s="139"/>
      <c r="X927" s="139"/>
      <c r="Y927" s="139"/>
      <c r="Z927" s="139"/>
      <c r="AA927" s="244"/>
      <c r="AB927" s="139"/>
      <c r="AC927" s="139"/>
      <c r="AD927" s="139"/>
      <c r="AE927" s="139"/>
      <c r="AF927" s="139"/>
      <c r="AG927" s="139"/>
      <c r="AH927" s="139"/>
      <c r="AI927" s="139"/>
      <c r="AJ927" s="139"/>
      <c r="AK927" s="139"/>
      <c r="AL927" s="139"/>
      <c r="AM927" s="139"/>
      <c r="AN927" s="139"/>
      <c r="AO927" s="139"/>
      <c r="AP927" s="139"/>
      <c r="AQ927" s="139"/>
      <c r="AR927" s="139"/>
    </row>
    <row r="928" spans="1:44" x14ac:dyDescent="0.25">
      <c r="A928" s="139"/>
      <c r="B928" s="139"/>
      <c r="C928" s="139"/>
      <c r="D928" s="139"/>
      <c r="E928" s="139"/>
      <c r="F928" s="139"/>
      <c r="G928" s="139"/>
      <c r="H928" s="139"/>
      <c r="I928" s="139"/>
      <c r="J928" s="139"/>
      <c r="K928" s="139"/>
      <c r="L928" s="139"/>
      <c r="M928" s="139"/>
      <c r="N928" s="139"/>
      <c r="O928" s="139"/>
      <c r="P928" s="139"/>
      <c r="Q928" s="139"/>
      <c r="R928" s="139"/>
      <c r="S928" s="139"/>
      <c r="T928" s="139"/>
      <c r="U928" s="139"/>
      <c r="V928" s="139"/>
      <c r="W928" s="139"/>
      <c r="X928" s="139"/>
      <c r="Y928" s="139"/>
      <c r="Z928" s="139"/>
      <c r="AA928" s="244"/>
      <c r="AB928" s="139"/>
      <c r="AC928" s="139"/>
      <c r="AD928" s="139"/>
      <c r="AE928" s="139"/>
      <c r="AF928" s="139"/>
      <c r="AG928" s="139"/>
      <c r="AH928" s="139"/>
      <c r="AI928" s="139"/>
      <c r="AJ928" s="139"/>
      <c r="AK928" s="139"/>
      <c r="AL928" s="139"/>
      <c r="AM928" s="139"/>
      <c r="AN928" s="139"/>
      <c r="AO928" s="139"/>
      <c r="AP928" s="139"/>
      <c r="AQ928" s="139"/>
      <c r="AR928" s="139"/>
    </row>
    <row r="929" spans="1:44" x14ac:dyDescent="0.25">
      <c r="A929" s="139"/>
      <c r="B929" s="139"/>
      <c r="C929" s="139"/>
      <c r="D929" s="139"/>
      <c r="E929" s="139"/>
      <c r="F929" s="139"/>
      <c r="G929" s="139"/>
      <c r="H929" s="139"/>
      <c r="I929" s="139"/>
      <c r="J929" s="139"/>
      <c r="K929" s="139"/>
      <c r="L929" s="139"/>
      <c r="M929" s="139"/>
      <c r="N929" s="139"/>
      <c r="O929" s="139"/>
      <c r="P929" s="139"/>
      <c r="Q929" s="139"/>
      <c r="R929" s="139"/>
      <c r="S929" s="139"/>
      <c r="T929" s="139"/>
      <c r="U929" s="139"/>
      <c r="V929" s="139"/>
      <c r="W929" s="139"/>
      <c r="X929" s="139"/>
      <c r="Y929" s="139"/>
      <c r="Z929" s="139"/>
      <c r="AA929" s="244"/>
      <c r="AB929" s="139"/>
      <c r="AC929" s="139"/>
      <c r="AD929" s="139"/>
      <c r="AE929" s="139"/>
      <c r="AF929" s="139"/>
      <c r="AG929" s="139"/>
      <c r="AH929" s="139"/>
      <c r="AI929" s="139"/>
      <c r="AJ929" s="139"/>
      <c r="AK929" s="139"/>
      <c r="AL929" s="139"/>
      <c r="AM929" s="139"/>
      <c r="AN929" s="139"/>
      <c r="AO929" s="139"/>
      <c r="AP929" s="139"/>
      <c r="AQ929" s="139"/>
      <c r="AR929" s="139"/>
    </row>
    <row r="930" spans="1:44" x14ac:dyDescent="0.25">
      <c r="A930" s="139"/>
      <c r="B930" s="139"/>
      <c r="C930" s="139"/>
      <c r="D930" s="139"/>
      <c r="E930" s="139"/>
      <c r="F930" s="139"/>
      <c r="G930" s="139"/>
      <c r="H930" s="139"/>
      <c r="I930" s="139"/>
      <c r="J930" s="139"/>
      <c r="K930" s="139"/>
      <c r="L930" s="139"/>
      <c r="M930" s="139"/>
      <c r="N930" s="139"/>
      <c r="O930" s="139"/>
      <c r="P930" s="139"/>
      <c r="Q930" s="139"/>
      <c r="R930" s="139"/>
      <c r="S930" s="139"/>
      <c r="T930" s="139"/>
      <c r="U930" s="139"/>
      <c r="V930" s="139"/>
      <c r="W930" s="139"/>
      <c r="X930" s="139"/>
      <c r="Y930" s="139"/>
      <c r="Z930" s="139"/>
      <c r="AA930" s="244"/>
      <c r="AB930" s="139"/>
      <c r="AC930" s="139"/>
      <c r="AD930" s="139"/>
      <c r="AE930" s="139"/>
      <c r="AF930" s="139"/>
      <c r="AG930" s="139"/>
      <c r="AH930" s="139"/>
      <c r="AI930" s="139"/>
      <c r="AJ930" s="139"/>
      <c r="AK930" s="139"/>
      <c r="AL930" s="139"/>
      <c r="AM930" s="139"/>
      <c r="AN930" s="139"/>
      <c r="AO930" s="139"/>
      <c r="AP930" s="139"/>
      <c r="AQ930" s="139"/>
      <c r="AR930" s="139"/>
    </row>
    <row r="931" spans="1:44" x14ac:dyDescent="0.25">
      <c r="A931" s="139"/>
      <c r="B931" s="139"/>
      <c r="C931" s="139"/>
      <c r="D931" s="139"/>
      <c r="E931" s="139"/>
      <c r="F931" s="139"/>
      <c r="G931" s="139"/>
      <c r="H931" s="139"/>
      <c r="I931" s="139"/>
      <c r="J931" s="139"/>
      <c r="K931" s="139"/>
      <c r="L931" s="139"/>
      <c r="M931" s="139"/>
      <c r="N931" s="139"/>
      <c r="O931" s="139"/>
      <c r="P931" s="139"/>
      <c r="Q931" s="139"/>
      <c r="R931" s="139"/>
      <c r="S931" s="139"/>
      <c r="T931" s="139"/>
      <c r="U931" s="139"/>
      <c r="V931" s="139"/>
      <c r="W931" s="139"/>
      <c r="X931" s="139"/>
      <c r="Y931" s="139"/>
      <c r="Z931" s="139"/>
      <c r="AA931" s="244"/>
      <c r="AB931" s="139"/>
      <c r="AC931" s="139"/>
      <c r="AD931" s="139"/>
      <c r="AE931" s="139"/>
      <c r="AF931" s="139"/>
      <c r="AG931" s="139"/>
      <c r="AH931" s="139"/>
      <c r="AI931" s="139"/>
      <c r="AJ931" s="139"/>
      <c r="AK931" s="139"/>
      <c r="AL931" s="139"/>
      <c r="AM931" s="139"/>
      <c r="AN931" s="139"/>
      <c r="AO931" s="139"/>
      <c r="AP931" s="139"/>
      <c r="AQ931" s="139"/>
      <c r="AR931" s="139"/>
    </row>
    <row r="932" spans="1:44" x14ac:dyDescent="0.25">
      <c r="A932" s="139"/>
      <c r="B932" s="139"/>
      <c r="C932" s="139"/>
      <c r="D932" s="139"/>
      <c r="E932" s="139"/>
      <c r="F932" s="139"/>
      <c r="G932" s="139"/>
      <c r="H932" s="139"/>
      <c r="I932" s="139"/>
      <c r="J932" s="139"/>
      <c r="K932" s="139"/>
      <c r="L932" s="139"/>
      <c r="M932" s="139"/>
      <c r="N932" s="139"/>
      <c r="O932" s="139"/>
      <c r="P932" s="139"/>
      <c r="Q932" s="139"/>
      <c r="R932" s="139"/>
      <c r="S932" s="139"/>
      <c r="T932" s="139"/>
      <c r="U932" s="139"/>
      <c r="V932" s="139"/>
      <c r="W932" s="139"/>
      <c r="X932" s="139"/>
      <c r="Y932" s="139"/>
      <c r="Z932" s="139"/>
      <c r="AA932" s="244"/>
      <c r="AB932" s="139"/>
      <c r="AC932" s="139"/>
      <c r="AD932" s="139"/>
      <c r="AE932" s="139"/>
      <c r="AF932" s="139"/>
      <c r="AG932" s="139"/>
      <c r="AH932" s="139"/>
      <c r="AI932" s="139"/>
      <c r="AJ932" s="139"/>
      <c r="AK932" s="139"/>
      <c r="AL932" s="139"/>
      <c r="AM932" s="139"/>
      <c r="AN932" s="139"/>
      <c r="AO932" s="139"/>
      <c r="AP932" s="139"/>
      <c r="AQ932" s="139"/>
      <c r="AR932" s="139"/>
    </row>
    <row r="933" spans="1:44" x14ac:dyDescent="0.25">
      <c r="A933" s="139"/>
      <c r="B933" s="139"/>
      <c r="C933" s="139"/>
      <c r="D933" s="139"/>
      <c r="E933" s="139"/>
      <c r="F933" s="139"/>
      <c r="G933" s="139"/>
      <c r="H933" s="139"/>
      <c r="I933" s="139"/>
      <c r="J933" s="139"/>
      <c r="K933" s="139"/>
      <c r="L933" s="139"/>
      <c r="M933" s="139"/>
      <c r="N933" s="139"/>
      <c r="O933" s="139"/>
      <c r="P933" s="139"/>
      <c r="Q933" s="139"/>
      <c r="R933" s="139"/>
      <c r="S933" s="139"/>
      <c r="T933" s="139"/>
      <c r="U933" s="139"/>
      <c r="V933" s="139"/>
      <c r="W933" s="139"/>
      <c r="X933" s="139"/>
      <c r="Y933" s="139"/>
      <c r="Z933" s="139"/>
      <c r="AA933" s="244"/>
      <c r="AB933" s="139"/>
      <c r="AC933" s="139"/>
      <c r="AD933" s="139"/>
      <c r="AE933" s="139"/>
      <c r="AF933" s="139"/>
      <c r="AG933" s="139"/>
      <c r="AH933" s="139"/>
      <c r="AI933" s="139"/>
      <c r="AJ933" s="139"/>
      <c r="AK933" s="139"/>
      <c r="AL933" s="139"/>
      <c r="AM933" s="139"/>
      <c r="AN933" s="139"/>
      <c r="AO933" s="139"/>
      <c r="AP933" s="139"/>
      <c r="AQ933" s="139"/>
      <c r="AR933" s="139"/>
    </row>
    <row r="934" spans="1:44" x14ac:dyDescent="0.25">
      <c r="A934" s="139"/>
      <c r="B934" s="139"/>
      <c r="C934" s="139"/>
      <c r="D934" s="139"/>
      <c r="E934" s="139"/>
      <c r="F934" s="139"/>
      <c r="G934" s="139"/>
      <c r="H934" s="139"/>
      <c r="I934" s="139"/>
      <c r="J934" s="139"/>
      <c r="K934" s="139"/>
      <c r="L934" s="139"/>
      <c r="M934" s="139"/>
      <c r="N934" s="139"/>
      <c r="O934" s="139"/>
      <c r="P934" s="139"/>
      <c r="Q934" s="139"/>
      <c r="R934" s="139"/>
      <c r="S934" s="139"/>
      <c r="T934" s="139"/>
      <c r="U934" s="139"/>
      <c r="V934" s="139"/>
      <c r="W934" s="139"/>
      <c r="X934" s="139"/>
      <c r="Y934" s="139"/>
      <c r="Z934" s="139"/>
      <c r="AA934" s="244"/>
      <c r="AB934" s="139"/>
      <c r="AC934" s="139"/>
      <c r="AD934" s="139"/>
      <c r="AE934" s="139"/>
      <c r="AF934" s="139"/>
      <c r="AG934" s="139"/>
      <c r="AH934" s="139"/>
      <c r="AI934" s="139"/>
      <c r="AJ934" s="139"/>
      <c r="AK934" s="139"/>
      <c r="AL934" s="139"/>
      <c r="AM934" s="139"/>
      <c r="AN934" s="139"/>
      <c r="AO934" s="139"/>
      <c r="AP934" s="139"/>
      <c r="AQ934" s="139"/>
      <c r="AR934" s="139"/>
    </row>
    <row r="935" spans="1:44" x14ac:dyDescent="0.25">
      <c r="A935" s="139"/>
      <c r="B935" s="139"/>
      <c r="C935" s="139"/>
      <c r="D935" s="139"/>
      <c r="E935" s="139"/>
      <c r="F935" s="139"/>
      <c r="G935" s="139"/>
      <c r="H935" s="139"/>
      <c r="I935" s="139"/>
      <c r="J935" s="139"/>
      <c r="K935" s="139"/>
      <c r="L935" s="139"/>
      <c r="M935" s="139"/>
      <c r="N935" s="139"/>
      <c r="O935" s="139"/>
      <c r="P935" s="139"/>
      <c r="Q935" s="139"/>
      <c r="R935" s="139"/>
      <c r="S935" s="139"/>
      <c r="T935" s="139"/>
      <c r="U935" s="139"/>
      <c r="V935" s="139"/>
      <c r="W935" s="139"/>
      <c r="X935" s="139"/>
      <c r="Y935" s="139"/>
      <c r="Z935" s="139"/>
      <c r="AA935" s="244"/>
      <c r="AB935" s="139"/>
      <c r="AC935" s="139"/>
      <c r="AD935" s="139"/>
      <c r="AE935" s="139"/>
      <c r="AF935" s="139"/>
      <c r="AG935" s="139"/>
      <c r="AH935" s="139"/>
      <c r="AI935" s="139"/>
      <c r="AJ935" s="139"/>
      <c r="AK935" s="139"/>
      <c r="AL935" s="139"/>
      <c r="AM935" s="139"/>
      <c r="AN935" s="139"/>
      <c r="AO935" s="139"/>
      <c r="AP935" s="139"/>
      <c r="AQ935" s="139"/>
      <c r="AR935" s="139"/>
    </row>
    <row r="936" spans="1:44" x14ac:dyDescent="0.25">
      <c r="A936" s="139"/>
      <c r="B936" s="139"/>
      <c r="C936" s="139"/>
      <c r="D936" s="139"/>
      <c r="E936" s="139"/>
      <c r="F936" s="139"/>
      <c r="G936" s="139"/>
      <c r="H936" s="139"/>
      <c r="I936" s="139"/>
      <c r="J936" s="139"/>
      <c r="K936" s="139"/>
      <c r="L936" s="139"/>
      <c r="M936" s="139"/>
      <c r="N936" s="139"/>
      <c r="O936" s="139"/>
      <c r="P936" s="139"/>
      <c r="Q936" s="139"/>
      <c r="R936" s="139"/>
      <c r="S936" s="139"/>
      <c r="T936" s="139"/>
      <c r="U936" s="139"/>
      <c r="V936" s="139"/>
      <c r="W936" s="139"/>
      <c r="X936" s="139"/>
      <c r="Y936" s="139"/>
      <c r="Z936" s="139"/>
      <c r="AA936" s="244"/>
      <c r="AB936" s="139"/>
      <c r="AC936" s="139"/>
      <c r="AD936" s="139"/>
      <c r="AE936" s="139"/>
      <c r="AF936" s="139"/>
      <c r="AG936" s="139"/>
      <c r="AH936" s="139"/>
      <c r="AI936" s="139"/>
      <c r="AJ936" s="139"/>
      <c r="AK936" s="139"/>
      <c r="AL936" s="139"/>
      <c r="AM936" s="139"/>
      <c r="AN936" s="139"/>
      <c r="AO936" s="139"/>
      <c r="AP936" s="139"/>
      <c r="AQ936" s="139"/>
      <c r="AR936" s="139"/>
    </row>
    <row r="937" spans="1:44" x14ac:dyDescent="0.25">
      <c r="A937" s="139"/>
      <c r="B937" s="139"/>
      <c r="C937" s="139"/>
      <c r="D937" s="139"/>
      <c r="E937" s="139"/>
      <c r="F937" s="139"/>
      <c r="G937" s="139"/>
      <c r="H937" s="139"/>
      <c r="I937" s="139"/>
      <c r="J937" s="139"/>
      <c r="K937" s="139"/>
      <c r="L937" s="139"/>
      <c r="M937" s="139"/>
      <c r="N937" s="139"/>
      <c r="O937" s="139"/>
      <c r="P937" s="139"/>
      <c r="Q937" s="139"/>
      <c r="R937" s="139"/>
      <c r="S937" s="139"/>
      <c r="T937" s="139"/>
      <c r="U937" s="139"/>
      <c r="V937" s="139"/>
      <c r="W937" s="139"/>
      <c r="X937" s="139"/>
      <c r="Y937" s="139"/>
      <c r="Z937" s="139"/>
      <c r="AA937" s="244"/>
      <c r="AB937" s="139"/>
      <c r="AC937" s="139"/>
      <c r="AD937" s="139"/>
      <c r="AE937" s="139"/>
      <c r="AF937" s="139"/>
      <c r="AG937" s="139"/>
      <c r="AH937" s="139"/>
      <c r="AI937" s="139"/>
      <c r="AJ937" s="139"/>
      <c r="AK937" s="139"/>
      <c r="AL937" s="139"/>
      <c r="AM937" s="139"/>
      <c r="AN937" s="139"/>
      <c r="AO937" s="139"/>
      <c r="AP937" s="139"/>
      <c r="AQ937" s="139"/>
      <c r="AR937" s="139"/>
    </row>
    <row r="938" spans="1:44" x14ac:dyDescent="0.25">
      <c r="A938" s="139"/>
      <c r="B938" s="139"/>
      <c r="C938" s="139"/>
      <c r="D938" s="139"/>
      <c r="E938" s="139"/>
      <c r="F938" s="139"/>
      <c r="G938" s="139"/>
      <c r="H938" s="139"/>
      <c r="I938" s="139"/>
      <c r="J938" s="139"/>
      <c r="K938" s="139"/>
      <c r="L938" s="139"/>
      <c r="M938" s="139"/>
      <c r="N938" s="139"/>
      <c r="O938" s="139"/>
      <c r="P938" s="139"/>
      <c r="Q938" s="139"/>
      <c r="R938" s="139"/>
      <c r="S938" s="139"/>
      <c r="T938" s="139"/>
      <c r="U938" s="139"/>
      <c r="V938" s="139"/>
      <c r="W938" s="139"/>
      <c r="X938" s="139"/>
      <c r="Y938" s="139"/>
      <c r="Z938" s="139"/>
      <c r="AA938" s="244"/>
      <c r="AB938" s="139"/>
      <c r="AC938" s="139"/>
      <c r="AD938" s="139"/>
      <c r="AE938" s="139"/>
      <c r="AF938" s="139"/>
      <c r="AG938" s="139"/>
      <c r="AH938" s="139"/>
      <c r="AI938" s="139"/>
      <c r="AJ938" s="139"/>
      <c r="AK938" s="139"/>
      <c r="AL938" s="139"/>
      <c r="AM938" s="139"/>
      <c r="AN938" s="139"/>
      <c r="AO938" s="139"/>
      <c r="AP938" s="139"/>
      <c r="AQ938" s="139"/>
      <c r="AR938" s="139"/>
    </row>
    <row r="939" spans="1:44" x14ac:dyDescent="0.25">
      <c r="A939" s="139"/>
      <c r="B939" s="139"/>
      <c r="C939" s="139"/>
      <c r="D939" s="139"/>
      <c r="E939" s="139"/>
      <c r="F939" s="139"/>
      <c r="G939" s="139"/>
      <c r="H939" s="139"/>
      <c r="I939" s="139"/>
      <c r="J939" s="139"/>
      <c r="K939" s="139"/>
      <c r="L939" s="139"/>
      <c r="M939" s="139"/>
      <c r="N939" s="139"/>
      <c r="O939" s="139"/>
      <c r="P939" s="139"/>
      <c r="Q939" s="139"/>
      <c r="R939" s="139"/>
      <c r="S939" s="139"/>
      <c r="T939" s="139"/>
      <c r="U939" s="139"/>
      <c r="V939" s="139"/>
      <c r="W939" s="139"/>
      <c r="X939" s="139"/>
      <c r="Y939" s="139"/>
      <c r="Z939" s="139"/>
      <c r="AA939" s="244"/>
      <c r="AB939" s="139"/>
      <c r="AC939" s="139"/>
      <c r="AD939" s="139"/>
      <c r="AE939" s="139"/>
      <c r="AF939" s="139"/>
      <c r="AG939" s="139"/>
      <c r="AH939" s="139"/>
      <c r="AI939" s="139"/>
      <c r="AJ939" s="139"/>
      <c r="AK939" s="139"/>
      <c r="AL939" s="139"/>
      <c r="AM939" s="139"/>
      <c r="AN939" s="139"/>
      <c r="AO939" s="139"/>
      <c r="AP939" s="139"/>
      <c r="AQ939" s="139"/>
      <c r="AR939" s="139"/>
    </row>
    <row r="940" spans="1:44" x14ac:dyDescent="0.25">
      <c r="A940" s="139"/>
      <c r="B940" s="139"/>
      <c r="C940" s="139"/>
      <c r="D940" s="139"/>
      <c r="E940" s="139"/>
      <c r="F940" s="139"/>
      <c r="G940" s="139"/>
      <c r="H940" s="139"/>
      <c r="I940" s="139"/>
      <c r="J940" s="139"/>
      <c r="K940" s="139"/>
      <c r="L940" s="139"/>
      <c r="M940" s="139"/>
      <c r="N940" s="139"/>
      <c r="O940" s="139"/>
      <c r="P940" s="139"/>
      <c r="Q940" s="139"/>
      <c r="R940" s="139"/>
      <c r="S940" s="139"/>
      <c r="T940" s="139"/>
      <c r="U940" s="139"/>
      <c r="V940" s="139"/>
      <c r="W940" s="139"/>
      <c r="X940" s="139"/>
      <c r="Y940" s="139"/>
      <c r="Z940" s="139"/>
      <c r="AA940" s="244"/>
      <c r="AB940" s="139"/>
      <c r="AC940" s="139"/>
      <c r="AD940" s="139"/>
      <c r="AE940" s="139"/>
      <c r="AF940" s="139"/>
      <c r="AG940" s="139"/>
      <c r="AH940" s="139"/>
      <c r="AI940" s="139"/>
      <c r="AJ940" s="139"/>
      <c r="AK940" s="139"/>
      <c r="AL940" s="139"/>
      <c r="AM940" s="139"/>
      <c r="AN940" s="139"/>
      <c r="AO940" s="139"/>
      <c r="AP940" s="139"/>
      <c r="AQ940" s="139"/>
      <c r="AR940" s="139"/>
    </row>
    <row r="941" spans="1:44" x14ac:dyDescent="0.25">
      <c r="A941" s="139"/>
      <c r="B941" s="139"/>
      <c r="C941" s="139"/>
      <c r="D941" s="139"/>
      <c r="E941" s="139"/>
      <c r="F941" s="139"/>
      <c r="G941" s="139"/>
      <c r="H941" s="139"/>
      <c r="I941" s="139"/>
      <c r="J941" s="139"/>
      <c r="K941" s="139"/>
      <c r="L941" s="139"/>
      <c r="M941" s="139"/>
      <c r="N941" s="139"/>
      <c r="O941" s="139"/>
      <c r="P941" s="139"/>
      <c r="Q941" s="139"/>
      <c r="R941" s="139"/>
      <c r="S941" s="139"/>
      <c r="T941" s="139"/>
      <c r="U941" s="139"/>
      <c r="V941" s="139"/>
      <c r="W941" s="139"/>
      <c r="X941" s="139"/>
      <c r="Y941" s="139"/>
      <c r="Z941" s="139"/>
      <c r="AA941" s="244"/>
      <c r="AB941" s="139"/>
      <c r="AC941" s="139"/>
      <c r="AD941" s="139"/>
      <c r="AE941" s="139"/>
      <c r="AF941" s="139"/>
      <c r="AG941" s="139"/>
      <c r="AH941" s="139"/>
      <c r="AI941" s="139"/>
      <c r="AJ941" s="139"/>
      <c r="AK941" s="139"/>
      <c r="AL941" s="139"/>
      <c r="AM941" s="139"/>
      <c r="AN941" s="139"/>
      <c r="AO941" s="139"/>
      <c r="AP941" s="139"/>
      <c r="AQ941" s="139"/>
      <c r="AR941" s="139"/>
    </row>
    <row r="942" spans="1:44" x14ac:dyDescent="0.25">
      <c r="A942" s="139"/>
      <c r="B942" s="139"/>
      <c r="C942" s="139"/>
      <c r="D942" s="139"/>
      <c r="E942" s="139"/>
      <c r="F942" s="139"/>
      <c r="G942" s="139"/>
      <c r="H942" s="139"/>
      <c r="I942" s="139"/>
      <c r="J942" s="139"/>
      <c r="K942" s="139"/>
      <c r="L942" s="139"/>
      <c r="M942" s="139"/>
      <c r="N942" s="139"/>
      <c r="O942" s="139"/>
      <c r="P942" s="139"/>
      <c r="Q942" s="139"/>
      <c r="R942" s="139"/>
      <c r="S942" s="139"/>
      <c r="T942" s="139"/>
      <c r="U942" s="139"/>
      <c r="V942" s="139"/>
      <c r="W942" s="139"/>
      <c r="X942" s="139"/>
      <c r="Y942" s="139"/>
      <c r="Z942" s="139"/>
      <c r="AA942" s="244"/>
      <c r="AB942" s="139"/>
      <c r="AC942" s="139"/>
      <c r="AD942" s="139"/>
      <c r="AE942" s="139"/>
      <c r="AF942" s="139"/>
      <c r="AG942" s="139"/>
      <c r="AH942" s="139"/>
      <c r="AI942" s="139"/>
      <c r="AJ942" s="139"/>
      <c r="AK942" s="139"/>
      <c r="AL942" s="139"/>
      <c r="AM942" s="139"/>
      <c r="AN942" s="139"/>
      <c r="AO942" s="139"/>
      <c r="AP942" s="139"/>
      <c r="AQ942" s="139"/>
      <c r="AR942" s="139"/>
    </row>
    <row r="943" spans="1:44" x14ac:dyDescent="0.25">
      <c r="A943" s="139"/>
      <c r="B943" s="139"/>
      <c r="C943" s="139"/>
      <c r="D943" s="139"/>
      <c r="E943" s="139"/>
      <c r="F943" s="139"/>
      <c r="G943" s="139"/>
      <c r="H943" s="139"/>
      <c r="I943" s="139"/>
      <c r="J943" s="139"/>
      <c r="K943" s="139"/>
      <c r="L943" s="139"/>
      <c r="M943" s="139"/>
      <c r="N943" s="139"/>
      <c r="O943" s="139"/>
      <c r="P943" s="139"/>
      <c r="Q943" s="139"/>
      <c r="R943" s="139"/>
      <c r="S943" s="139"/>
      <c r="T943" s="139"/>
      <c r="U943" s="139"/>
      <c r="V943" s="139"/>
      <c r="W943" s="139"/>
      <c r="X943" s="139"/>
      <c r="Y943" s="139"/>
      <c r="Z943" s="139"/>
      <c r="AA943" s="244"/>
      <c r="AB943" s="139"/>
      <c r="AC943" s="139"/>
      <c r="AD943" s="139"/>
      <c r="AE943" s="139"/>
      <c r="AF943" s="139"/>
      <c r="AG943" s="139"/>
      <c r="AH943" s="139"/>
      <c r="AI943" s="139"/>
      <c r="AJ943" s="139"/>
      <c r="AK943" s="139"/>
      <c r="AL943" s="139"/>
      <c r="AM943" s="139"/>
      <c r="AN943" s="139"/>
      <c r="AO943" s="139"/>
      <c r="AP943" s="139"/>
      <c r="AQ943" s="139"/>
      <c r="AR943" s="139"/>
    </row>
    <row r="944" spans="1:44" x14ac:dyDescent="0.25">
      <c r="A944" s="139"/>
      <c r="B944" s="139"/>
      <c r="C944" s="139"/>
      <c r="D944" s="139"/>
      <c r="E944" s="139"/>
      <c r="F944" s="139"/>
      <c r="G944" s="139"/>
      <c r="H944" s="139"/>
      <c r="I944" s="139"/>
      <c r="J944" s="139"/>
      <c r="K944" s="139"/>
      <c r="L944" s="139"/>
      <c r="M944" s="139"/>
      <c r="N944" s="139"/>
      <c r="O944" s="139"/>
      <c r="P944" s="139"/>
      <c r="Q944" s="139"/>
      <c r="R944" s="139"/>
      <c r="S944" s="139"/>
      <c r="T944" s="139"/>
      <c r="U944" s="139"/>
      <c r="V944" s="139"/>
      <c r="W944" s="139"/>
      <c r="X944" s="139"/>
      <c r="Y944" s="139"/>
      <c r="Z944" s="139"/>
      <c r="AA944" s="244"/>
      <c r="AB944" s="139"/>
      <c r="AC944" s="139"/>
      <c r="AD944" s="139"/>
      <c r="AE944" s="139"/>
      <c r="AF944" s="139"/>
      <c r="AG944" s="139"/>
      <c r="AH944" s="139"/>
      <c r="AI944" s="139"/>
      <c r="AJ944" s="139"/>
      <c r="AK944" s="139"/>
      <c r="AL944" s="139"/>
      <c r="AM944" s="139"/>
      <c r="AN944" s="139"/>
      <c r="AO944" s="139"/>
      <c r="AP944" s="139"/>
      <c r="AQ944" s="139"/>
      <c r="AR944" s="139"/>
    </row>
    <row r="945" spans="1:44" x14ac:dyDescent="0.25">
      <c r="A945" s="139"/>
      <c r="B945" s="139"/>
      <c r="C945" s="139"/>
      <c r="D945" s="139"/>
      <c r="E945" s="139"/>
      <c r="F945" s="139"/>
      <c r="G945" s="139"/>
      <c r="H945" s="139"/>
      <c r="I945" s="139"/>
      <c r="J945" s="139"/>
      <c r="K945" s="139"/>
      <c r="L945" s="139"/>
      <c r="M945" s="139"/>
      <c r="N945" s="139"/>
      <c r="O945" s="139"/>
      <c r="P945" s="139"/>
      <c r="Q945" s="139"/>
      <c r="R945" s="139"/>
      <c r="S945" s="139"/>
      <c r="T945" s="139"/>
      <c r="U945" s="139"/>
      <c r="V945" s="139"/>
      <c r="W945" s="139"/>
      <c r="X945" s="139"/>
      <c r="Y945" s="139"/>
      <c r="Z945" s="139"/>
      <c r="AA945" s="244"/>
      <c r="AB945" s="139"/>
      <c r="AC945" s="139"/>
      <c r="AD945" s="139"/>
      <c r="AE945" s="139"/>
      <c r="AF945" s="139"/>
      <c r="AG945" s="139"/>
      <c r="AH945" s="139"/>
      <c r="AI945" s="139"/>
      <c r="AJ945" s="139"/>
      <c r="AK945" s="139"/>
      <c r="AL945" s="139"/>
      <c r="AM945" s="139"/>
      <c r="AN945" s="139"/>
      <c r="AO945" s="139"/>
      <c r="AP945" s="139"/>
      <c r="AQ945" s="139"/>
      <c r="AR945" s="139"/>
    </row>
    <row r="946" spans="1:44" x14ac:dyDescent="0.25">
      <c r="A946" s="139"/>
      <c r="B946" s="139"/>
      <c r="C946" s="139"/>
      <c r="D946" s="139"/>
      <c r="E946" s="139"/>
      <c r="F946" s="139"/>
      <c r="G946" s="139"/>
      <c r="H946" s="139"/>
      <c r="I946" s="139"/>
      <c r="J946" s="139"/>
      <c r="K946" s="139"/>
      <c r="L946" s="139"/>
      <c r="M946" s="139"/>
      <c r="N946" s="139"/>
      <c r="O946" s="139"/>
      <c r="P946" s="139"/>
      <c r="Q946" s="139"/>
      <c r="R946" s="139"/>
      <c r="S946" s="139"/>
      <c r="T946" s="139"/>
      <c r="U946" s="139"/>
      <c r="V946" s="139"/>
      <c r="W946" s="139"/>
      <c r="X946" s="139"/>
      <c r="Y946" s="139"/>
      <c r="Z946" s="139"/>
      <c r="AA946" s="244"/>
      <c r="AB946" s="139"/>
      <c r="AC946" s="139"/>
      <c r="AD946" s="139"/>
      <c r="AE946" s="139"/>
      <c r="AF946" s="139"/>
      <c r="AG946" s="139"/>
      <c r="AH946" s="139"/>
      <c r="AI946" s="139"/>
      <c r="AJ946" s="139"/>
      <c r="AK946" s="139"/>
      <c r="AL946" s="139"/>
      <c r="AM946" s="139"/>
      <c r="AN946" s="139"/>
      <c r="AO946" s="139"/>
      <c r="AP946" s="139"/>
      <c r="AQ946" s="139"/>
      <c r="AR946" s="139"/>
    </row>
    <row r="947" spans="1:44" x14ac:dyDescent="0.25">
      <c r="A947" s="139"/>
      <c r="B947" s="139"/>
      <c r="C947" s="139"/>
      <c r="D947" s="139"/>
      <c r="E947" s="139"/>
      <c r="F947" s="139"/>
      <c r="G947" s="139"/>
      <c r="H947" s="139"/>
      <c r="I947" s="139"/>
      <c r="J947" s="139"/>
      <c r="K947" s="139"/>
      <c r="L947" s="139"/>
      <c r="M947" s="139"/>
      <c r="N947" s="139"/>
      <c r="O947" s="139"/>
      <c r="P947" s="139"/>
      <c r="Q947" s="139"/>
      <c r="R947" s="139"/>
      <c r="S947" s="139"/>
      <c r="T947" s="139"/>
      <c r="U947" s="139"/>
      <c r="V947" s="139"/>
      <c r="W947" s="139"/>
      <c r="X947" s="139"/>
      <c r="Y947" s="139"/>
      <c r="Z947" s="139"/>
      <c r="AA947" s="244"/>
      <c r="AB947" s="139"/>
      <c r="AC947" s="139"/>
      <c r="AD947" s="139"/>
      <c r="AE947" s="139"/>
      <c r="AF947" s="139"/>
      <c r="AG947" s="139"/>
      <c r="AH947" s="139"/>
      <c r="AI947" s="139"/>
      <c r="AJ947" s="139"/>
      <c r="AK947" s="139"/>
      <c r="AL947" s="139"/>
      <c r="AM947" s="139"/>
      <c r="AN947" s="139"/>
      <c r="AO947" s="139"/>
      <c r="AP947" s="139"/>
      <c r="AQ947" s="139"/>
      <c r="AR947" s="139"/>
    </row>
    <row r="948" spans="1:44" x14ac:dyDescent="0.25">
      <c r="A948" s="139"/>
      <c r="B948" s="139"/>
      <c r="C948" s="139"/>
      <c r="D948" s="139"/>
      <c r="E948" s="139"/>
      <c r="F948" s="139"/>
      <c r="G948" s="139"/>
      <c r="H948" s="139"/>
      <c r="I948" s="139"/>
      <c r="J948" s="139"/>
      <c r="K948" s="139"/>
      <c r="L948" s="139"/>
      <c r="M948" s="139"/>
      <c r="N948" s="139"/>
      <c r="O948" s="139"/>
      <c r="P948" s="139"/>
      <c r="Q948" s="139"/>
      <c r="R948" s="139"/>
      <c r="S948" s="139"/>
      <c r="T948" s="139"/>
      <c r="U948" s="139"/>
      <c r="V948" s="139"/>
      <c r="W948" s="139"/>
      <c r="X948" s="139"/>
      <c r="Y948" s="139"/>
      <c r="Z948" s="139"/>
      <c r="AA948" s="244"/>
      <c r="AB948" s="139"/>
      <c r="AC948" s="139"/>
      <c r="AD948" s="139"/>
      <c r="AE948" s="139"/>
      <c r="AF948" s="139"/>
      <c r="AG948" s="139"/>
      <c r="AH948" s="139"/>
      <c r="AI948" s="139"/>
      <c r="AJ948" s="139"/>
      <c r="AK948" s="139"/>
      <c r="AL948" s="139"/>
      <c r="AM948" s="139"/>
      <c r="AN948" s="139"/>
      <c r="AO948" s="139"/>
      <c r="AP948" s="139"/>
      <c r="AQ948" s="139"/>
      <c r="AR948" s="139"/>
    </row>
    <row r="949" spans="1:44" x14ac:dyDescent="0.25">
      <c r="A949" s="139"/>
      <c r="B949" s="139"/>
      <c r="C949" s="139"/>
      <c r="D949" s="139"/>
      <c r="E949" s="139"/>
      <c r="F949" s="139"/>
      <c r="G949" s="139"/>
      <c r="H949" s="139"/>
      <c r="I949" s="139"/>
      <c r="J949" s="139"/>
      <c r="K949" s="139"/>
      <c r="L949" s="139"/>
      <c r="M949" s="139"/>
      <c r="N949" s="139"/>
      <c r="O949" s="139"/>
      <c r="P949" s="139"/>
      <c r="Q949" s="139"/>
      <c r="R949" s="139"/>
      <c r="S949" s="139"/>
      <c r="T949" s="139"/>
      <c r="U949" s="139"/>
      <c r="V949" s="139"/>
      <c r="W949" s="139"/>
      <c r="X949" s="139"/>
      <c r="Y949" s="139"/>
      <c r="Z949" s="139"/>
      <c r="AA949" s="244"/>
      <c r="AB949" s="139"/>
      <c r="AC949" s="139"/>
      <c r="AD949" s="139"/>
      <c r="AE949" s="139"/>
      <c r="AF949" s="139"/>
      <c r="AG949" s="139"/>
      <c r="AH949" s="139"/>
      <c r="AI949" s="139"/>
      <c r="AJ949" s="139"/>
      <c r="AK949" s="139"/>
      <c r="AL949" s="139"/>
      <c r="AM949" s="139"/>
      <c r="AN949" s="139"/>
      <c r="AO949" s="139"/>
      <c r="AP949" s="139"/>
      <c r="AQ949" s="139"/>
      <c r="AR949" s="139"/>
    </row>
    <row r="950" spans="1:44" x14ac:dyDescent="0.25">
      <c r="A950" s="139"/>
      <c r="B950" s="139"/>
      <c r="C950" s="139"/>
      <c r="D950" s="139"/>
      <c r="E950" s="139"/>
      <c r="F950" s="139"/>
      <c r="G950" s="139"/>
      <c r="H950" s="139"/>
      <c r="I950" s="139"/>
      <c r="J950" s="139"/>
      <c r="K950" s="139"/>
      <c r="L950" s="139"/>
      <c r="M950" s="139"/>
      <c r="N950" s="139"/>
      <c r="O950" s="139"/>
      <c r="P950" s="139"/>
      <c r="Q950" s="139"/>
      <c r="R950" s="139"/>
      <c r="S950" s="139"/>
      <c r="T950" s="139"/>
      <c r="U950" s="139"/>
      <c r="V950" s="139"/>
      <c r="W950" s="139"/>
      <c r="X950" s="139"/>
      <c r="Y950" s="139"/>
      <c r="Z950" s="139"/>
      <c r="AA950" s="244"/>
      <c r="AB950" s="139"/>
      <c r="AC950" s="139"/>
      <c r="AD950" s="139"/>
      <c r="AE950" s="139"/>
      <c r="AF950" s="139"/>
      <c r="AG950" s="139"/>
      <c r="AH950" s="139"/>
      <c r="AI950" s="139"/>
      <c r="AJ950" s="139"/>
      <c r="AK950" s="139"/>
      <c r="AL950" s="139"/>
      <c r="AM950" s="139"/>
      <c r="AN950" s="139"/>
      <c r="AO950" s="139"/>
      <c r="AP950" s="139"/>
      <c r="AQ950" s="139"/>
      <c r="AR950" s="139"/>
    </row>
    <row r="951" spans="1:44" x14ac:dyDescent="0.25">
      <c r="A951" s="139"/>
      <c r="B951" s="139"/>
      <c r="C951" s="139"/>
      <c r="D951" s="139"/>
      <c r="E951" s="139"/>
      <c r="F951" s="139"/>
      <c r="G951" s="139"/>
      <c r="H951" s="139"/>
      <c r="I951" s="139"/>
      <c r="J951" s="139"/>
      <c r="K951" s="139"/>
      <c r="L951" s="139"/>
      <c r="M951" s="139"/>
      <c r="N951" s="139"/>
      <c r="O951" s="139"/>
      <c r="P951" s="139"/>
      <c r="Q951" s="139"/>
      <c r="R951" s="139"/>
      <c r="S951" s="139"/>
      <c r="T951" s="139"/>
      <c r="U951" s="139"/>
      <c r="V951" s="139"/>
      <c r="W951" s="139"/>
      <c r="X951" s="139"/>
      <c r="Y951" s="139"/>
      <c r="Z951" s="139"/>
      <c r="AA951" s="244"/>
      <c r="AB951" s="139"/>
      <c r="AC951" s="139"/>
      <c r="AD951" s="139"/>
      <c r="AE951" s="139"/>
      <c r="AF951" s="139"/>
      <c r="AG951" s="139"/>
      <c r="AH951" s="139"/>
      <c r="AI951" s="139"/>
      <c r="AJ951" s="139"/>
      <c r="AK951" s="139"/>
      <c r="AL951" s="139"/>
      <c r="AM951" s="139"/>
      <c r="AN951" s="139"/>
      <c r="AO951" s="139"/>
      <c r="AP951" s="139"/>
      <c r="AQ951" s="139"/>
      <c r="AR951" s="139"/>
    </row>
    <row r="952" spans="1:44" x14ac:dyDescent="0.25">
      <c r="A952" s="139"/>
      <c r="B952" s="139"/>
      <c r="C952" s="139"/>
      <c r="D952" s="139"/>
      <c r="E952" s="139"/>
      <c r="F952" s="139"/>
      <c r="G952" s="139"/>
      <c r="H952" s="139"/>
      <c r="I952" s="139"/>
      <c r="J952" s="139"/>
      <c r="K952" s="139"/>
      <c r="L952" s="139"/>
      <c r="M952" s="139"/>
      <c r="N952" s="139"/>
      <c r="O952" s="139"/>
      <c r="P952" s="139"/>
      <c r="Q952" s="139"/>
      <c r="R952" s="139"/>
      <c r="S952" s="139"/>
      <c r="T952" s="139"/>
      <c r="U952" s="139"/>
      <c r="V952" s="139"/>
      <c r="W952" s="139"/>
      <c r="X952" s="139"/>
      <c r="Y952" s="139"/>
      <c r="Z952" s="139"/>
      <c r="AA952" s="244"/>
      <c r="AB952" s="139"/>
      <c r="AC952" s="139"/>
      <c r="AD952" s="139"/>
      <c r="AE952" s="139"/>
      <c r="AF952" s="139"/>
      <c r="AG952" s="139"/>
      <c r="AH952" s="139"/>
      <c r="AI952" s="139"/>
      <c r="AJ952" s="139"/>
      <c r="AK952" s="139"/>
      <c r="AL952" s="139"/>
      <c r="AM952" s="139"/>
      <c r="AN952" s="139"/>
      <c r="AO952" s="139"/>
      <c r="AP952" s="139"/>
      <c r="AQ952" s="139"/>
      <c r="AR952" s="139"/>
    </row>
    <row r="953" spans="1:44" x14ac:dyDescent="0.25">
      <c r="A953" s="139"/>
      <c r="B953" s="139"/>
      <c r="C953" s="139"/>
      <c r="D953" s="139"/>
      <c r="E953" s="139"/>
      <c r="F953" s="139"/>
      <c r="G953" s="139"/>
      <c r="H953" s="139"/>
      <c r="I953" s="139"/>
      <c r="J953" s="139"/>
      <c r="K953" s="139"/>
      <c r="L953" s="139"/>
      <c r="M953" s="139"/>
      <c r="N953" s="139"/>
      <c r="O953" s="139"/>
      <c r="P953" s="139"/>
      <c r="Q953" s="139"/>
      <c r="R953" s="139"/>
      <c r="S953" s="139"/>
      <c r="T953" s="139"/>
      <c r="U953" s="139"/>
      <c r="V953" s="139"/>
      <c r="W953" s="139"/>
      <c r="X953" s="139"/>
      <c r="Y953" s="139"/>
      <c r="Z953" s="139"/>
      <c r="AA953" s="244"/>
      <c r="AB953" s="139"/>
      <c r="AC953" s="139"/>
      <c r="AD953" s="139"/>
      <c r="AE953" s="139"/>
      <c r="AF953" s="139"/>
      <c r="AG953" s="139"/>
      <c r="AH953" s="139"/>
      <c r="AI953" s="139"/>
      <c r="AJ953" s="139"/>
      <c r="AK953" s="139"/>
      <c r="AL953" s="139"/>
      <c r="AM953" s="139"/>
      <c r="AN953" s="139"/>
      <c r="AO953" s="139"/>
      <c r="AP953" s="139"/>
      <c r="AQ953" s="139"/>
      <c r="AR953" s="139"/>
    </row>
    <row r="954" spans="1:44" x14ac:dyDescent="0.25">
      <c r="A954" s="139"/>
      <c r="B954" s="139"/>
      <c r="C954" s="139"/>
      <c r="D954" s="139"/>
      <c r="E954" s="139"/>
      <c r="F954" s="139"/>
      <c r="G954" s="139"/>
      <c r="H954" s="139"/>
      <c r="I954" s="139"/>
      <c r="J954" s="139"/>
      <c r="K954" s="139"/>
      <c r="L954" s="139"/>
      <c r="M954" s="139"/>
      <c r="N954" s="139"/>
      <c r="O954" s="139"/>
      <c r="P954" s="139"/>
      <c r="Q954" s="139"/>
      <c r="R954" s="139"/>
      <c r="S954" s="139"/>
      <c r="T954" s="139"/>
      <c r="U954" s="139"/>
      <c r="V954" s="139"/>
      <c r="W954" s="139"/>
      <c r="X954" s="139"/>
      <c r="Y954" s="139"/>
      <c r="Z954" s="139"/>
      <c r="AA954" s="244"/>
      <c r="AB954" s="139"/>
      <c r="AC954" s="139"/>
      <c r="AD954" s="139"/>
      <c r="AE954" s="139"/>
      <c r="AF954" s="139"/>
      <c r="AG954" s="139"/>
      <c r="AH954" s="139"/>
      <c r="AI954" s="139"/>
      <c r="AJ954" s="139"/>
      <c r="AK954" s="139"/>
      <c r="AL954" s="139"/>
      <c r="AM954" s="139"/>
      <c r="AN954" s="139"/>
      <c r="AO954" s="139"/>
      <c r="AP954" s="139"/>
      <c r="AQ954" s="139"/>
      <c r="AR954" s="139"/>
    </row>
    <row r="955" spans="1:44" x14ac:dyDescent="0.25">
      <c r="A955" s="139"/>
      <c r="B955" s="139"/>
      <c r="C955" s="139"/>
      <c r="D955" s="139"/>
      <c r="E955" s="139"/>
      <c r="F955" s="139"/>
      <c r="G955" s="139"/>
      <c r="H955" s="139"/>
      <c r="I955" s="139"/>
      <c r="J955" s="139"/>
      <c r="K955" s="139"/>
      <c r="L955" s="139"/>
      <c r="M955" s="139"/>
      <c r="N955" s="139"/>
      <c r="O955" s="139"/>
      <c r="P955" s="139"/>
      <c r="Q955" s="139"/>
      <c r="R955" s="139"/>
      <c r="S955" s="139"/>
      <c r="T955" s="139"/>
      <c r="U955" s="139"/>
      <c r="V955" s="139"/>
      <c r="W955" s="139"/>
      <c r="X955" s="139"/>
      <c r="Y955" s="139"/>
      <c r="Z955" s="139"/>
      <c r="AA955" s="244"/>
      <c r="AB955" s="139"/>
      <c r="AC955" s="139"/>
      <c r="AD955" s="139"/>
      <c r="AE955" s="139"/>
      <c r="AF955" s="139"/>
      <c r="AG955" s="139"/>
      <c r="AH955" s="139"/>
      <c r="AI955" s="139"/>
      <c r="AJ955" s="139"/>
      <c r="AK955" s="139"/>
      <c r="AL955" s="139"/>
      <c r="AM955" s="139"/>
      <c r="AN955" s="139"/>
      <c r="AO955" s="139"/>
      <c r="AP955" s="139"/>
      <c r="AQ955" s="139"/>
      <c r="AR955" s="139"/>
    </row>
    <row r="956" spans="1:44" x14ac:dyDescent="0.25">
      <c r="A956" s="139"/>
      <c r="B956" s="139"/>
      <c r="C956" s="139"/>
      <c r="D956" s="139"/>
      <c r="E956" s="139"/>
      <c r="F956" s="139"/>
      <c r="G956" s="139"/>
      <c r="H956" s="139"/>
      <c r="I956" s="139"/>
      <c r="J956" s="139"/>
      <c r="K956" s="139"/>
      <c r="L956" s="139"/>
      <c r="M956" s="139"/>
      <c r="N956" s="139"/>
      <c r="O956" s="139"/>
      <c r="P956" s="139"/>
      <c r="Q956" s="139"/>
      <c r="R956" s="139"/>
      <c r="S956" s="139"/>
      <c r="T956" s="139"/>
      <c r="U956" s="139"/>
      <c r="V956" s="139"/>
      <c r="W956" s="139"/>
      <c r="X956" s="139"/>
      <c r="Y956" s="139"/>
      <c r="Z956" s="139"/>
      <c r="AA956" s="244"/>
      <c r="AB956" s="139"/>
      <c r="AC956" s="139"/>
      <c r="AD956" s="139"/>
      <c r="AE956" s="139"/>
      <c r="AF956" s="139"/>
      <c r="AG956" s="139"/>
      <c r="AH956" s="139"/>
      <c r="AI956" s="139"/>
      <c r="AJ956" s="139"/>
      <c r="AK956" s="139"/>
      <c r="AL956" s="139"/>
      <c r="AM956" s="139"/>
      <c r="AN956" s="139"/>
      <c r="AO956" s="139"/>
      <c r="AP956" s="139"/>
      <c r="AQ956" s="139"/>
      <c r="AR956" s="139"/>
    </row>
    <row r="957" spans="1:44" x14ac:dyDescent="0.25">
      <c r="A957" s="139"/>
      <c r="B957" s="139"/>
      <c r="C957" s="139"/>
      <c r="D957" s="139"/>
      <c r="E957" s="139"/>
      <c r="F957" s="139"/>
      <c r="G957" s="139"/>
      <c r="H957" s="139"/>
      <c r="I957" s="139"/>
      <c r="J957" s="139"/>
      <c r="K957" s="139"/>
      <c r="L957" s="139"/>
      <c r="M957" s="139"/>
      <c r="N957" s="139"/>
      <c r="O957" s="139"/>
      <c r="P957" s="139"/>
      <c r="Q957" s="139"/>
      <c r="R957" s="139"/>
      <c r="S957" s="139"/>
      <c r="T957" s="139"/>
      <c r="U957" s="139"/>
      <c r="V957" s="139"/>
      <c r="W957" s="139"/>
      <c r="X957" s="139"/>
      <c r="Y957" s="139"/>
      <c r="Z957" s="139"/>
      <c r="AA957" s="244"/>
      <c r="AB957" s="139"/>
      <c r="AC957" s="139"/>
      <c r="AD957" s="139"/>
      <c r="AE957" s="139"/>
      <c r="AF957" s="139"/>
      <c r="AG957" s="139"/>
      <c r="AH957" s="139"/>
      <c r="AI957" s="139"/>
      <c r="AJ957" s="139"/>
      <c r="AK957" s="139"/>
      <c r="AL957" s="139"/>
      <c r="AM957" s="139"/>
      <c r="AN957" s="139"/>
      <c r="AO957" s="139"/>
      <c r="AP957" s="139"/>
      <c r="AQ957" s="139"/>
      <c r="AR957" s="139"/>
    </row>
    <row r="958" spans="1:44" x14ac:dyDescent="0.25">
      <c r="A958" s="139"/>
      <c r="B958" s="139"/>
      <c r="C958" s="139"/>
      <c r="D958" s="139"/>
      <c r="E958" s="139"/>
      <c r="F958" s="139"/>
      <c r="G958" s="139"/>
      <c r="H958" s="139"/>
      <c r="I958" s="139"/>
      <c r="J958" s="139"/>
      <c r="K958" s="139"/>
      <c r="L958" s="139"/>
      <c r="M958" s="139"/>
      <c r="N958" s="139"/>
      <c r="O958" s="139"/>
      <c r="P958" s="139"/>
      <c r="Q958" s="139"/>
      <c r="R958" s="139"/>
      <c r="S958" s="139"/>
      <c r="T958" s="139"/>
      <c r="U958" s="139"/>
      <c r="V958" s="139"/>
      <c r="W958" s="139"/>
      <c r="X958" s="139"/>
      <c r="Y958" s="139"/>
      <c r="Z958" s="139"/>
      <c r="AA958" s="244"/>
      <c r="AB958" s="139"/>
      <c r="AC958" s="139"/>
      <c r="AD958" s="139"/>
      <c r="AE958" s="139"/>
      <c r="AF958" s="139"/>
      <c r="AG958" s="139"/>
      <c r="AH958" s="139"/>
      <c r="AI958" s="139"/>
      <c r="AJ958" s="139"/>
      <c r="AK958" s="139"/>
      <c r="AL958" s="139"/>
      <c r="AM958" s="139"/>
      <c r="AN958" s="139"/>
      <c r="AO958" s="139"/>
      <c r="AP958" s="139"/>
      <c r="AQ958" s="139"/>
      <c r="AR958" s="139"/>
    </row>
    <row r="959" spans="1:44" x14ac:dyDescent="0.25">
      <c r="A959" s="139"/>
      <c r="B959" s="139"/>
      <c r="C959" s="139"/>
      <c r="D959" s="139"/>
      <c r="E959" s="139"/>
      <c r="F959" s="139"/>
      <c r="G959" s="139"/>
      <c r="H959" s="139"/>
      <c r="I959" s="139"/>
      <c r="J959" s="139"/>
      <c r="K959" s="139"/>
      <c r="L959" s="139"/>
      <c r="M959" s="139"/>
      <c r="N959" s="139"/>
      <c r="O959" s="139"/>
      <c r="P959" s="139"/>
      <c r="Q959" s="139"/>
      <c r="R959" s="139"/>
      <c r="S959" s="139"/>
      <c r="T959" s="139"/>
      <c r="U959" s="139"/>
      <c r="V959" s="139"/>
      <c r="W959" s="139"/>
      <c r="X959" s="139"/>
      <c r="Y959" s="139"/>
      <c r="Z959" s="139"/>
      <c r="AA959" s="244"/>
      <c r="AB959" s="139"/>
      <c r="AC959" s="139"/>
      <c r="AD959" s="139"/>
      <c r="AE959" s="139"/>
      <c r="AF959" s="139"/>
      <c r="AG959" s="139"/>
      <c r="AH959" s="139"/>
      <c r="AI959" s="139"/>
      <c r="AJ959" s="139"/>
      <c r="AK959" s="139"/>
      <c r="AL959" s="139"/>
      <c r="AM959" s="139"/>
      <c r="AN959" s="139"/>
      <c r="AO959" s="139"/>
      <c r="AP959" s="139"/>
      <c r="AQ959" s="139"/>
      <c r="AR959" s="139"/>
    </row>
    <row r="960" spans="1:44" x14ac:dyDescent="0.25">
      <c r="A960" s="139"/>
      <c r="B960" s="139"/>
      <c r="C960" s="139"/>
      <c r="D960" s="139"/>
      <c r="E960" s="139"/>
      <c r="F960" s="139"/>
      <c r="G960" s="139"/>
      <c r="H960" s="139"/>
      <c r="I960" s="139"/>
      <c r="J960" s="139"/>
      <c r="K960" s="139"/>
      <c r="L960" s="139"/>
      <c r="M960" s="139"/>
      <c r="N960" s="139"/>
      <c r="O960" s="139"/>
      <c r="P960" s="139"/>
      <c r="Q960" s="139"/>
      <c r="R960" s="139"/>
      <c r="S960" s="139"/>
      <c r="T960" s="139"/>
      <c r="U960" s="139"/>
      <c r="V960" s="139"/>
      <c r="W960" s="139"/>
      <c r="X960" s="139"/>
      <c r="Y960" s="139"/>
      <c r="Z960" s="139"/>
      <c r="AA960" s="244"/>
      <c r="AB960" s="139"/>
      <c r="AC960" s="139"/>
      <c r="AD960" s="139"/>
      <c r="AE960" s="139"/>
      <c r="AF960" s="139"/>
      <c r="AG960" s="139"/>
      <c r="AH960" s="139"/>
      <c r="AI960" s="139"/>
      <c r="AJ960" s="139"/>
      <c r="AK960" s="139"/>
      <c r="AL960" s="139"/>
      <c r="AM960" s="139"/>
      <c r="AN960" s="139"/>
      <c r="AO960" s="139"/>
      <c r="AP960" s="139"/>
      <c r="AQ960" s="139"/>
      <c r="AR960" s="139"/>
    </row>
    <row r="961" spans="1:44" x14ac:dyDescent="0.25">
      <c r="A961" s="139"/>
      <c r="B961" s="139"/>
      <c r="C961" s="139"/>
      <c r="D961" s="139"/>
      <c r="E961" s="139"/>
      <c r="F961" s="139"/>
      <c r="G961" s="139"/>
      <c r="H961" s="139"/>
      <c r="I961" s="139"/>
      <c r="J961" s="139"/>
      <c r="K961" s="139"/>
      <c r="L961" s="139"/>
      <c r="M961" s="139"/>
      <c r="N961" s="139"/>
      <c r="O961" s="139"/>
      <c r="P961" s="139"/>
      <c r="Q961" s="139"/>
      <c r="R961" s="139"/>
      <c r="S961" s="139"/>
      <c r="T961" s="139"/>
      <c r="U961" s="139"/>
      <c r="V961" s="139"/>
      <c r="W961" s="139"/>
      <c r="X961" s="139"/>
      <c r="Y961" s="139"/>
      <c r="Z961" s="139"/>
      <c r="AA961" s="244"/>
      <c r="AB961" s="139"/>
      <c r="AC961" s="139"/>
      <c r="AD961" s="139"/>
      <c r="AE961" s="139"/>
      <c r="AF961" s="139"/>
      <c r="AG961" s="139"/>
      <c r="AH961" s="139"/>
      <c r="AI961" s="139"/>
      <c r="AJ961" s="139"/>
      <c r="AK961" s="139"/>
      <c r="AL961" s="139"/>
      <c r="AM961" s="139"/>
      <c r="AN961" s="139"/>
      <c r="AO961" s="139"/>
      <c r="AP961" s="139"/>
      <c r="AQ961" s="139"/>
      <c r="AR961" s="139"/>
    </row>
    <row r="962" spans="1:44" x14ac:dyDescent="0.25">
      <c r="A962" s="139"/>
      <c r="B962" s="139"/>
      <c r="C962" s="139"/>
      <c r="D962" s="139"/>
      <c r="E962" s="139"/>
      <c r="F962" s="139"/>
      <c r="G962" s="139"/>
      <c r="H962" s="139"/>
      <c r="I962" s="139"/>
      <c r="J962" s="139"/>
      <c r="K962" s="139"/>
      <c r="L962" s="139"/>
      <c r="M962" s="139"/>
      <c r="N962" s="139"/>
      <c r="O962" s="139"/>
      <c r="P962" s="139"/>
      <c r="Q962" s="139"/>
      <c r="R962" s="139"/>
      <c r="S962" s="139"/>
      <c r="T962" s="139"/>
      <c r="U962" s="139"/>
      <c r="V962" s="139"/>
      <c r="W962" s="139"/>
      <c r="X962" s="139"/>
      <c r="Y962" s="139"/>
      <c r="Z962" s="139"/>
      <c r="AA962" s="244"/>
      <c r="AB962" s="139"/>
      <c r="AC962" s="139"/>
      <c r="AD962" s="139"/>
      <c r="AE962" s="139"/>
      <c r="AF962" s="139"/>
      <c r="AG962" s="139"/>
      <c r="AH962" s="139"/>
      <c r="AI962" s="139"/>
      <c r="AJ962" s="139"/>
      <c r="AK962" s="139"/>
      <c r="AL962" s="139"/>
      <c r="AM962" s="139"/>
      <c r="AN962" s="139"/>
      <c r="AO962" s="139"/>
      <c r="AP962" s="139"/>
      <c r="AQ962" s="139"/>
      <c r="AR962" s="139"/>
    </row>
    <row r="963" spans="1:44" x14ac:dyDescent="0.25">
      <c r="A963" s="139"/>
      <c r="B963" s="139"/>
      <c r="C963" s="139"/>
      <c r="D963" s="139"/>
      <c r="E963" s="139"/>
      <c r="F963" s="139"/>
      <c r="G963" s="139"/>
      <c r="H963" s="139"/>
      <c r="I963" s="139"/>
      <c r="J963" s="139"/>
      <c r="K963" s="139"/>
      <c r="L963" s="139"/>
      <c r="M963" s="139"/>
      <c r="N963" s="139"/>
      <c r="O963" s="139"/>
      <c r="P963" s="139"/>
      <c r="Q963" s="139"/>
      <c r="R963" s="139"/>
      <c r="S963" s="139"/>
      <c r="T963" s="139"/>
      <c r="U963" s="139"/>
      <c r="V963" s="139"/>
      <c r="W963" s="139"/>
      <c r="X963" s="139"/>
      <c r="Y963" s="139"/>
      <c r="Z963" s="139"/>
      <c r="AA963" s="244"/>
      <c r="AB963" s="139"/>
      <c r="AC963" s="139"/>
      <c r="AD963" s="139"/>
      <c r="AE963" s="139"/>
      <c r="AF963" s="139"/>
      <c r="AG963" s="139"/>
      <c r="AH963" s="139"/>
      <c r="AI963" s="139"/>
      <c r="AJ963" s="139"/>
      <c r="AK963" s="139"/>
      <c r="AL963" s="139"/>
      <c r="AM963" s="139"/>
      <c r="AN963" s="139"/>
      <c r="AO963" s="139"/>
      <c r="AP963" s="139"/>
      <c r="AQ963" s="139"/>
      <c r="AR963" s="139"/>
    </row>
    <row r="964" spans="1:44" x14ac:dyDescent="0.25">
      <c r="A964" s="139"/>
      <c r="B964" s="139"/>
      <c r="C964" s="139"/>
      <c r="D964" s="139"/>
      <c r="E964" s="139"/>
      <c r="F964" s="139"/>
      <c r="G964" s="139"/>
      <c r="H964" s="139"/>
      <c r="I964" s="139"/>
      <c r="J964" s="139"/>
      <c r="K964" s="139"/>
      <c r="L964" s="139"/>
      <c r="M964" s="139"/>
      <c r="N964" s="139"/>
      <c r="O964" s="139"/>
      <c r="P964" s="139"/>
      <c r="Q964" s="139"/>
      <c r="R964" s="139"/>
      <c r="S964" s="139"/>
      <c r="T964" s="139"/>
      <c r="U964" s="139"/>
      <c r="V964" s="139"/>
      <c r="W964" s="139"/>
      <c r="X964" s="139"/>
      <c r="Y964" s="139"/>
      <c r="Z964" s="139"/>
      <c r="AA964" s="244"/>
      <c r="AB964" s="139"/>
      <c r="AC964" s="139"/>
      <c r="AD964" s="139"/>
      <c r="AE964" s="139"/>
      <c r="AF964" s="139"/>
      <c r="AG964" s="139"/>
      <c r="AH964" s="139"/>
      <c r="AI964" s="139"/>
      <c r="AJ964" s="139"/>
      <c r="AK964" s="139"/>
      <c r="AL964" s="139"/>
      <c r="AM964" s="139"/>
      <c r="AN964" s="139"/>
      <c r="AO964" s="139"/>
      <c r="AP964" s="139"/>
      <c r="AQ964" s="139"/>
      <c r="AR964" s="139"/>
    </row>
    <row r="965" spans="1:44" x14ac:dyDescent="0.25">
      <c r="A965" s="139"/>
      <c r="B965" s="139"/>
      <c r="C965" s="139"/>
      <c r="D965" s="139"/>
      <c r="E965" s="139"/>
      <c r="F965" s="139"/>
      <c r="G965" s="139"/>
      <c r="H965" s="139"/>
      <c r="I965" s="139"/>
      <c r="J965" s="139"/>
      <c r="K965" s="139"/>
      <c r="L965" s="139"/>
      <c r="M965" s="139"/>
      <c r="N965" s="139"/>
      <c r="O965" s="139"/>
      <c r="P965" s="139"/>
      <c r="Q965" s="139"/>
      <c r="R965" s="139"/>
      <c r="S965" s="139"/>
      <c r="T965" s="139"/>
      <c r="U965" s="139"/>
      <c r="V965" s="139"/>
      <c r="W965" s="139"/>
      <c r="X965" s="139"/>
      <c r="Y965" s="139"/>
      <c r="Z965" s="139"/>
      <c r="AA965" s="244"/>
      <c r="AB965" s="139"/>
      <c r="AC965" s="139"/>
      <c r="AD965" s="139"/>
      <c r="AE965" s="139"/>
      <c r="AF965" s="139"/>
      <c r="AG965" s="139"/>
      <c r="AH965" s="139"/>
      <c r="AI965" s="139"/>
      <c r="AJ965" s="139"/>
      <c r="AK965" s="139"/>
      <c r="AL965" s="139"/>
      <c r="AM965" s="139"/>
      <c r="AN965" s="139"/>
      <c r="AO965" s="139"/>
      <c r="AP965" s="139"/>
      <c r="AQ965" s="139"/>
      <c r="AR965" s="139"/>
    </row>
    <row r="966" spans="1:44" x14ac:dyDescent="0.25">
      <c r="A966" s="139"/>
      <c r="B966" s="139"/>
      <c r="C966" s="139"/>
      <c r="D966" s="139"/>
      <c r="E966" s="139"/>
      <c r="F966" s="139"/>
      <c r="G966" s="139"/>
      <c r="H966" s="139"/>
      <c r="I966" s="139"/>
      <c r="J966" s="139"/>
      <c r="K966" s="139"/>
      <c r="L966" s="139"/>
      <c r="M966" s="139"/>
      <c r="N966" s="139"/>
      <c r="O966" s="139"/>
      <c r="P966" s="139"/>
      <c r="Q966" s="139"/>
      <c r="R966" s="139"/>
      <c r="S966" s="139"/>
      <c r="T966" s="139"/>
      <c r="U966" s="139"/>
      <c r="V966" s="139"/>
      <c r="W966" s="139"/>
      <c r="X966" s="139"/>
      <c r="Y966" s="139"/>
      <c r="Z966" s="139"/>
      <c r="AA966" s="244"/>
      <c r="AB966" s="139"/>
      <c r="AC966" s="139"/>
      <c r="AD966" s="139"/>
      <c r="AE966" s="139"/>
      <c r="AF966" s="139"/>
      <c r="AG966" s="139"/>
      <c r="AH966" s="139"/>
      <c r="AI966" s="139"/>
      <c r="AJ966" s="139"/>
      <c r="AK966" s="139"/>
      <c r="AL966" s="139"/>
      <c r="AM966" s="139"/>
      <c r="AN966" s="139"/>
      <c r="AO966" s="139"/>
      <c r="AP966" s="139"/>
      <c r="AQ966" s="139"/>
      <c r="AR966" s="139"/>
    </row>
    <row r="967" spans="1:44" x14ac:dyDescent="0.25">
      <c r="A967" s="139"/>
      <c r="B967" s="139"/>
      <c r="C967" s="139"/>
      <c r="D967" s="139"/>
      <c r="E967" s="139"/>
      <c r="F967" s="139"/>
      <c r="G967" s="139"/>
      <c r="H967" s="139"/>
      <c r="I967" s="139"/>
      <c r="J967" s="139"/>
      <c r="K967" s="139"/>
      <c r="L967" s="139"/>
      <c r="M967" s="139"/>
      <c r="N967" s="139"/>
      <c r="O967" s="139"/>
      <c r="P967" s="139"/>
      <c r="Q967" s="139"/>
      <c r="R967" s="139"/>
      <c r="S967" s="139"/>
      <c r="T967" s="139"/>
      <c r="U967" s="139"/>
      <c r="V967" s="139"/>
      <c r="W967" s="139"/>
      <c r="X967" s="139"/>
      <c r="Y967" s="139"/>
      <c r="Z967" s="139"/>
      <c r="AA967" s="244"/>
      <c r="AB967" s="139"/>
      <c r="AC967" s="139"/>
      <c r="AD967" s="139"/>
      <c r="AE967" s="139"/>
      <c r="AF967" s="139"/>
      <c r="AG967" s="139"/>
      <c r="AH967" s="139"/>
      <c r="AI967" s="139"/>
      <c r="AJ967" s="139"/>
      <c r="AK967" s="139"/>
      <c r="AL967" s="139"/>
      <c r="AM967" s="139"/>
      <c r="AN967" s="139"/>
      <c r="AO967" s="139"/>
      <c r="AP967" s="139"/>
      <c r="AQ967" s="139"/>
      <c r="AR967" s="139"/>
    </row>
    <row r="968" spans="1:44" x14ac:dyDescent="0.25">
      <c r="A968" s="139"/>
      <c r="B968" s="139"/>
      <c r="C968" s="139"/>
      <c r="D968" s="139"/>
      <c r="E968" s="139"/>
      <c r="F968" s="139"/>
      <c r="G968" s="139"/>
      <c r="H968" s="139"/>
      <c r="I968" s="139"/>
      <c r="J968" s="139"/>
      <c r="K968" s="139"/>
      <c r="L968" s="139"/>
      <c r="M968" s="139"/>
      <c r="N968" s="139"/>
      <c r="O968" s="139"/>
      <c r="P968" s="139"/>
      <c r="Q968" s="139"/>
      <c r="R968" s="139"/>
      <c r="S968" s="139"/>
      <c r="T968" s="139"/>
      <c r="U968" s="139"/>
      <c r="V968" s="139"/>
      <c r="W968" s="139"/>
      <c r="X968" s="139"/>
      <c r="Y968" s="139"/>
      <c r="Z968" s="139"/>
      <c r="AA968" s="244"/>
      <c r="AB968" s="139"/>
      <c r="AC968" s="139"/>
      <c r="AD968" s="139"/>
      <c r="AE968" s="139"/>
      <c r="AF968" s="139"/>
      <c r="AG968" s="139"/>
      <c r="AH968" s="139"/>
      <c r="AI968" s="139"/>
      <c r="AJ968" s="139"/>
      <c r="AK968" s="139"/>
      <c r="AL968" s="139"/>
      <c r="AM968" s="139"/>
      <c r="AN968" s="139"/>
      <c r="AO968" s="139"/>
      <c r="AP968" s="139"/>
      <c r="AQ968" s="139"/>
      <c r="AR968" s="139"/>
    </row>
    <row r="969" spans="1:44" x14ac:dyDescent="0.25">
      <c r="A969" s="139"/>
      <c r="B969" s="139"/>
      <c r="C969" s="139"/>
      <c r="D969" s="139"/>
      <c r="E969" s="139"/>
      <c r="F969" s="139"/>
      <c r="G969" s="139"/>
      <c r="H969" s="139"/>
      <c r="I969" s="139"/>
      <c r="J969" s="139"/>
      <c r="K969" s="139"/>
      <c r="L969" s="139"/>
      <c r="M969" s="139"/>
      <c r="N969" s="139"/>
      <c r="O969" s="139"/>
      <c r="P969" s="139"/>
      <c r="Q969" s="139"/>
      <c r="R969" s="139"/>
      <c r="S969" s="139"/>
      <c r="T969" s="139"/>
      <c r="U969" s="139"/>
      <c r="V969" s="139"/>
      <c r="W969" s="139"/>
      <c r="X969" s="139"/>
      <c r="Y969" s="139"/>
      <c r="Z969" s="139"/>
      <c r="AA969" s="244"/>
      <c r="AB969" s="139"/>
      <c r="AC969" s="139"/>
      <c r="AD969" s="139"/>
      <c r="AE969" s="139"/>
      <c r="AF969" s="139"/>
      <c r="AG969" s="139"/>
      <c r="AH969" s="139"/>
      <c r="AI969" s="139"/>
      <c r="AJ969" s="139"/>
      <c r="AK969" s="139"/>
      <c r="AL969" s="139"/>
      <c r="AM969" s="139"/>
      <c r="AN969" s="139"/>
      <c r="AO969" s="139"/>
      <c r="AP969" s="139"/>
      <c r="AQ969" s="139"/>
      <c r="AR969" s="139"/>
    </row>
    <row r="970" spans="1:44" x14ac:dyDescent="0.25">
      <c r="A970" s="139"/>
      <c r="B970" s="139"/>
      <c r="C970" s="139"/>
      <c r="D970" s="139"/>
      <c r="E970" s="139"/>
      <c r="F970" s="139"/>
      <c r="G970" s="139"/>
      <c r="H970" s="139"/>
      <c r="I970" s="139"/>
      <c r="J970" s="139"/>
      <c r="K970" s="139"/>
      <c r="L970" s="139"/>
      <c r="M970" s="139"/>
      <c r="N970" s="139"/>
      <c r="O970" s="139"/>
      <c r="P970" s="139"/>
      <c r="Q970" s="139"/>
      <c r="R970" s="139"/>
      <c r="S970" s="139"/>
      <c r="T970" s="139"/>
      <c r="U970" s="139"/>
      <c r="V970" s="139"/>
      <c r="W970" s="139"/>
      <c r="X970" s="139"/>
      <c r="Y970" s="139"/>
      <c r="Z970" s="139"/>
      <c r="AA970" s="244"/>
      <c r="AB970" s="139"/>
      <c r="AC970" s="139"/>
      <c r="AD970" s="139"/>
      <c r="AE970" s="139"/>
      <c r="AF970" s="139"/>
      <c r="AG970" s="139"/>
      <c r="AH970" s="139"/>
      <c r="AI970" s="139"/>
      <c r="AJ970" s="139"/>
      <c r="AK970" s="139"/>
      <c r="AL970" s="139"/>
      <c r="AM970" s="139"/>
      <c r="AN970" s="139"/>
      <c r="AO970" s="139"/>
      <c r="AP970" s="139"/>
      <c r="AQ970" s="139"/>
      <c r="AR970" s="139"/>
    </row>
    <row r="971" spans="1:44" x14ac:dyDescent="0.25">
      <c r="A971" s="139"/>
      <c r="B971" s="139"/>
      <c r="C971" s="139"/>
      <c r="D971" s="139"/>
      <c r="E971" s="139"/>
      <c r="F971" s="139"/>
      <c r="G971" s="139"/>
      <c r="H971" s="139"/>
      <c r="I971" s="139"/>
      <c r="J971" s="139"/>
      <c r="K971" s="139"/>
      <c r="L971" s="139"/>
      <c r="M971" s="139"/>
      <c r="N971" s="139"/>
      <c r="O971" s="139"/>
      <c r="P971" s="139"/>
      <c r="Q971" s="139"/>
      <c r="R971" s="139"/>
      <c r="S971" s="139"/>
      <c r="T971" s="139"/>
      <c r="U971" s="139"/>
      <c r="V971" s="139"/>
      <c r="W971" s="139"/>
      <c r="X971" s="139"/>
      <c r="Y971" s="139"/>
      <c r="Z971" s="139"/>
      <c r="AA971" s="244"/>
      <c r="AB971" s="139"/>
      <c r="AC971" s="139"/>
      <c r="AD971" s="139"/>
      <c r="AE971" s="139"/>
      <c r="AF971" s="139"/>
      <c r="AG971" s="139"/>
      <c r="AH971" s="139"/>
      <c r="AI971" s="139"/>
      <c r="AJ971" s="139"/>
      <c r="AK971" s="139"/>
      <c r="AL971" s="139"/>
      <c r="AM971" s="139"/>
      <c r="AN971" s="139"/>
      <c r="AO971" s="139"/>
      <c r="AP971" s="139"/>
      <c r="AQ971" s="139"/>
      <c r="AR971" s="139"/>
    </row>
    <row r="972" spans="1:44" x14ac:dyDescent="0.25">
      <c r="A972" s="139"/>
      <c r="B972" s="139"/>
      <c r="C972" s="139"/>
      <c r="D972" s="139"/>
      <c r="E972" s="139"/>
      <c r="F972" s="139"/>
      <c r="G972" s="139"/>
      <c r="H972" s="139"/>
      <c r="I972" s="139"/>
      <c r="J972" s="139"/>
      <c r="K972" s="139"/>
      <c r="L972" s="139"/>
      <c r="M972" s="139"/>
      <c r="N972" s="139"/>
      <c r="O972" s="139"/>
      <c r="P972" s="139"/>
      <c r="Q972" s="139"/>
      <c r="R972" s="139"/>
      <c r="S972" s="139"/>
      <c r="T972" s="139"/>
      <c r="U972" s="139"/>
      <c r="V972" s="139"/>
      <c r="W972" s="139"/>
      <c r="X972" s="139"/>
      <c r="Y972" s="139"/>
      <c r="Z972" s="139"/>
      <c r="AA972" s="244"/>
      <c r="AB972" s="139"/>
      <c r="AC972" s="139"/>
      <c r="AD972" s="139"/>
      <c r="AE972" s="139"/>
      <c r="AF972" s="139"/>
      <c r="AG972" s="139"/>
      <c r="AH972" s="139"/>
      <c r="AI972" s="139"/>
      <c r="AJ972" s="139"/>
      <c r="AK972" s="139"/>
      <c r="AL972" s="139"/>
      <c r="AM972" s="139"/>
      <c r="AN972" s="139"/>
      <c r="AO972" s="139"/>
      <c r="AP972" s="139"/>
      <c r="AQ972" s="139"/>
      <c r="AR972" s="139"/>
    </row>
    <row r="973" spans="1:44" x14ac:dyDescent="0.25">
      <c r="A973" s="139"/>
      <c r="B973" s="139"/>
      <c r="C973" s="139"/>
      <c r="D973" s="139"/>
      <c r="E973" s="139"/>
      <c r="F973" s="139"/>
      <c r="G973" s="139"/>
      <c r="H973" s="139"/>
      <c r="I973" s="139"/>
      <c r="J973" s="139"/>
      <c r="K973" s="139"/>
      <c r="L973" s="139"/>
      <c r="M973" s="139"/>
      <c r="N973" s="139"/>
      <c r="O973" s="139"/>
      <c r="P973" s="139"/>
      <c r="Q973" s="139"/>
      <c r="R973" s="139"/>
      <c r="S973" s="139"/>
      <c r="T973" s="139"/>
      <c r="U973" s="139"/>
      <c r="V973" s="139"/>
      <c r="W973" s="139"/>
      <c r="X973" s="139"/>
      <c r="Y973" s="139"/>
      <c r="Z973" s="139"/>
      <c r="AA973" s="244"/>
      <c r="AB973" s="139"/>
      <c r="AC973" s="139"/>
      <c r="AD973" s="139"/>
      <c r="AE973" s="139"/>
      <c r="AF973" s="139"/>
      <c r="AG973" s="139"/>
      <c r="AH973" s="139"/>
      <c r="AI973" s="139"/>
      <c r="AJ973" s="139"/>
      <c r="AK973" s="139"/>
      <c r="AL973" s="139"/>
      <c r="AM973" s="139"/>
      <c r="AN973" s="139"/>
      <c r="AO973" s="139"/>
      <c r="AP973" s="139"/>
      <c r="AQ973" s="139"/>
      <c r="AR973" s="139"/>
    </row>
    <row r="974" spans="1:44" x14ac:dyDescent="0.25">
      <c r="A974" s="139"/>
      <c r="B974" s="139"/>
      <c r="C974" s="139"/>
      <c r="D974" s="139"/>
      <c r="E974" s="139"/>
      <c r="F974" s="139"/>
      <c r="G974" s="139"/>
      <c r="H974" s="139"/>
      <c r="I974" s="139"/>
      <c r="J974" s="139"/>
      <c r="K974" s="139"/>
      <c r="L974" s="139"/>
      <c r="M974" s="139"/>
      <c r="N974" s="139"/>
      <c r="O974" s="139"/>
      <c r="P974" s="139"/>
      <c r="Q974" s="139"/>
      <c r="R974" s="139"/>
      <c r="S974" s="139"/>
      <c r="T974" s="139"/>
      <c r="U974" s="139"/>
      <c r="V974" s="139"/>
      <c r="W974" s="139"/>
      <c r="X974" s="139"/>
      <c r="Y974" s="139"/>
      <c r="Z974" s="139"/>
      <c r="AA974" s="244"/>
      <c r="AB974" s="139"/>
      <c r="AC974" s="139"/>
      <c r="AD974" s="139"/>
      <c r="AE974" s="139"/>
      <c r="AF974" s="139"/>
      <c r="AG974" s="139"/>
      <c r="AH974" s="139"/>
      <c r="AI974" s="139"/>
      <c r="AJ974" s="139"/>
      <c r="AK974" s="139"/>
      <c r="AL974" s="139"/>
      <c r="AM974" s="139"/>
      <c r="AN974" s="139"/>
      <c r="AO974" s="139"/>
      <c r="AP974" s="139"/>
      <c r="AQ974" s="139"/>
      <c r="AR974" s="139"/>
    </row>
    <row r="975" spans="1:44" x14ac:dyDescent="0.25">
      <c r="A975" s="139"/>
      <c r="B975" s="139"/>
      <c r="C975" s="139"/>
      <c r="D975" s="139"/>
      <c r="E975" s="139"/>
      <c r="F975" s="139"/>
      <c r="G975" s="139"/>
      <c r="H975" s="139"/>
      <c r="I975" s="139"/>
      <c r="J975" s="139"/>
      <c r="K975" s="139"/>
      <c r="L975" s="139"/>
      <c r="M975" s="139"/>
      <c r="N975" s="139"/>
      <c r="O975" s="139"/>
      <c r="P975" s="139"/>
      <c r="Q975" s="139"/>
      <c r="R975" s="139"/>
      <c r="S975" s="139"/>
      <c r="T975" s="139"/>
      <c r="U975" s="139"/>
      <c r="V975" s="139"/>
      <c r="W975" s="139"/>
      <c r="X975" s="139"/>
      <c r="Y975" s="139"/>
      <c r="Z975" s="139"/>
      <c r="AA975" s="244"/>
      <c r="AB975" s="139"/>
      <c r="AC975" s="139"/>
      <c r="AD975" s="139"/>
      <c r="AE975" s="139"/>
      <c r="AF975" s="139"/>
      <c r="AG975" s="139"/>
      <c r="AH975" s="139"/>
      <c r="AI975" s="139"/>
      <c r="AJ975" s="139"/>
      <c r="AK975" s="139"/>
      <c r="AL975" s="139"/>
      <c r="AM975" s="139"/>
      <c r="AN975" s="139"/>
      <c r="AO975" s="139"/>
      <c r="AP975" s="139"/>
      <c r="AQ975" s="139"/>
      <c r="AR975" s="139"/>
    </row>
    <row r="976" spans="1:44" x14ac:dyDescent="0.25">
      <c r="A976" s="139"/>
      <c r="B976" s="139"/>
      <c r="C976" s="139"/>
      <c r="D976" s="139"/>
      <c r="E976" s="139"/>
      <c r="F976" s="139"/>
      <c r="G976" s="139"/>
      <c r="H976" s="139"/>
      <c r="I976" s="139"/>
      <c r="J976" s="139"/>
      <c r="K976" s="139"/>
      <c r="L976" s="139"/>
      <c r="M976" s="139"/>
      <c r="N976" s="139"/>
      <c r="O976" s="139"/>
      <c r="P976" s="139"/>
      <c r="Q976" s="139"/>
      <c r="R976" s="139"/>
      <c r="S976" s="139"/>
      <c r="T976" s="139"/>
      <c r="U976" s="139"/>
      <c r="V976" s="139"/>
      <c r="W976" s="139"/>
      <c r="X976" s="139"/>
      <c r="Y976" s="139"/>
      <c r="Z976" s="139"/>
      <c r="AA976" s="244"/>
      <c r="AB976" s="139"/>
      <c r="AC976" s="139"/>
      <c r="AD976" s="139"/>
      <c r="AE976" s="139"/>
      <c r="AF976" s="139"/>
      <c r="AG976" s="139"/>
      <c r="AH976" s="139"/>
      <c r="AI976" s="139"/>
      <c r="AJ976" s="139"/>
      <c r="AK976" s="139"/>
      <c r="AL976" s="139"/>
      <c r="AM976" s="139"/>
      <c r="AN976" s="139"/>
      <c r="AO976" s="139"/>
      <c r="AP976" s="139"/>
      <c r="AQ976" s="139"/>
      <c r="AR976" s="139"/>
    </row>
    <row r="977" spans="1:44" x14ac:dyDescent="0.25">
      <c r="A977" s="139"/>
      <c r="B977" s="139"/>
      <c r="C977" s="139"/>
      <c r="D977" s="139"/>
      <c r="E977" s="139"/>
      <c r="F977" s="139"/>
      <c r="G977" s="139"/>
      <c r="H977" s="139"/>
      <c r="I977" s="139"/>
      <c r="J977" s="139"/>
      <c r="K977" s="139"/>
      <c r="L977" s="139"/>
      <c r="M977" s="139"/>
      <c r="N977" s="139"/>
      <c r="O977" s="139"/>
      <c r="P977" s="139"/>
      <c r="Q977" s="139"/>
      <c r="R977" s="139"/>
      <c r="S977" s="139"/>
      <c r="T977" s="139"/>
      <c r="U977" s="139"/>
      <c r="V977" s="139"/>
      <c r="W977" s="139"/>
      <c r="X977" s="139"/>
      <c r="Y977" s="139"/>
      <c r="Z977" s="139"/>
      <c r="AA977" s="244"/>
      <c r="AB977" s="139"/>
      <c r="AC977" s="139"/>
      <c r="AD977" s="139"/>
      <c r="AE977" s="139"/>
      <c r="AF977" s="139"/>
      <c r="AG977" s="139"/>
      <c r="AH977" s="139"/>
      <c r="AI977" s="139"/>
      <c r="AJ977" s="139"/>
      <c r="AK977" s="139"/>
      <c r="AL977" s="139"/>
      <c r="AM977" s="139"/>
      <c r="AN977" s="139"/>
      <c r="AO977" s="139"/>
      <c r="AP977" s="139"/>
      <c r="AQ977" s="139"/>
      <c r="AR977" s="139"/>
    </row>
    <row r="978" spans="1:44" x14ac:dyDescent="0.25">
      <c r="A978" s="139"/>
      <c r="B978" s="139"/>
      <c r="C978" s="139"/>
      <c r="D978" s="139"/>
      <c r="E978" s="139"/>
      <c r="F978" s="139"/>
      <c r="G978" s="139"/>
      <c r="H978" s="139"/>
      <c r="I978" s="139"/>
      <c r="J978" s="139"/>
      <c r="K978" s="139"/>
      <c r="L978" s="139"/>
      <c r="M978" s="139"/>
      <c r="N978" s="139"/>
      <c r="O978" s="139"/>
      <c r="P978" s="139"/>
      <c r="Q978" s="139"/>
      <c r="R978" s="139"/>
      <c r="S978" s="139"/>
      <c r="T978" s="139"/>
      <c r="U978" s="139"/>
      <c r="V978" s="139"/>
      <c r="W978" s="139"/>
      <c r="X978" s="139"/>
      <c r="Y978" s="139"/>
      <c r="Z978" s="139"/>
      <c r="AA978" s="244"/>
      <c r="AB978" s="139"/>
      <c r="AC978" s="139"/>
      <c r="AD978" s="139"/>
      <c r="AE978" s="139"/>
      <c r="AF978" s="139"/>
      <c r="AG978" s="139"/>
      <c r="AH978" s="139"/>
      <c r="AI978" s="139"/>
      <c r="AJ978" s="139"/>
      <c r="AK978" s="139"/>
      <c r="AL978" s="139"/>
      <c r="AM978" s="139"/>
      <c r="AN978" s="139"/>
      <c r="AO978" s="139"/>
      <c r="AP978" s="139"/>
      <c r="AQ978" s="139"/>
      <c r="AR978" s="139"/>
    </row>
    <row r="979" spans="1:44" x14ac:dyDescent="0.25">
      <c r="A979" s="139"/>
      <c r="B979" s="139"/>
      <c r="C979" s="139"/>
      <c r="D979" s="139"/>
      <c r="E979" s="139"/>
      <c r="F979" s="139"/>
      <c r="G979" s="139"/>
      <c r="H979" s="139"/>
      <c r="I979" s="139"/>
      <c r="J979" s="139"/>
      <c r="K979" s="139"/>
      <c r="L979" s="139"/>
      <c r="M979" s="139"/>
      <c r="N979" s="139"/>
      <c r="O979" s="139"/>
      <c r="P979" s="139"/>
      <c r="Q979" s="139"/>
      <c r="R979" s="139"/>
      <c r="S979" s="139"/>
      <c r="T979" s="139"/>
      <c r="U979" s="139"/>
      <c r="V979" s="139"/>
      <c r="W979" s="139"/>
      <c r="X979" s="139"/>
      <c r="Y979" s="139"/>
      <c r="Z979" s="139"/>
      <c r="AA979" s="244"/>
      <c r="AB979" s="139"/>
      <c r="AC979" s="139"/>
      <c r="AD979" s="139"/>
      <c r="AE979" s="139"/>
      <c r="AF979" s="139"/>
      <c r="AG979" s="139"/>
      <c r="AH979" s="139"/>
      <c r="AI979" s="139"/>
      <c r="AJ979" s="139"/>
      <c r="AK979" s="139"/>
      <c r="AL979" s="139"/>
      <c r="AM979" s="139"/>
      <c r="AN979" s="139"/>
      <c r="AO979" s="139"/>
      <c r="AP979" s="139"/>
      <c r="AQ979" s="139"/>
      <c r="AR979" s="139"/>
    </row>
    <row r="980" spans="1:44" x14ac:dyDescent="0.25">
      <c r="A980" s="139"/>
      <c r="B980" s="139"/>
      <c r="C980" s="139"/>
      <c r="D980" s="139"/>
      <c r="E980" s="139"/>
      <c r="F980" s="139"/>
      <c r="G980" s="139"/>
      <c r="H980" s="139"/>
      <c r="I980" s="139"/>
      <c r="J980" s="139"/>
      <c r="K980" s="139"/>
      <c r="L980" s="139"/>
      <c r="M980" s="139"/>
      <c r="N980" s="139"/>
      <c r="O980" s="139"/>
      <c r="P980" s="139"/>
      <c r="Q980" s="139"/>
      <c r="R980" s="139"/>
      <c r="S980" s="139"/>
      <c r="T980" s="139"/>
      <c r="U980" s="139"/>
      <c r="V980" s="139"/>
      <c r="W980" s="139"/>
      <c r="X980" s="139"/>
      <c r="Y980" s="139"/>
      <c r="Z980" s="139"/>
      <c r="AA980" s="244"/>
      <c r="AB980" s="139"/>
      <c r="AC980" s="139"/>
      <c r="AD980" s="139"/>
      <c r="AE980" s="139"/>
      <c r="AF980" s="139"/>
      <c r="AG980" s="139"/>
      <c r="AH980" s="139"/>
      <c r="AI980" s="139"/>
      <c r="AJ980" s="139"/>
      <c r="AK980" s="139"/>
      <c r="AL980" s="139"/>
      <c r="AM980" s="139"/>
      <c r="AN980" s="139"/>
      <c r="AO980" s="139"/>
      <c r="AP980" s="139"/>
      <c r="AQ980" s="139"/>
      <c r="AR980" s="139"/>
    </row>
    <row r="981" spans="1:44" x14ac:dyDescent="0.25">
      <c r="A981" s="139"/>
      <c r="B981" s="139"/>
      <c r="C981" s="139"/>
      <c r="D981" s="139"/>
      <c r="E981" s="139"/>
      <c r="F981" s="139"/>
      <c r="G981" s="139"/>
      <c r="H981" s="139"/>
      <c r="I981" s="139"/>
      <c r="J981" s="139"/>
      <c r="K981" s="139"/>
      <c r="L981" s="139"/>
      <c r="M981" s="139"/>
      <c r="N981" s="139"/>
      <c r="O981" s="139"/>
      <c r="P981" s="139"/>
      <c r="Q981" s="139"/>
      <c r="R981" s="139"/>
      <c r="S981" s="139"/>
      <c r="T981" s="139"/>
      <c r="U981" s="139"/>
      <c r="V981" s="139"/>
      <c r="W981" s="139"/>
      <c r="X981" s="139"/>
      <c r="Y981" s="139"/>
      <c r="Z981" s="139"/>
      <c r="AA981" s="244"/>
      <c r="AB981" s="139"/>
      <c r="AC981" s="139"/>
      <c r="AD981" s="139"/>
      <c r="AE981" s="139"/>
      <c r="AF981" s="139"/>
      <c r="AG981" s="139"/>
      <c r="AH981" s="139"/>
      <c r="AI981" s="139"/>
      <c r="AJ981" s="139"/>
      <c r="AK981" s="139"/>
      <c r="AL981" s="139"/>
      <c r="AM981" s="139"/>
      <c r="AN981" s="139"/>
      <c r="AO981" s="139"/>
      <c r="AP981" s="139"/>
      <c r="AQ981" s="139"/>
      <c r="AR981" s="139"/>
    </row>
    <row r="982" spans="1:44" x14ac:dyDescent="0.25">
      <c r="A982" s="139"/>
      <c r="B982" s="139"/>
      <c r="C982" s="139"/>
      <c r="D982" s="139"/>
      <c r="E982" s="139"/>
      <c r="F982" s="139"/>
      <c r="G982" s="139"/>
      <c r="H982" s="139"/>
      <c r="I982" s="139"/>
      <c r="J982" s="139"/>
      <c r="K982" s="139"/>
      <c r="L982" s="139"/>
      <c r="M982" s="139"/>
      <c r="N982" s="139"/>
      <c r="O982" s="139"/>
      <c r="P982" s="139"/>
      <c r="Q982" s="139"/>
      <c r="R982" s="139"/>
      <c r="S982" s="139"/>
      <c r="T982" s="139"/>
      <c r="U982" s="139"/>
      <c r="V982" s="139"/>
      <c r="W982" s="139"/>
      <c r="X982" s="139"/>
      <c r="Y982" s="139"/>
      <c r="Z982" s="139"/>
      <c r="AA982" s="244"/>
      <c r="AB982" s="139"/>
      <c r="AC982" s="139"/>
      <c r="AD982" s="139"/>
      <c r="AE982" s="139"/>
      <c r="AF982" s="139"/>
      <c r="AG982" s="139"/>
      <c r="AH982" s="139"/>
      <c r="AI982" s="139"/>
      <c r="AJ982" s="139"/>
      <c r="AK982" s="139"/>
      <c r="AL982" s="139"/>
      <c r="AM982" s="139"/>
      <c r="AN982" s="139"/>
      <c r="AO982" s="139"/>
      <c r="AP982" s="139"/>
      <c r="AQ982" s="139"/>
      <c r="AR982" s="139"/>
    </row>
    <row r="983" spans="1:44" x14ac:dyDescent="0.25">
      <c r="A983" s="139"/>
      <c r="B983" s="139"/>
      <c r="C983" s="139"/>
      <c r="D983" s="139"/>
      <c r="E983" s="139"/>
      <c r="F983" s="139"/>
      <c r="G983" s="139"/>
      <c r="H983" s="139"/>
      <c r="I983" s="139"/>
      <c r="J983" s="139"/>
      <c r="K983" s="139"/>
      <c r="L983" s="139"/>
      <c r="M983" s="139"/>
      <c r="N983" s="139"/>
      <c r="O983" s="139"/>
      <c r="P983" s="139"/>
      <c r="Q983" s="139"/>
      <c r="R983" s="139"/>
      <c r="S983" s="139"/>
      <c r="T983" s="139"/>
      <c r="U983" s="139"/>
      <c r="V983" s="139"/>
      <c r="W983" s="139"/>
      <c r="X983" s="139"/>
      <c r="Y983" s="139"/>
      <c r="Z983" s="139"/>
      <c r="AA983" s="244"/>
      <c r="AB983" s="139"/>
      <c r="AC983" s="139"/>
      <c r="AD983" s="139"/>
      <c r="AE983" s="139"/>
      <c r="AF983" s="139"/>
      <c r="AG983" s="139"/>
      <c r="AH983" s="139"/>
      <c r="AI983" s="139"/>
      <c r="AJ983" s="139"/>
      <c r="AK983" s="139"/>
      <c r="AL983" s="139"/>
      <c r="AM983" s="139"/>
      <c r="AN983" s="139"/>
      <c r="AO983" s="139"/>
      <c r="AP983" s="139"/>
      <c r="AQ983" s="139"/>
      <c r="AR983" s="139"/>
    </row>
    <row r="984" spans="1:44" x14ac:dyDescent="0.25">
      <c r="A984" s="139"/>
      <c r="B984" s="139"/>
      <c r="C984" s="139"/>
      <c r="D984" s="139"/>
      <c r="E984" s="139"/>
      <c r="F984" s="139"/>
      <c r="G984" s="139"/>
      <c r="H984" s="139"/>
      <c r="I984" s="139"/>
      <c r="J984" s="139"/>
      <c r="K984" s="139"/>
      <c r="L984" s="139"/>
      <c r="M984" s="139"/>
      <c r="N984" s="139"/>
      <c r="O984" s="139"/>
      <c r="P984" s="139"/>
      <c r="Q984" s="139"/>
      <c r="R984" s="139"/>
      <c r="S984" s="139"/>
      <c r="T984" s="139"/>
      <c r="U984" s="139"/>
      <c r="V984" s="139"/>
      <c r="W984" s="139"/>
      <c r="X984" s="139"/>
      <c r="Y984" s="139"/>
      <c r="Z984" s="139"/>
      <c r="AA984" s="244"/>
      <c r="AB984" s="139"/>
      <c r="AC984" s="139"/>
      <c r="AD984" s="139"/>
      <c r="AE984" s="139"/>
      <c r="AF984" s="139"/>
      <c r="AG984" s="139"/>
      <c r="AH984" s="139"/>
      <c r="AI984" s="139"/>
      <c r="AJ984" s="139"/>
      <c r="AK984" s="139"/>
      <c r="AL984" s="139"/>
      <c r="AM984" s="139"/>
      <c r="AN984" s="139"/>
      <c r="AO984" s="139"/>
      <c r="AP984" s="139"/>
      <c r="AQ984" s="139"/>
      <c r="AR984" s="139"/>
    </row>
    <row r="985" spans="1:44" x14ac:dyDescent="0.25">
      <c r="A985" s="139"/>
      <c r="B985" s="139"/>
      <c r="C985" s="139"/>
      <c r="D985" s="139"/>
      <c r="E985" s="139"/>
      <c r="F985" s="139"/>
      <c r="G985" s="139"/>
      <c r="H985" s="139"/>
      <c r="I985" s="139"/>
      <c r="J985" s="139"/>
      <c r="K985" s="139"/>
      <c r="L985" s="139"/>
      <c r="M985" s="139"/>
      <c r="N985" s="139"/>
      <c r="O985" s="139"/>
      <c r="P985" s="139"/>
      <c r="Q985" s="139"/>
      <c r="R985" s="139"/>
      <c r="S985" s="139"/>
      <c r="T985" s="139"/>
      <c r="U985" s="139"/>
      <c r="V985" s="139"/>
      <c r="W985" s="139"/>
      <c r="X985" s="139"/>
      <c r="Y985" s="139"/>
      <c r="Z985" s="139"/>
      <c r="AA985" s="244"/>
      <c r="AB985" s="139"/>
      <c r="AC985" s="139"/>
      <c r="AD985" s="139"/>
      <c r="AE985" s="139"/>
      <c r="AF985" s="139"/>
      <c r="AG985" s="139"/>
      <c r="AH985" s="139"/>
      <c r="AI985" s="139"/>
      <c r="AJ985" s="139"/>
      <c r="AK985" s="139"/>
      <c r="AL985" s="139"/>
      <c r="AM985" s="139"/>
      <c r="AN985" s="139"/>
      <c r="AO985" s="139"/>
      <c r="AP985" s="139"/>
      <c r="AQ985" s="139"/>
      <c r="AR985" s="139"/>
    </row>
    <row r="986" spans="1:44" x14ac:dyDescent="0.25">
      <c r="A986" s="139"/>
      <c r="B986" s="139"/>
      <c r="C986" s="139"/>
      <c r="D986" s="139"/>
      <c r="E986" s="139"/>
      <c r="F986" s="139"/>
      <c r="G986" s="139"/>
      <c r="H986" s="139"/>
      <c r="I986" s="139"/>
      <c r="J986" s="139"/>
      <c r="K986" s="139"/>
      <c r="L986" s="139"/>
      <c r="M986" s="139"/>
      <c r="N986" s="139"/>
      <c r="O986" s="139"/>
      <c r="P986" s="139"/>
      <c r="Q986" s="139"/>
      <c r="R986" s="139"/>
      <c r="S986" s="139"/>
      <c r="T986" s="139"/>
      <c r="U986" s="139"/>
      <c r="V986" s="139"/>
      <c r="W986" s="139"/>
      <c r="X986" s="139"/>
      <c r="Y986" s="139"/>
      <c r="Z986" s="139"/>
      <c r="AA986" s="244"/>
      <c r="AB986" s="139"/>
      <c r="AC986" s="139"/>
      <c r="AD986" s="139"/>
      <c r="AE986" s="139"/>
      <c r="AF986" s="139"/>
      <c r="AG986" s="139"/>
      <c r="AH986" s="139"/>
      <c r="AI986" s="139"/>
      <c r="AJ986" s="139"/>
      <c r="AK986" s="139"/>
      <c r="AL986" s="139"/>
      <c r="AM986" s="139"/>
      <c r="AN986" s="139"/>
      <c r="AO986" s="139"/>
      <c r="AP986" s="139"/>
      <c r="AQ986" s="139"/>
      <c r="AR986" s="139"/>
    </row>
    <row r="987" spans="1:44" x14ac:dyDescent="0.25">
      <c r="A987" s="139"/>
      <c r="B987" s="139"/>
      <c r="C987" s="139"/>
      <c r="D987" s="139"/>
      <c r="E987" s="139"/>
      <c r="F987" s="139"/>
      <c r="G987" s="139"/>
      <c r="H987" s="139"/>
      <c r="I987" s="139"/>
      <c r="J987" s="139"/>
      <c r="K987" s="139"/>
      <c r="L987" s="139"/>
      <c r="M987" s="139"/>
      <c r="N987" s="139"/>
      <c r="O987" s="139"/>
      <c r="P987" s="139"/>
      <c r="Q987" s="139"/>
      <c r="R987" s="139"/>
      <c r="S987" s="139"/>
      <c r="T987" s="139"/>
      <c r="U987" s="139"/>
      <c r="V987" s="139"/>
      <c r="W987" s="139"/>
      <c r="X987" s="139"/>
      <c r="Y987" s="139"/>
      <c r="Z987" s="139"/>
      <c r="AA987" s="244"/>
      <c r="AB987" s="139"/>
      <c r="AC987" s="139"/>
      <c r="AD987" s="139"/>
      <c r="AE987" s="139"/>
      <c r="AF987" s="139"/>
      <c r="AG987" s="139"/>
      <c r="AH987" s="139"/>
      <c r="AI987" s="139"/>
      <c r="AJ987" s="139"/>
      <c r="AK987" s="139"/>
      <c r="AL987" s="139"/>
      <c r="AM987" s="139"/>
      <c r="AN987" s="139"/>
      <c r="AO987" s="139"/>
      <c r="AP987" s="139"/>
      <c r="AQ987" s="139"/>
      <c r="AR987" s="139"/>
    </row>
    <row r="988" spans="1:44" x14ac:dyDescent="0.25">
      <c r="A988" s="139"/>
      <c r="B988" s="139"/>
      <c r="C988" s="139"/>
      <c r="D988" s="139"/>
      <c r="E988" s="139"/>
      <c r="F988" s="139"/>
      <c r="G988" s="139"/>
      <c r="H988" s="139"/>
      <c r="I988" s="139"/>
      <c r="J988" s="139"/>
      <c r="K988" s="139"/>
      <c r="L988" s="139"/>
      <c r="M988" s="139"/>
      <c r="N988" s="139"/>
      <c r="O988" s="139"/>
      <c r="P988" s="139"/>
      <c r="Q988" s="139"/>
      <c r="R988" s="139"/>
      <c r="S988" s="139"/>
      <c r="T988" s="139"/>
      <c r="U988" s="139"/>
      <c r="V988" s="139"/>
      <c r="W988" s="139"/>
      <c r="X988" s="139"/>
      <c r="Y988" s="139"/>
      <c r="Z988" s="139"/>
      <c r="AA988" s="244"/>
      <c r="AB988" s="139"/>
      <c r="AC988" s="139"/>
      <c r="AD988" s="139"/>
      <c r="AE988" s="139"/>
      <c r="AF988" s="139"/>
      <c r="AG988" s="139"/>
      <c r="AH988" s="139"/>
      <c r="AI988" s="139"/>
      <c r="AJ988" s="139"/>
      <c r="AK988" s="139"/>
      <c r="AL988" s="139"/>
      <c r="AM988" s="139"/>
      <c r="AN988" s="139"/>
      <c r="AO988" s="139"/>
      <c r="AP988" s="139"/>
      <c r="AQ988" s="139"/>
      <c r="AR988" s="139"/>
    </row>
    <row r="989" spans="1:44" x14ac:dyDescent="0.25">
      <c r="A989" s="139"/>
      <c r="B989" s="139"/>
      <c r="C989" s="139"/>
      <c r="D989" s="139"/>
      <c r="E989" s="139"/>
      <c r="F989" s="139"/>
      <c r="G989" s="139"/>
      <c r="H989" s="139"/>
      <c r="I989" s="139"/>
      <c r="J989" s="139"/>
      <c r="K989" s="139"/>
      <c r="L989" s="139"/>
      <c r="M989" s="139"/>
      <c r="N989" s="139"/>
      <c r="O989" s="139"/>
      <c r="P989" s="139"/>
      <c r="Q989" s="139"/>
      <c r="R989" s="139"/>
      <c r="S989" s="139"/>
      <c r="T989" s="139"/>
      <c r="U989" s="139"/>
      <c r="V989" s="139"/>
      <c r="W989" s="139"/>
      <c r="X989" s="139"/>
      <c r="Y989" s="139"/>
      <c r="Z989" s="139"/>
      <c r="AA989" s="244"/>
      <c r="AB989" s="139"/>
      <c r="AC989" s="139"/>
      <c r="AD989" s="139"/>
      <c r="AE989" s="139"/>
      <c r="AF989" s="139"/>
      <c r="AG989" s="139"/>
      <c r="AH989" s="139"/>
      <c r="AI989" s="139"/>
      <c r="AJ989" s="139"/>
      <c r="AK989" s="139"/>
      <c r="AL989" s="139"/>
      <c r="AM989" s="139"/>
      <c r="AN989" s="139"/>
      <c r="AO989" s="139"/>
      <c r="AP989" s="139"/>
      <c r="AQ989" s="139"/>
      <c r="AR989" s="139"/>
    </row>
    <row r="990" spans="1:44" x14ac:dyDescent="0.25">
      <c r="A990" s="139"/>
      <c r="B990" s="139"/>
      <c r="C990" s="139"/>
      <c r="D990" s="139"/>
      <c r="E990" s="139"/>
      <c r="F990" s="139"/>
      <c r="G990" s="139"/>
      <c r="H990" s="139"/>
      <c r="I990" s="139"/>
      <c r="J990" s="139"/>
      <c r="K990" s="139"/>
      <c r="L990" s="139"/>
      <c r="M990" s="139"/>
      <c r="N990" s="139"/>
      <c r="O990" s="139"/>
      <c r="P990" s="139"/>
      <c r="Q990" s="139"/>
      <c r="R990" s="139"/>
      <c r="S990" s="139"/>
      <c r="T990" s="139"/>
      <c r="U990" s="139"/>
      <c r="V990" s="139"/>
      <c r="W990" s="139"/>
      <c r="X990" s="139"/>
      <c r="Y990" s="139"/>
      <c r="Z990" s="139"/>
      <c r="AA990" s="244"/>
      <c r="AB990" s="139"/>
      <c r="AC990" s="139"/>
      <c r="AD990" s="139"/>
      <c r="AE990" s="139"/>
      <c r="AF990" s="139"/>
      <c r="AG990" s="139"/>
      <c r="AH990" s="139"/>
      <c r="AI990" s="139"/>
      <c r="AJ990" s="139"/>
      <c r="AK990" s="139"/>
      <c r="AL990" s="139"/>
      <c r="AM990" s="139"/>
      <c r="AN990" s="139"/>
      <c r="AO990" s="139"/>
      <c r="AP990" s="139"/>
      <c r="AQ990" s="139"/>
      <c r="AR990" s="139"/>
    </row>
    <row r="991" spans="1:44" x14ac:dyDescent="0.25">
      <c r="A991" s="139"/>
      <c r="B991" s="139"/>
      <c r="C991" s="139"/>
      <c r="D991" s="139"/>
      <c r="E991" s="139"/>
      <c r="F991" s="139"/>
      <c r="G991" s="139"/>
      <c r="H991" s="139"/>
      <c r="I991" s="139"/>
      <c r="J991" s="139"/>
      <c r="K991" s="139"/>
      <c r="L991" s="139"/>
      <c r="M991" s="139"/>
      <c r="N991" s="139"/>
      <c r="O991" s="139"/>
      <c r="P991" s="139"/>
      <c r="Q991" s="139"/>
      <c r="R991" s="139"/>
      <c r="S991" s="139"/>
      <c r="T991" s="139"/>
      <c r="U991" s="139"/>
      <c r="V991" s="139"/>
      <c r="W991" s="139"/>
      <c r="X991" s="139"/>
      <c r="Y991" s="139"/>
      <c r="Z991" s="139"/>
      <c r="AA991" s="244"/>
      <c r="AB991" s="139"/>
      <c r="AC991" s="139"/>
      <c r="AD991" s="139"/>
      <c r="AE991" s="139"/>
      <c r="AF991" s="139"/>
      <c r="AG991" s="139"/>
      <c r="AH991" s="139"/>
      <c r="AI991" s="139"/>
      <c r="AJ991" s="139"/>
      <c r="AK991" s="139"/>
      <c r="AL991" s="139"/>
      <c r="AM991" s="139"/>
      <c r="AN991" s="139"/>
      <c r="AO991" s="139"/>
      <c r="AP991" s="139"/>
      <c r="AQ991" s="139"/>
      <c r="AR991" s="139"/>
    </row>
  </sheetData>
  <sheetProtection autoFilter="0" pivotTables="0"/>
  <autoFilter ref="A7:AY570">
    <filterColumn colId="19">
      <filters>
        <filter val="Activo"/>
      </filters>
    </filterColumn>
    <filterColumn colId="37">
      <filters>
        <filter val="Activo"/>
      </filters>
    </filterColumn>
  </autoFilter>
  <sortState ref="A8:AV579">
    <sortCondition ref="B8:B579"/>
  </sortState>
  <mergeCells count="11">
    <mergeCell ref="H1:N1"/>
    <mergeCell ref="H2:N2"/>
    <mergeCell ref="H3:N3"/>
    <mergeCell ref="X6:Z6"/>
    <mergeCell ref="U6:W6"/>
    <mergeCell ref="AA6:AC6"/>
    <mergeCell ref="AS6:AV6"/>
    <mergeCell ref="M5:AC5"/>
    <mergeCell ref="AD5:AV5"/>
    <mergeCell ref="AP6:AR6"/>
    <mergeCell ref="AM6:AO6"/>
  </mergeCells>
  <dataValidations xWindow="1112" yWindow="384" count="10">
    <dataValidation type="decimal" allowBlank="1" showInputMessage="1" showErrorMessage="1" prompt="Error - El valor a registrar en esta celda no debe contener decimales ni puede ser superior a 100" sqref="O8 AI8 O10:O15 AI10:AI15 O17:O32 AI17:AI32 O34:O38 AI34:AI38 O41:O46 AI41:AI46 O49:O66 AI49:AI66 O68:O72 O74 AI68:AI74 O118:O119 AI76:AI141 AI146:AI180 AI228:AI247 AI254:AI261 AI264:AI265 O268:O273 AI268:AI273 O275:O276 AI275:AI276 O278:O281 AI278:AI281 O283:O286 AI283:AI286 AI288:AI351 AI500:AI549 AI358:AI361 AI368:AI369 O127:O180 O447:O449 O451:O453 AI451:AI453 O476 AI468:AI477 O481 O485:O495 AI481:AI495 O497 AI497 O213:O265 O500:O548 O468:O472 AI213:AI221 O288:O351 O353:O445 AI376:AI449 O455:O465 AI455:AI465">
      <formula1>1</formula1>
      <formula2>100</formula2>
    </dataValidation>
    <dataValidation type="date" allowBlank="1" showInputMessage="1" showErrorMessage="1" prompt="Fecha Inicio - Registre en formato dia-mes-año la fecha en que se tiene previsto iniciara la actividad." sqref="AG6:AG7">
      <formula1>42370</formula1>
      <formula2>42735</formula2>
    </dataValidation>
    <dataValidation type="list" allowBlank="1" showErrorMessage="1" sqref="S8:T8 AK8:AL8 S17:S32 AK17:AK32 S34:S38 AK34:AK38 S41:S46 AK41:AK46 S49:S66 AK49:AK66 S68:S74 AK68:AK74 U228:W233 AD228:AD233 S268:S273 S275:S276 AK275:AK276 S278:S281 AK278:AK281 S283:S286 AK283:AK286 AK268:AK273 AL562:AL570 S481:T481 AK451:AK453 S485:S495 S497:T497 S451:S453 AL213:AL408 S82:T180 AD513:AD524 AD526:AD548 S213:S265 S513:S548 AL550:AL560 T498:T570 AD500:AD511 S500:S511 AK76:AK180 AK497 T482:T496 AK468:AK477 AK481:AK495 T9:T81 AK500:AL549 AL10:AL180 S10:S15 AK412:AK449 AK10:AK15 AK213:AK265 AK288:AK408 S288:S449 S467:S477 S455:S465 AK455:AK465 AL411:AL499 T309:T480">
      <formula1>Responsabilidades</formula1>
    </dataValidation>
    <dataValidation type="date" allowBlank="1" showInputMessage="1" showErrorMessage="1" prompt="Error - Seleccione en formato dia, mes, año, valide que se encuentre dentro del rando del 01/01/2106 y el 31/12/2016" sqref="AG8:AH8 AH16 AG19:AG20 AH363:AH364 AG34 AG21:AH32 AG17:AH18 AG455:AH465 AH39:AH75 AH277:AH282 AG142 AH145 AH216:AH221 AG217:AG218 AI248:AI253 AH227:AH257 AG258:AH261 AH223:AH225 AG264:AH265 AG275:AH276 AG268:AH273 AH287 AG283:AH286 AG295:AG312 AG278:AG282 AG314:AG315 AH168:AH190 AG317:AH317 AG323:AH328 AG288:AH290 AH334 AG335:AH341 AG330:AH333 AG342:AG351 AH343:AH351 AG451:AH453 AG368:AH369 AG468:AH477 AG497:AH497 AH467 AH128 AG146:AH166 AG200 AG202:AG203 AG215 AH318:AH322 AG10:AH15 AG41:AG46 AG49:AG66 AG68:AG74 AH499:AH570 AG129:AH141 AG121:AG128 AH123:AH126 AH192:AH197 AH201 AG231:AG238 AG242:AG247 AH262:AI263 AH274 AH294:AH316 AG358:AG361 AH357:AH361 AG481:AH495 AH496 AG500:AG549 AG167:AG180 AG37:AH38 AG376:AG449 AH375:AH449 AG35:AH35 AG76:AH120">
      <formula1>42370</formula1>
      <formula2>42735</formula2>
    </dataValidation>
    <dataValidation type="list" allowBlank="1" showErrorMessage="1" sqref="Q548">
      <formula1>"Número,Porcentaje"</formula1>
    </dataValidation>
    <dataValidation type="decimal" allowBlank="1" showInputMessage="1" showErrorMessage="1" prompt="Avance Actividad - Esta columna solo permite el ingreso de información numerica, el avance en el cumplimiento de la actividad se debe registrar en una escala de 1% a 100%." sqref="AE1:AE4">
      <formula1>1</formula1>
      <formula2>100</formula2>
    </dataValidation>
    <dataValidation type="whole" operator="greaterThanOrEqual" allowBlank="1" showInputMessage="1" showErrorMessage="1" errorTitle="Porcentaje de Avance" error="Tenga encuenta lo siguiente:              1. El valor ingresado es inferior al registrado en el periodo anterior.         2. El valor ingresado no es un numero entero." sqref="AS314:AS317 AS558 AS310:AS311 AS154 AE36 AS158:AS159 AS162:AS167 AS170:AS171 AS390:AS393 AS174:AS175 AS380:AS382 AS421 AS566:AS568 AS460 AS465:AS466 AS46:AS52 AS152 AS8:AS11 AS17 AS19 AS22 AS24 AS26:AS30 AS34:AS37 AS472:AS473 AS523:AS528 AS533:AS536 AS539:AS540 AS209:AS210 AS212:AS218 AS221:AS225 AS231 AS233:AS237 AS241 AS243:AS245 AS62 AS190 AS195 AS542:AS544 AS550:AS552 AS555:AS556 AS177 AS179:AS180 AS256:AS258 AS251:AS254 AS182:AS183 AS67:AS73 AS260:AS266 AS276:AS278 AS282:AS284 AS286:AS287 AS290:AS292 AS295:AS297 AS564 AS561:AS562 AS320:AS321 AS324:AS327 AS330 AS332:AS336 AS410:AS415 AS367 AS372 AS405 AS387:AS388 AS570 AS397:AS398 AS400:AS401 AS403 AS186 AS75 AS77 AS79:AS83 AS88:AS91 AS93:AS94 AS96:AS97 AS102:AS103 AS108:AS122 AS124:AS125 AS130 AS136:AS139 AS141 AS143 AS146 AS149 AS476:AS477 AS479 AS481:AS483 AS486 AS488:AS490 AS501:AS502 AS505:AS509 AS514:AS517 AS519">
      <formula1>AB8</formula1>
    </dataValidation>
    <dataValidation type="whole" operator="lessThanOrEqual" allowBlank="1" showInputMessage="1" showErrorMessage="1" errorTitle="Porcentaje de avance" error="Tenga encuenta lo siguiente:_x000a_1. El valor ingresado NO puede superar la meta del producto._x000a_2. El valor ingresado debe ser un numero entero." sqref="AA351:AA354 AA293:AA333 AA389:AA412 AA349 AA70:AA146 AA182:AA272 AA340:AA346 AA274:AA291 AA382:AA386 AA513:AA570 AA359:AA380 AA416:AA432 AA434:AA479 AA485:AA490 AA495:AA502 AA505:AA509 AA174:AA180 AA148:AA171 AA481:AA483">
      <formula1>P70</formula1>
    </dataValidation>
    <dataValidation type="decimal" operator="greaterThanOrEqual" allowBlank="1" showInputMessage="1" showErrorMessage="1" prompt="Porcentaje de Avance - Tenga encuenta lo siguiente:_x000a_1. El valor ingresado es inferior al registrado en el periodo anterior._x000a_2. El valor ingresado no es un numero entero." sqref="AS351:AS353 AS301:AS302 AS312:AS313">
      <formula1>AP301</formula1>
    </dataValidation>
    <dataValidation type="whole" operator="greaterThanOrEqual" allowBlank="1" showInputMessage="1" showErrorMessage="1" errorTitle="Porcentaje de Avance" error="Tenga encuenta lo siguiente:_x000a_1. El valor ingresado es inferior al registrado en el periodo anterior._x000a_2. El valor ingresado no es un numero entero." sqref="AS189 AS191 AS193:AS194 AS196:AS200 AS202:AS207">
      <formula1>AP189</formula1>
    </dataValidation>
  </dataValidations>
  <hyperlinks>
    <hyperlink ref="AO366" r:id="rId1" display="http://www.inpec.gov.co/portal/page/portal/Inpec/Institucion/PlanesInstitucionales/Plan_Accion_2014/Plan de Acci%F3n"/>
    <hyperlink ref="AR366" r:id="rId2"/>
    <hyperlink ref="AO373" r:id="rId3"/>
    <hyperlink ref="AR373" r:id="rId4"/>
    <hyperlink ref="AO375" r:id="rId5" display="http://www.inpec.gov.co/portal/page/portal/Inpec/Institucion/PlanesInstitucionales/Plan_Accion_2014/Plan de Acci%F3n"/>
    <hyperlink ref="AR375" r:id="rId6"/>
    <hyperlink ref="AO467" r:id="rId7"/>
    <hyperlink ref="AR467" r:id="rId8"/>
    <hyperlink ref="AR468" r:id="rId9"/>
    <hyperlink ref="AO469" r:id="rId10"/>
    <hyperlink ref="AR469" r:id="rId11"/>
    <hyperlink ref="AR471" r:id="rId12"/>
    <hyperlink ref="AR414" r:id="rId13"/>
    <hyperlink ref="AO418" r:id="rId14"/>
    <hyperlink ref="AR418" r:id="rId15"/>
    <hyperlink ref="AO419" r:id="rId16"/>
    <hyperlink ref="AR419" r:id="rId17"/>
    <hyperlink ref="AO420" r:id="rId18"/>
    <hyperlink ref="AR420" r:id="rId19"/>
    <hyperlink ref="Z246" r:id="rId20"/>
    <hyperlink ref="AR248" r:id="rId21"/>
    <hyperlink ref="AR250" r:id="rId22"/>
    <hyperlink ref="Z274" r:id="rId23"/>
    <hyperlink ref="AR256" r:id="rId24"/>
    <hyperlink ref="AR187" r:id="rId25"/>
    <hyperlink ref="AR192" r:id="rId26"/>
    <hyperlink ref="AV359" r:id="rId27" location="IndicadorProgEntE/26/1174/4416/132"/>
  </hyperlinks>
  <pageMargins left="0.7" right="0.7" top="0.75" bottom="0.75" header="0.3" footer="0.3"/>
  <pageSetup orientation="portrait" horizontalDpi="4294967294" r:id="rId28"/>
  <drawing r:id="rId29"/>
  <legacyDrawing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con seg III Trimestre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 Saavedra</dc:creator>
  <cp:lastModifiedBy>EDITH JOHANNA VELASCO ATUESTA</cp:lastModifiedBy>
  <dcterms:created xsi:type="dcterms:W3CDTF">2016-08-22T03:28:00Z</dcterms:created>
  <dcterms:modified xsi:type="dcterms:W3CDTF">2017-01-18T16:18:54Z</dcterms:modified>
</cp:coreProperties>
</file>