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9255" tabRatio="810"/>
  </bookViews>
  <sheets>
    <sheet name="proyectos 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PLA99" hidden="1">'[1]97FORM1'!#REF!</definedName>
    <definedName name="________PLA99" hidden="1">'[2]97FORM1'!#REF!</definedName>
    <definedName name="______PLA99" hidden="1">'[2]97FORM1'!#REF!</definedName>
    <definedName name="____PLA99" hidden="1">'[1]97FORM1'!#REF!</definedName>
    <definedName name="___PLA99" hidden="1">'[1]97FORM1'!#REF!</definedName>
    <definedName name="__ACA09">'[3]datos formulado'!$L$50</definedName>
    <definedName name="__ACA10">'[3]datos formulado'!$L$51</definedName>
    <definedName name="__ACA11">'[3]datos formulado'!$L$52</definedName>
    <definedName name="__ACA12">'[3]datos formulado'!$L$53</definedName>
    <definedName name="__ACA13">'[3]datos formulado'!$L$54</definedName>
    <definedName name="__ACA14">'[3]datos formulado'!$L$55</definedName>
    <definedName name="__ACA15">'[3]datos formulado'!$L$56</definedName>
    <definedName name="__CAR09">'[3]datos formulado'!$Q$50</definedName>
    <definedName name="__CAR10">'[3]datos formulado'!$Q$51</definedName>
    <definedName name="__CAR11">'[3]datos formulado'!$Q$52</definedName>
    <definedName name="__CAR12">'[3]datos formulado'!$Q$53</definedName>
    <definedName name="__CAR13">'[3]datos formulado'!$Q$54</definedName>
    <definedName name="__CAR14">'[3]datos formulado'!$Q$55</definedName>
    <definedName name="__CAR15">'[3]datos formulado'!$Q$56</definedName>
    <definedName name="__CUC09">'[3]datos formulado'!$J$50</definedName>
    <definedName name="__CUC10">'[3]datos formulado'!$J$51</definedName>
    <definedName name="__CUC11">'[3]datos formulado'!$J$52</definedName>
    <definedName name="__CUC12">'[3]datos formulado'!$J$53</definedName>
    <definedName name="__CUC13">'[3]datos formulado'!$J$54</definedName>
    <definedName name="__CUC14">'[3]datos formulado'!$J$55</definedName>
    <definedName name="__CUC15">'[3]datos formulado'!$J$56</definedName>
    <definedName name="__FLO09">'[3]datos formulado'!$O$50</definedName>
    <definedName name="__FLO10">'[3]datos formulado'!$O$51</definedName>
    <definedName name="__FLO11">'[3]datos formulado'!$O$52</definedName>
    <definedName name="__FLO12">'[3]datos formulado'!$O$53</definedName>
    <definedName name="__FLO13">'[3]datos formulado'!$O$54</definedName>
    <definedName name="__FLO14">'[3]datos formulado'!$O$55</definedName>
    <definedName name="__FLO15">'[3]datos formulado'!$O$56</definedName>
    <definedName name="__GUA09">'[3]datos formulado'!$N$50</definedName>
    <definedName name="__GUA10">'[3]datos formulado'!$N$51</definedName>
    <definedName name="__GUA11">'[3]datos formulado'!$N$52</definedName>
    <definedName name="__GUA12">'[3]datos formulado'!$N$53</definedName>
    <definedName name="__GUA13">'[3]datos formulado'!$N$54</definedName>
    <definedName name="__GUA14">'[3]datos formulado'!$N$55</definedName>
    <definedName name="__GUA15">'[3]datos formulado'!$N$56</definedName>
    <definedName name="__IBA09">'[3]datos formulado'!$S$50</definedName>
    <definedName name="__IBA10">'[3]datos formulado'!$S$51</definedName>
    <definedName name="__IBA11">'[3]datos formulado'!$S$52</definedName>
    <definedName name="__IBA12">'[3]datos formulado'!$S$53</definedName>
    <definedName name="__IBA13">'[3]datos formulado'!$S$54</definedName>
    <definedName name="__IBA14">'[3]datos formulado'!$S$55</definedName>
    <definedName name="__IBA15">'[3]datos formulado'!$S$56</definedName>
    <definedName name="__IPC08">'[3]datos formulado'!$I$59</definedName>
    <definedName name="__IPC09">'[3]datos formulado'!$I$60</definedName>
    <definedName name="__IPC10">'[3]datos formulado'!$I$61</definedName>
    <definedName name="__IPC11">'[3]datos formulado'!$I$62</definedName>
    <definedName name="__IPC12">'[3]datos formulado'!$I$63</definedName>
    <definedName name="__IPC13">'[3]datos formulado'!$I$64</definedName>
    <definedName name="__IPC14">'[3]datos formulado'!$I$65</definedName>
    <definedName name="__JAM09">'[3]datos formulado'!$P$50</definedName>
    <definedName name="__JAM10">'[3]datos formulado'!$P$51</definedName>
    <definedName name="__JAM11">'[3]datos formulado'!$P$52</definedName>
    <definedName name="__JAM12">'[3]datos formulado'!$P$53</definedName>
    <definedName name="__JAM13">'[3]datos formulado'!$P$54</definedName>
    <definedName name="__JAM14">'[3]datos formulado'!$P$55</definedName>
    <definedName name="__JAM15">'[3]datos formulado'!$P$56</definedName>
    <definedName name="__MED09">'[3]datos formulado'!$R$50</definedName>
    <definedName name="__MED10">'[3]datos formulado'!$R$51</definedName>
    <definedName name="__MED11">'[3]datos formulado'!$R$52</definedName>
    <definedName name="__MED12">'[3]datos formulado'!$R$53</definedName>
    <definedName name="__MED13">'[3]datos formulado'!$R$54</definedName>
    <definedName name="__MED14">'[3]datos formulado'!$R$55</definedName>
    <definedName name="__MED15">'[3]datos formulado'!$R$56</definedName>
    <definedName name="__PIC09">'[3]datos formulado'!$M$50</definedName>
    <definedName name="__PIC10">'[3]datos formulado'!$M$51</definedName>
    <definedName name="__PIC11">'[3]datos formulado'!$M$52</definedName>
    <definedName name="__PIC12">'[3]datos formulado'!$M$53</definedName>
    <definedName name="__PIC13">'[3]datos formulado'!$M$54</definedName>
    <definedName name="__PIC14">'[3]datos formulado'!$M$55</definedName>
    <definedName name="__PIC15">'[3]datos formulado'!$M$56</definedName>
    <definedName name="__PLA99" hidden="1">'[1]97FORM1'!#REF!</definedName>
    <definedName name="__PTR09">'[3]datos formulado'!$K$50</definedName>
    <definedName name="__PTR10">'[3]datos formulado'!$K$51</definedName>
    <definedName name="__PTR11">'[3]datos formulado'!$K$52</definedName>
    <definedName name="__PTR12">'[3]datos formulado'!$K$53</definedName>
    <definedName name="__PTR13">'[3]datos formulado'!$K$54</definedName>
    <definedName name="__PTR14">'[3]datos formulado'!$K$55</definedName>
    <definedName name="__PTR15">'[3]datos formulado'!$K$56</definedName>
    <definedName name="_ACA09">'[4]datos formulado'!$L$50</definedName>
    <definedName name="_ACA10">'[4]datos formulado'!$L$51</definedName>
    <definedName name="_ACA11">'[4]datos formulado'!$L$52</definedName>
    <definedName name="_ACA12">'[4]datos formulado'!$L$53</definedName>
    <definedName name="_ACA13">'[4]datos formulado'!$L$54</definedName>
    <definedName name="_ACA14">'[4]datos formulado'!$L$55</definedName>
    <definedName name="_ACA15">'[4]datos formulado'!$L$56</definedName>
    <definedName name="_CAR09">'[4]datos formulado'!$Q$50</definedName>
    <definedName name="_CAR10">'[4]datos formulado'!$Q$51</definedName>
    <definedName name="_CAR11">'[4]datos formulado'!$Q$52</definedName>
    <definedName name="_CAR12">'[4]datos formulado'!$Q$53</definedName>
    <definedName name="_CAR13">'[4]datos formulado'!$Q$54</definedName>
    <definedName name="_CAR14">'[4]datos formulado'!$Q$55</definedName>
    <definedName name="_CAR15">'[4]datos formulado'!$Q$56</definedName>
    <definedName name="_CUC09">'[4]datos formulado'!$J$50</definedName>
    <definedName name="_CUC10">'[4]datos formulado'!$J$51</definedName>
    <definedName name="_CUC11">'[4]datos formulado'!$J$52</definedName>
    <definedName name="_CUC12">'[4]datos formulado'!$J$53</definedName>
    <definedName name="_CUC13">'[4]datos formulado'!$J$54</definedName>
    <definedName name="_CUC14">'[4]datos formulado'!$J$55</definedName>
    <definedName name="_CUC15">'[4]datos formulado'!$J$56</definedName>
    <definedName name="_FLO09">'[4]datos formulado'!$O$50</definedName>
    <definedName name="_FLO10">'[4]datos formulado'!$O$51</definedName>
    <definedName name="_FLO11">'[4]datos formulado'!$O$52</definedName>
    <definedName name="_FLO12">'[4]datos formulado'!$O$53</definedName>
    <definedName name="_FLO13">'[4]datos formulado'!$O$54</definedName>
    <definedName name="_FLO14">'[4]datos formulado'!$O$55</definedName>
    <definedName name="_FLO15">'[4]datos formulado'!$O$56</definedName>
    <definedName name="_GUA09">'[4]datos formulado'!$N$50</definedName>
    <definedName name="_GUA10">'[4]datos formulado'!$N$51</definedName>
    <definedName name="_GUA11">'[4]datos formulado'!$N$52</definedName>
    <definedName name="_GUA12">'[4]datos formulado'!$N$53</definedName>
    <definedName name="_GUA13">'[4]datos formulado'!$N$54</definedName>
    <definedName name="_GUA14">'[4]datos formulado'!$N$55</definedName>
    <definedName name="_GUA15">'[4]datos formulado'!$N$56</definedName>
    <definedName name="_IBA09">'[4]datos formulado'!$S$50</definedName>
    <definedName name="_IBA10">'[4]datos formulado'!$S$51</definedName>
    <definedName name="_IBA11">'[4]datos formulado'!$S$52</definedName>
    <definedName name="_IBA12">'[4]datos formulado'!$S$53</definedName>
    <definedName name="_IBA13">'[4]datos formulado'!$S$54</definedName>
    <definedName name="_IBA14">'[4]datos formulado'!$S$55</definedName>
    <definedName name="_IBA15">'[4]datos formulado'!$S$56</definedName>
    <definedName name="_IPC08">'[4]datos formulado'!$I$59</definedName>
    <definedName name="_IPC09">'[4]datos formulado'!$I$60</definedName>
    <definedName name="_IPC10">'[4]datos formulado'!$I$61</definedName>
    <definedName name="_IPC11">'[4]datos formulado'!$I$62</definedName>
    <definedName name="_IPC12">'[4]datos formulado'!$I$63</definedName>
    <definedName name="_IPC13">'[4]datos formulado'!$I$64</definedName>
    <definedName name="_IPC14">'[4]datos formulado'!$I$65</definedName>
    <definedName name="_JAM09">'[4]datos formulado'!$P$50</definedName>
    <definedName name="_JAM10">'[4]datos formulado'!$P$51</definedName>
    <definedName name="_JAM11">'[4]datos formulado'!$P$52</definedName>
    <definedName name="_JAM12">'[4]datos formulado'!$P$53</definedName>
    <definedName name="_JAM13">'[4]datos formulado'!$P$54</definedName>
    <definedName name="_JAM14">'[4]datos formulado'!$P$55</definedName>
    <definedName name="_JAM15">'[4]datos formulado'!$P$56</definedName>
    <definedName name="_Key1" hidden="1">'[5]FUG-FEB97'!#REF!</definedName>
    <definedName name="_MED09">'[4]datos formulado'!$R$50</definedName>
    <definedName name="_MED10">'[4]datos formulado'!$R$51</definedName>
    <definedName name="_MED11">'[4]datos formulado'!$R$52</definedName>
    <definedName name="_MED12">'[4]datos formulado'!$R$53</definedName>
    <definedName name="_MED13">'[4]datos formulado'!$R$54</definedName>
    <definedName name="_MED14">'[4]datos formulado'!$R$55</definedName>
    <definedName name="_MED15">'[4]datos formulado'!$R$56</definedName>
    <definedName name="_Order1" hidden="1">255</definedName>
    <definedName name="_Parse_In" hidden="1">'[6]97FORM1'!#REF!</definedName>
    <definedName name="_Parse_Out" hidden="1">'[6]97FORM1'!#REF!</definedName>
    <definedName name="_PIC09">'[4]datos formulado'!$M$50</definedName>
    <definedName name="_PIC10">'[4]datos formulado'!$M$51</definedName>
    <definedName name="_PIC11">'[4]datos formulado'!$M$52</definedName>
    <definedName name="_PIC12">'[4]datos formulado'!$M$53</definedName>
    <definedName name="_PIC13">'[4]datos formulado'!$M$54</definedName>
    <definedName name="_PIC14">'[4]datos formulado'!$M$55</definedName>
    <definedName name="_PIC15">'[4]datos formulado'!$M$56</definedName>
    <definedName name="_PLA99" hidden="1">'[1]97FORM1'!#REF!</definedName>
    <definedName name="_PTR09">'[4]datos formulado'!$K$50</definedName>
    <definedName name="_PTR10">'[4]datos formulado'!$K$51</definedName>
    <definedName name="_PTR11">'[4]datos formulado'!$K$52</definedName>
    <definedName name="_PTR12">'[4]datos formulado'!$K$53</definedName>
    <definedName name="_PTR13">'[4]datos formulado'!$K$54</definedName>
    <definedName name="_PTR14">'[4]datos formulado'!$K$55</definedName>
    <definedName name="_PTR15">'[4]datos formulado'!$K$56</definedName>
    <definedName name="_Regression_Int" localSheetId="0" hidden="1">1</definedName>
    <definedName name="_Sort" hidden="1">'[5]FUG-FEB97'!$D$15:$J$66</definedName>
    <definedName name="A">[7]MANTENIMIENTO!#REF!</definedName>
    <definedName name="A_impresión_IM" localSheetId="0">'proyectos 2016'!#REF!</definedName>
    <definedName name="_xlnm.Database">[8]PLANTA96!#REF!</definedName>
    <definedName name="BuiltIn_Print_Area">#REF!</definedName>
    <definedName name="BuiltIn_Print_Titles">#REF!</definedName>
    <definedName name="C.C._JERICO">AREA</definedName>
    <definedName name="CINCO">#REF!</definedName>
    <definedName name="CUATRO">#REF!</definedName>
    <definedName name="DOS">#REF!</definedName>
    <definedName name="PLAN">[8]PLANTA96!#REF!</definedName>
    <definedName name="plantafin" hidden="1">'[9]97FORM1'!#REF!</definedName>
    <definedName name="PROPUES11">[10]PLANTA!#REF!</definedName>
    <definedName name="SEIS">#REF!</definedName>
    <definedName name="SIS">[8]PLANTA96!#REF!</definedName>
    <definedName name="SSSSS">[11]PLANTA96!#REF!</definedName>
    <definedName name="titi">#REF!</definedName>
    <definedName name="Títulos_a_imprimir_IM">'[8]8150CARG'!$A$5:$IV$7,'[8]8150CARG'!$A$1:$D$65536</definedName>
    <definedName name="todo">#REF!</definedName>
    <definedName name="TRES">#REF!</definedName>
    <definedName name="UNO">#REF!</definedName>
    <definedName name="YOP09">'[3]datos formulado'!$I$50</definedName>
    <definedName name="YOP10">'[3]datos formulado'!$I$51</definedName>
    <definedName name="YOP11">'[3]datos formulado'!$I$52</definedName>
    <definedName name="YOP12">'[3]datos formulado'!$I$53</definedName>
    <definedName name="YOP13">'[3]datos formulado'!$I$54</definedName>
    <definedName name="YOP14">'[3]datos formulado'!$I$55</definedName>
    <definedName name="YOP15">'[3]datos formulado'!$I$56</definedName>
  </definedNames>
  <calcPr calcId="145621"/>
</workbook>
</file>

<file path=xl/calcChain.xml><?xml version="1.0" encoding="utf-8"?>
<calcChain xmlns="http://schemas.openxmlformats.org/spreadsheetml/2006/main">
  <c r="F23" i="1" l="1"/>
  <c r="F20" i="1"/>
  <c r="F15" i="1"/>
  <c r="F10" i="1"/>
  <c r="F9" i="1" l="1"/>
</calcChain>
</file>

<file path=xl/sharedStrings.xml><?xml version="1.0" encoding="utf-8"?>
<sst xmlns="http://schemas.openxmlformats.org/spreadsheetml/2006/main" count="81" uniqueCount="31">
  <si>
    <t>CTA</t>
  </si>
  <si>
    <t>SUBC</t>
  </si>
  <si>
    <t>OBJG</t>
  </si>
  <si>
    <t>REC</t>
  </si>
  <si>
    <t>CONCEPTO</t>
  </si>
  <si>
    <t>1</t>
  </si>
  <si>
    <t>2</t>
  </si>
  <si>
    <t>4</t>
  </si>
  <si>
    <t>13</t>
  </si>
  <si>
    <t>3</t>
  </si>
  <si>
    <t>11</t>
  </si>
  <si>
    <t>PROG</t>
  </si>
  <si>
    <t>SUBP</t>
  </si>
  <si>
    <t>PROY</t>
  </si>
  <si>
    <t>INVERSIÓN/ proyectos</t>
  </si>
  <si>
    <t>223</t>
  </si>
  <si>
    <t>ADQUISICIÓN, PRODUCCIÓN Y MANTENIMIENTO DE LA DOTACIÓN ADMINISTRATIVA</t>
  </si>
  <si>
    <t>802</t>
  </si>
  <si>
    <t>IMPLEMENTACIÓN GESTIÓN DOCUMENTAL INPEC A NIVEL NACIONAL</t>
  </si>
  <si>
    <t>520</t>
  </si>
  <si>
    <t>ADMINISTRACIÓN, ATENCIÓN, CONTROL Y ORGANIZACIÓN INSTITUCIONAL PARA LA ADMINISTRACIÓN DEL ESTADO</t>
  </si>
  <si>
    <t>Apropiación Inicial</t>
  </si>
  <si>
    <t xml:space="preserve">IMPLEMENTACIÓN DE MECANISMOS PARA MEJORAR LA CALIDAD Y EFICIENCIA EN LA PRESTACIÓN DEL SERVICIO AL CIUDADANO </t>
  </si>
  <si>
    <t>DESARROLLO TECNOLÓGICO PARA EL SISTEMA MISIONAL PENITENCIARIO Y CARCELARIO NACIONAL</t>
  </si>
  <si>
    <t>320</t>
  </si>
  <si>
    <t>MEJORAMIENTO DE PROCESOS EDUCATIVOS EN LOS ESTABLECIMIENTOS DE RECLUSIÓN DEL ORDEN NACIONAL</t>
  </si>
  <si>
    <t>IMPLEMENTACIÓN CÁRCELES PARA LA PAZ NACIONAL</t>
  </si>
  <si>
    <t>510</t>
  </si>
  <si>
    <t>DISEÑO DE HERRAMIENTAS DE EVALUACIÓN NACIONAL</t>
  </si>
  <si>
    <t>Presupuesto de Inversión Vigencia Fiscal de 2016</t>
  </si>
  <si>
    <t>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</si>
</sst>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 [$€]\ * #,##0.00_ ;_ [$€]\ * \-#,##0.00_ ;_ [$€]\ * &quot;-&quot;??_ ;_ @_ "/>
  </numFmts>
  <fonts count="30" x14ac:knownFonts="1">
    <font>
      <sz val="10"/>
      <name val="Courier"/>
    </font>
    <font>
      <sz val="10"/>
      <name val="Courier"/>
      <family val="3"/>
    </font>
    <font>
      <sz val="1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3">
    <xf numFmtId="0" fontId="0" fillId="0" borderId="0"/>
    <xf numFmtId="0" fontId="1" fillId="0" borderId="0"/>
    <xf numFmtId="0" fontId="2" fillId="0" borderId="0"/>
    <xf numFmtId="0" fontId="1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2" fillId="0" borderId="0"/>
    <xf numFmtId="0" fontId="2" fillId="0" borderId="0"/>
    <xf numFmtId="0" fontId="8" fillId="0" borderId="5">
      <alignment horizontal="centerContinuous"/>
    </xf>
    <xf numFmtId="9" fontId="2" fillId="0" borderId="0" applyFont="0" applyFill="0" applyBorder="0" applyAlignment="0" applyProtection="0"/>
    <xf numFmtId="0" fontId="1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3" applyNumberFormat="0" applyAlignment="0" applyProtection="0"/>
    <xf numFmtId="0" fontId="19" fillId="21" borderId="14" applyNumberFormat="0" applyAlignment="0" applyProtection="0"/>
    <xf numFmtId="0" fontId="9" fillId="22" borderId="7">
      <alignment vertical="center" wrapText="1"/>
    </xf>
    <xf numFmtId="0" fontId="9" fillId="22" borderId="7">
      <alignment vertical="center"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3" applyNumberFormat="0" applyAlignment="0" applyProtection="0"/>
    <xf numFmtId="0" fontId="26" fillId="0" borderId="18" applyNumberFormat="0" applyFill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/>
    <xf numFmtId="37" fontId="14" fillId="0" borderId="0"/>
    <xf numFmtId="0" fontId="13" fillId="0" borderId="0"/>
    <xf numFmtId="0" fontId="15" fillId="23" borderId="19" applyNumberFormat="0" applyFont="0" applyAlignment="0" applyProtection="0"/>
    <xf numFmtId="0" fontId="27" fillId="20" borderId="20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4">
    <xf numFmtId="0" fontId="0" fillId="0" borderId="0" xfId="0"/>
    <xf numFmtId="37" fontId="2" fillId="0" borderId="0" xfId="0" applyNumberFormat="1" applyFont="1" applyProtection="1">
      <protection locked="0"/>
    </xf>
    <xf numFmtId="37" fontId="2" fillId="0" borderId="0" xfId="0" applyNumberFormat="1" applyFont="1" applyFill="1" applyProtection="1">
      <protection locked="0"/>
    </xf>
    <xf numFmtId="49" fontId="8" fillId="0" borderId="7" xfId="2" applyNumberFormat="1" applyFont="1" applyFill="1" applyBorder="1" applyAlignment="1" applyProtection="1">
      <alignment horizontal="center" vertical="center"/>
    </xf>
    <xf numFmtId="49" fontId="9" fillId="0" borderId="7" xfId="2" applyNumberFormat="1" applyFont="1" applyFill="1" applyBorder="1" applyAlignment="1" applyProtection="1">
      <alignment horizontal="center" vertical="center"/>
    </xf>
    <xf numFmtId="41" fontId="2" fillId="0" borderId="6" xfId="1" applyNumberFormat="1" applyFont="1" applyFill="1" applyBorder="1" applyAlignment="1" applyProtection="1">
      <alignment horizontal="right" vertical="center"/>
    </xf>
    <xf numFmtId="49" fontId="9" fillId="0" borderId="8" xfId="2" applyNumberFormat="1" applyFont="1" applyFill="1" applyBorder="1" applyAlignment="1" applyProtection="1">
      <alignment horizontal="center" vertical="center"/>
    </xf>
    <xf numFmtId="49" fontId="8" fillId="0" borderId="8" xfId="2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center" vertical="center"/>
      <protection locked="0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49" fontId="8" fillId="0" borderId="11" xfId="2" applyNumberFormat="1" applyFont="1" applyFill="1" applyBorder="1" applyAlignment="1" applyProtection="1">
      <alignment horizontal="center" vertical="center"/>
    </xf>
    <xf numFmtId="49" fontId="8" fillId="0" borderId="12" xfId="2" applyNumberFormat="1" applyFont="1" applyFill="1" applyBorder="1" applyAlignment="1" applyProtection="1">
      <alignment horizontal="center" vertical="center"/>
    </xf>
    <xf numFmtId="49" fontId="7" fillId="0" borderId="2" xfId="2" applyNumberFormat="1" applyFont="1" applyFill="1" applyBorder="1" applyAlignment="1" applyProtection="1">
      <alignment horizontal="center" vertical="center" textRotation="90"/>
    </xf>
    <xf numFmtId="41" fontId="6" fillId="0" borderId="6" xfId="1" applyNumberFormat="1" applyFont="1" applyFill="1" applyBorder="1" applyAlignment="1" applyProtection="1">
      <alignment horizontal="right" vertical="center"/>
    </xf>
    <xf numFmtId="3" fontId="6" fillId="0" borderId="9" xfId="2" applyNumberFormat="1" applyFont="1" applyFill="1" applyBorder="1" applyAlignment="1" applyProtection="1">
      <alignment horizontal="justify" vertical="center" wrapText="1"/>
    </xf>
    <xf numFmtId="41" fontId="6" fillId="0" borderId="9" xfId="1" applyNumberFormat="1" applyFont="1" applyFill="1" applyBorder="1" applyAlignment="1" applyProtection="1">
      <alignment horizontal="right" vertical="center"/>
    </xf>
    <xf numFmtId="3" fontId="2" fillId="0" borderId="6" xfId="2" applyNumberFormat="1" applyFont="1" applyFill="1" applyBorder="1" applyAlignment="1" applyProtection="1">
      <alignment horizontal="justify" vertical="center" wrapText="1"/>
    </xf>
    <xf numFmtId="3" fontId="6" fillId="0" borderId="6" xfId="2" applyNumberFormat="1" applyFont="1" applyFill="1" applyBorder="1" applyAlignment="1" applyProtection="1">
      <alignment horizontal="justify" vertical="center" wrapText="1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9" fontId="7" fillId="0" borderId="1" xfId="2" applyNumberFormat="1" applyFont="1" applyFill="1" applyBorder="1" applyAlignment="1" applyProtection="1">
      <alignment horizontal="center" vertical="center" textRotation="90"/>
    </xf>
    <xf numFmtId="49" fontId="7" fillId="0" borderId="3" xfId="2" applyNumberFormat="1" applyFont="1" applyFill="1" applyBorder="1" applyAlignment="1" applyProtection="1">
      <alignment horizontal="center" vertical="center" textRotation="90"/>
    </xf>
    <xf numFmtId="3" fontId="6" fillId="0" borderId="4" xfId="0" applyNumberFormat="1" applyFont="1" applyFill="1" applyBorder="1" applyAlignment="1" applyProtection="1">
      <alignment horizontal="centerContinuous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</cellXfs>
  <cellStyles count="63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lculation" xfId="38"/>
    <cellStyle name="Check Cell" xfId="39"/>
    <cellStyle name="Estilo 1" xfId="40"/>
    <cellStyle name="Estilo 2" xfId="41"/>
    <cellStyle name="Euro" xfId="4"/>
    <cellStyle name="Euro 2" xfId="42"/>
    <cellStyle name="Euro 3" xfId="43"/>
    <cellStyle name="Euro_PLANTA PUBLICADA NUEVOS ERON 190610" xfId="44"/>
    <cellStyle name="Explanatory Text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Millares 2" xfId="53"/>
    <cellStyle name="Moneda 2" xfId="54"/>
    <cellStyle name="Normal" xfId="0" builtinId="0"/>
    <cellStyle name="Normal 2" xfId="5"/>
    <cellStyle name="Normal 3" xfId="3"/>
    <cellStyle name="Normal 3 2" xfId="55"/>
    <cellStyle name="Normal 3 3" xfId="56"/>
    <cellStyle name="Normal 4" xfId="6"/>
    <cellStyle name="Normal 4 2" xfId="57"/>
    <cellStyle name="Normal 5" xfId="7"/>
    <cellStyle name="Normal 6" xfId="8"/>
    <cellStyle name="Normal 7" xfId="9"/>
    <cellStyle name="Normal 8" xfId="12"/>
    <cellStyle name="Normal_97FORM8" xfId="1"/>
    <cellStyle name="Normal_DISTFINALPTO" xfId="2"/>
    <cellStyle name="Note" xfId="58"/>
    <cellStyle name="OKBENE2.XLS" xfId="10"/>
    <cellStyle name="Output" xfId="59"/>
    <cellStyle name="Porcentaje 2" xfId="11"/>
    <cellStyle name="Porcentual 2" xfId="60"/>
    <cellStyle name="Title" xfId="61"/>
    <cellStyle name="Warning Text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2447925" y="59416950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11907</xdr:colOff>
      <xdr:row>0</xdr:row>
      <xdr:rowOff>142875</xdr:rowOff>
    </xdr:from>
    <xdr:to>
      <xdr:col>4</xdr:col>
      <xdr:colOff>611982</xdr:colOff>
      <xdr:row>2</xdr:row>
      <xdr:rowOff>171449</xdr:rowOff>
    </xdr:to>
    <xdr:grpSp>
      <xdr:nvGrpSpPr>
        <xdr:cNvPr id="5" name="4 Grupo"/>
        <xdr:cNvGrpSpPr>
          <a:grpSpLocks/>
        </xdr:cNvGrpSpPr>
      </xdr:nvGrpSpPr>
      <xdr:grpSpPr bwMode="auto">
        <a:xfrm>
          <a:off x="297657" y="142875"/>
          <a:ext cx="1433513" cy="409574"/>
          <a:chOff x="0" y="-234"/>
          <a:chExt cx="24045" cy="4128"/>
        </a:xfrm>
      </xdr:grpSpPr>
      <xdr:pic>
        <xdr:nvPicPr>
          <xdr:cNvPr id="8" name="Imagen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92" y="-234"/>
            <a:ext cx="10753" cy="39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234"/>
            <a:ext cx="13292" cy="412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3929063</xdr:colOff>
      <xdr:row>1</xdr:row>
      <xdr:rowOff>1</xdr:rowOff>
    </xdr:from>
    <xdr:to>
      <xdr:col>5</xdr:col>
      <xdr:colOff>809662</xdr:colOff>
      <xdr:row>3</xdr:row>
      <xdr:rowOff>250032</xdr:rowOff>
    </xdr:to>
    <xdr:pic>
      <xdr:nvPicPr>
        <xdr:cNvPr id="10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469" y="214314"/>
          <a:ext cx="1274006" cy="63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EL\ANPRO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PTO94A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30\Mis%20documentos\Planeacion%2011\Excel\HE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ANPRO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IGNACION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HECT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ARODRIGUEZ\Mis%20documentos\Planeacion%2011\Exc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8" transitionEvaluation="1">
    <tabColor rgb="FF00B050"/>
  </sheetPr>
  <dimension ref="A1:F25"/>
  <sheetViews>
    <sheetView showZeros="0" tabSelected="1" zoomScale="80" zoomScaleNormal="80" zoomScaleSheetLayoutView="80" workbookViewId="0">
      <pane xSplit="5" ySplit="7" topLeftCell="F8" activePane="bottomRight" state="frozen"/>
      <selection pane="topRight" activeCell="J1" sqref="J1"/>
      <selection pane="bottomLeft" activeCell="A8" sqref="A8"/>
      <selection pane="bottomRight" activeCell="H12" sqref="H12"/>
    </sheetView>
  </sheetViews>
  <sheetFormatPr baseColWidth="10" defaultColWidth="9.625" defaultRowHeight="12.75" x14ac:dyDescent="0.2"/>
  <cols>
    <col min="1" max="2" width="3.75" style="2" customWidth="1"/>
    <col min="3" max="3" width="3.375" style="2" customWidth="1"/>
    <col min="4" max="4" width="3.75" style="2" customWidth="1"/>
    <col min="5" max="5" width="57.625" style="2" customWidth="1"/>
    <col min="6" max="6" width="15.75" style="2" customWidth="1"/>
    <col min="7" max="16384" width="9.625" style="1"/>
  </cols>
  <sheetData>
    <row r="1" spans="1:6" ht="16.5" x14ac:dyDescent="0.3">
      <c r="A1" s="21"/>
      <c r="C1" s="22"/>
    </row>
    <row r="2" spans="1:6" ht="13.5" customHeight="1" x14ac:dyDescent="0.2">
      <c r="A2" s="21"/>
      <c r="C2" s="23"/>
    </row>
    <row r="3" spans="1:6" ht="16.5" customHeight="1" x14ac:dyDescent="0.2">
      <c r="A3" s="21"/>
      <c r="C3" s="23"/>
    </row>
    <row r="4" spans="1:6" ht="20.25" customHeight="1" x14ac:dyDescent="0.25">
      <c r="A4" s="24" t="s">
        <v>29</v>
      </c>
    </row>
    <row r="5" spans="1:6" ht="15.75" customHeight="1" x14ac:dyDescent="0.25">
      <c r="A5" s="25" t="s">
        <v>30</v>
      </c>
    </row>
    <row r="6" spans="1:6" ht="4.5" customHeight="1" thickBot="1" x14ac:dyDescent="0.3">
      <c r="A6" s="25"/>
    </row>
    <row r="7" spans="1:6" ht="39" customHeight="1" thickBot="1" x14ac:dyDescent="0.25">
      <c r="A7" s="26" t="s">
        <v>0</v>
      </c>
      <c r="B7" s="15" t="s">
        <v>1</v>
      </c>
      <c r="C7" s="15" t="s">
        <v>2</v>
      </c>
      <c r="D7" s="27" t="s">
        <v>3</v>
      </c>
      <c r="E7" s="28" t="s">
        <v>4</v>
      </c>
      <c r="F7" s="29" t="s">
        <v>21</v>
      </c>
    </row>
    <row r="8" spans="1:6" ht="8.25" customHeight="1" thickBot="1" x14ac:dyDescent="0.25">
      <c r="A8" s="30"/>
      <c r="B8" s="8"/>
      <c r="C8" s="8"/>
      <c r="D8" s="8"/>
      <c r="E8" s="9"/>
      <c r="F8" s="10"/>
    </row>
    <row r="9" spans="1:6" ht="23.25" customHeight="1" thickBot="1" x14ac:dyDescent="0.25">
      <c r="A9" s="31" t="s">
        <v>11</v>
      </c>
      <c r="B9" s="32" t="s">
        <v>12</v>
      </c>
      <c r="C9" s="32" t="s">
        <v>13</v>
      </c>
      <c r="D9" s="33" t="s">
        <v>3</v>
      </c>
      <c r="E9" s="11" t="s">
        <v>14</v>
      </c>
      <c r="F9" s="12">
        <f>+F10+F15+F20+F23</f>
        <v>3371315288</v>
      </c>
    </row>
    <row r="10" spans="1:6" ht="36.75" customHeight="1" x14ac:dyDescent="0.2">
      <c r="A10" s="13" t="s">
        <v>15</v>
      </c>
      <c r="B10" s="14"/>
      <c r="C10" s="14"/>
      <c r="D10" s="14"/>
      <c r="E10" s="17" t="s">
        <v>16</v>
      </c>
      <c r="F10" s="18">
        <f>SUM(F11:F14)</f>
        <v>1830315288</v>
      </c>
    </row>
    <row r="11" spans="1:6" ht="25.5" customHeight="1" x14ac:dyDescent="0.2">
      <c r="A11" s="6" t="s">
        <v>15</v>
      </c>
      <c r="B11" s="4" t="s">
        <v>17</v>
      </c>
      <c r="C11" s="4" t="s">
        <v>9</v>
      </c>
      <c r="D11" s="4" t="s">
        <v>10</v>
      </c>
      <c r="E11" s="19" t="s">
        <v>18</v>
      </c>
      <c r="F11" s="5">
        <v>263010643</v>
      </c>
    </row>
    <row r="12" spans="1:6" ht="25.5" customHeight="1" x14ac:dyDescent="0.2">
      <c r="A12" s="6" t="s">
        <v>15</v>
      </c>
      <c r="B12" s="4" t="s">
        <v>17</v>
      </c>
      <c r="C12" s="4" t="s">
        <v>9</v>
      </c>
      <c r="D12" s="4" t="s">
        <v>8</v>
      </c>
      <c r="E12" s="19" t="s">
        <v>18</v>
      </c>
      <c r="F12" s="5">
        <v>66989357</v>
      </c>
    </row>
    <row r="13" spans="1:6" ht="36.75" customHeight="1" x14ac:dyDescent="0.2">
      <c r="A13" s="6" t="s">
        <v>15</v>
      </c>
      <c r="B13" s="4" t="s">
        <v>17</v>
      </c>
      <c r="C13" s="4" t="s">
        <v>7</v>
      </c>
      <c r="D13" s="4" t="s">
        <v>10</v>
      </c>
      <c r="E13" s="19" t="s">
        <v>23</v>
      </c>
      <c r="F13" s="5">
        <v>1195754208</v>
      </c>
    </row>
    <row r="14" spans="1:6" ht="36.75" customHeight="1" x14ac:dyDescent="0.2">
      <c r="A14" s="6" t="s">
        <v>15</v>
      </c>
      <c r="B14" s="4" t="s">
        <v>17</v>
      </c>
      <c r="C14" s="4" t="s">
        <v>7</v>
      </c>
      <c r="D14" s="4" t="s">
        <v>8</v>
      </c>
      <c r="E14" s="19" t="s">
        <v>23</v>
      </c>
      <c r="F14" s="5">
        <v>304561080</v>
      </c>
    </row>
    <row r="15" spans="1:6" ht="36.75" customHeight="1" x14ac:dyDescent="0.2">
      <c r="A15" s="7" t="s">
        <v>24</v>
      </c>
      <c r="B15" s="3"/>
      <c r="C15" s="3"/>
      <c r="D15" s="3"/>
      <c r="E15" s="20" t="s">
        <v>20</v>
      </c>
      <c r="F15" s="16">
        <f>SUM(F16:F19)</f>
        <v>600000000</v>
      </c>
    </row>
    <row r="16" spans="1:6" ht="36.75" customHeight="1" x14ac:dyDescent="0.2">
      <c r="A16" s="6" t="s">
        <v>24</v>
      </c>
      <c r="B16" s="4" t="s">
        <v>17</v>
      </c>
      <c r="C16" s="4" t="s">
        <v>5</v>
      </c>
      <c r="D16" s="4" t="s">
        <v>10</v>
      </c>
      <c r="E16" s="19" t="s">
        <v>25</v>
      </c>
      <c r="F16" s="5">
        <v>398500974</v>
      </c>
    </row>
    <row r="17" spans="1:6" ht="36.75" customHeight="1" x14ac:dyDescent="0.2">
      <c r="A17" s="6" t="s">
        <v>24</v>
      </c>
      <c r="B17" s="4" t="s">
        <v>17</v>
      </c>
      <c r="C17" s="4" t="s">
        <v>5</v>
      </c>
      <c r="D17" s="4" t="s">
        <v>8</v>
      </c>
      <c r="E17" s="19" t="s">
        <v>25</v>
      </c>
      <c r="F17" s="5">
        <v>101499026</v>
      </c>
    </row>
    <row r="18" spans="1:6" ht="27" customHeight="1" x14ac:dyDescent="0.2">
      <c r="A18" s="6" t="s">
        <v>24</v>
      </c>
      <c r="B18" s="4" t="s">
        <v>17</v>
      </c>
      <c r="C18" s="4" t="s">
        <v>6</v>
      </c>
      <c r="D18" s="4" t="s">
        <v>10</v>
      </c>
      <c r="E18" s="19" t="s">
        <v>26</v>
      </c>
      <c r="F18" s="5">
        <v>79700195</v>
      </c>
    </row>
    <row r="19" spans="1:6" ht="27" customHeight="1" x14ac:dyDescent="0.2">
      <c r="A19" s="6" t="s">
        <v>24</v>
      </c>
      <c r="B19" s="4" t="s">
        <v>17</v>
      </c>
      <c r="C19" s="4" t="s">
        <v>6</v>
      </c>
      <c r="D19" s="4" t="s">
        <v>8</v>
      </c>
      <c r="E19" s="19" t="s">
        <v>26</v>
      </c>
      <c r="F19" s="5">
        <v>20299805</v>
      </c>
    </row>
    <row r="20" spans="1:6" ht="36.75" customHeight="1" x14ac:dyDescent="0.2">
      <c r="A20" s="7" t="s">
        <v>27</v>
      </c>
      <c r="B20" s="3"/>
      <c r="C20" s="3"/>
      <c r="D20" s="3"/>
      <c r="E20" s="20" t="s">
        <v>20</v>
      </c>
      <c r="F20" s="16">
        <f>SUM(F21:F22)</f>
        <v>460000000</v>
      </c>
    </row>
    <row r="21" spans="1:6" ht="29.25" customHeight="1" x14ac:dyDescent="0.2">
      <c r="A21" s="6" t="s">
        <v>27</v>
      </c>
      <c r="B21" s="4" t="s">
        <v>17</v>
      </c>
      <c r="C21" s="4" t="s">
        <v>5</v>
      </c>
      <c r="D21" s="4" t="s">
        <v>10</v>
      </c>
      <c r="E21" s="19" t="s">
        <v>28</v>
      </c>
      <c r="F21" s="5">
        <v>366620896</v>
      </c>
    </row>
    <row r="22" spans="1:6" ht="29.25" customHeight="1" x14ac:dyDescent="0.2">
      <c r="A22" s="6" t="s">
        <v>27</v>
      </c>
      <c r="B22" s="4" t="s">
        <v>17</v>
      </c>
      <c r="C22" s="4" t="s">
        <v>5</v>
      </c>
      <c r="D22" s="4" t="s">
        <v>8</v>
      </c>
      <c r="E22" s="19" t="s">
        <v>28</v>
      </c>
      <c r="F22" s="5">
        <v>93379104</v>
      </c>
    </row>
    <row r="23" spans="1:6" ht="36.75" customHeight="1" x14ac:dyDescent="0.2">
      <c r="A23" s="7" t="s">
        <v>19</v>
      </c>
      <c r="B23" s="3"/>
      <c r="C23" s="3"/>
      <c r="D23" s="3"/>
      <c r="E23" s="20" t="s">
        <v>20</v>
      </c>
      <c r="F23" s="16">
        <f t="shared" ref="F23" si="0">SUM(F24:F25)</f>
        <v>481000000</v>
      </c>
    </row>
    <row r="24" spans="1:6" ht="36.75" customHeight="1" x14ac:dyDescent="0.2">
      <c r="A24" s="6" t="s">
        <v>19</v>
      </c>
      <c r="B24" s="4" t="s">
        <v>17</v>
      </c>
      <c r="C24" s="4" t="s">
        <v>5</v>
      </c>
      <c r="D24" s="4" t="s">
        <v>10</v>
      </c>
      <c r="E24" s="19" t="s">
        <v>22</v>
      </c>
      <c r="F24" s="5">
        <v>383357937</v>
      </c>
    </row>
    <row r="25" spans="1:6" ht="36.75" customHeight="1" x14ac:dyDescent="0.2">
      <c r="A25" s="6" t="s">
        <v>19</v>
      </c>
      <c r="B25" s="4" t="s">
        <v>17</v>
      </c>
      <c r="C25" s="4" t="s">
        <v>5</v>
      </c>
      <c r="D25" s="4" t="s">
        <v>8</v>
      </c>
      <c r="E25" s="19" t="s">
        <v>22</v>
      </c>
      <c r="F25" s="5">
        <v>97642063</v>
      </c>
    </row>
  </sheetData>
  <printOptions horizontalCentered="1"/>
  <pageMargins left="1.1811023622047245" right="0.19685039370078741" top="0.59055118110236227" bottom="0.59055118110236227" header="0.39370078740157483" footer="0.27559055118110237"/>
  <pageSetup scale="65" fitToHeight="5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2016-01-26T14:24:32Z</cp:lastPrinted>
  <dcterms:created xsi:type="dcterms:W3CDTF">2013-11-06T20:11:39Z</dcterms:created>
  <dcterms:modified xsi:type="dcterms:W3CDTF">2016-01-26T14:24:41Z</dcterms:modified>
</cp:coreProperties>
</file>