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9300" tabRatio="845"/>
  </bookViews>
  <sheets>
    <sheet name="OFICO" sheetId="8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OFICO!$A$6:$X$17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Database" localSheetId="0">[4]PLANTA96!#REF!</definedName>
    <definedName name="_xlnm.Database">[4]PLANTA96!#REF!</definedName>
    <definedName name="_xlnm.Print_Titles" localSheetId="0">OFICO!$1:$6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8" l="1"/>
  <c r="M10" i="8"/>
  <c r="M15" i="8"/>
  <c r="M14" i="8" s="1"/>
  <c r="M13" i="8" s="1"/>
  <c r="M12" i="8" s="1"/>
  <c r="M11" i="8" s="1"/>
  <c r="M9" i="8" l="1"/>
  <c r="M8" i="8" s="1"/>
  <c r="M7" i="8" s="1"/>
</calcChain>
</file>

<file path=xl/sharedStrings.xml><?xml version="1.0" encoding="utf-8"?>
<sst xmlns="http://schemas.openxmlformats.org/spreadsheetml/2006/main" count="94" uniqueCount="56">
  <si>
    <t/>
  </si>
  <si>
    <t>Tipo</t>
  </si>
  <si>
    <t>Cuenta / 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</si>
  <si>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</si>
  <si>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</si>
  <si>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</si>
  <si>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</si>
  <si>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</si>
  <si>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</si>
  <si>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</si>
  <si>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</si>
  <si>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</si>
  <si>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DESCRIPCION</t>
  </si>
  <si>
    <t>A</t>
  </si>
  <si>
    <t xml:space="preserve">FUNCIONAMIENTO </t>
  </si>
  <si>
    <t>01</t>
  </si>
  <si>
    <t>006</t>
  </si>
  <si>
    <t>002</t>
  </si>
  <si>
    <t>02</t>
  </si>
  <si>
    <t>03</t>
  </si>
  <si>
    <t>Dirección Escuela de Formación</t>
  </si>
  <si>
    <t>ADQUISICIÓN DE BIENES  Y SERVICIOS</t>
  </si>
  <si>
    <t>ADQUISICIÓN DE ACTIVOS NO FINANCIEROS</t>
  </si>
  <si>
    <t>ACTIVOS FIJOS</t>
  </si>
  <si>
    <t>1</t>
  </si>
  <si>
    <t>OTROS ACTIVOS FIJOS</t>
  </si>
  <si>
    <t>PRODUCTOS DE LA PROPIEDAD INTELECTUAL</t>
  </si>
  <si>
    <t>PROGRAMAS DE INFORMÁTICA Y BASES DE DATOS</t>
  </si>
  <si>
    <t>PROGRAMAS DE INFORMÁTICA</t>
  </si>
  <si>
    <t>PAQUETES DE SOFTWARE</t>
  </si>
  <si>
    <t>Licencia Adobe</t>
  </si>
  <si>
    <t>Oficina Asesora Comunicaciones</t>
  </si>
  <si>
    <t>Direcciones Regionales</t>
  </si>
  <si>
    <t>Control Interno Disciplinario</t>
  </si>
  <si>
    <t>Oficina Asesora de Planeación</t>
  </si>
  <si>
    <t>Oficina Asesora Jurídica</t>
  </si>
  <si>
    <t>TOTAL PRESUPUESTO</t>
  </si>
  <si>
    <t>PROGRAMACIÓN DE BIENES Y SERVICIOS VIGENCIA FISCAL 2019</t>
  </si>
  <si>
    <t>Apropiación 
Presupuestal</t>
  </si>
  <si>
    <t>Dependencia 
Responsable</t>
  </si>
  <si>
    <t>Mayor General JORGE LUIS RAMÍREZ ARAGÓN</t>
  </si>
  <si>
    <t>Director General Instituto Nacional Penitenciario y Carcelario</t>
  </si>
  <si>
    <t xml:space="preserve">Revisó: </t>
  </si>
  <si>
    <t xml:space="preserve">Juna Manuel Riaño Vargas, Jefe Oficina Asesora de Planeación </t>
  </si>
  <si>
    <t>José Nemecio Moreno Rodriguez, Director Gestión Corporativa</t>
  </si>
  <si>
    <t xml:space="preserve">Sandra Patricia Cárdenas Briceño,  Subdirectora de Gestión Contractual </t>
  </si>
  <si>
    <t>Elaboró: Ing. Javier Vega Pulido</t>
  </si>
  <si>
    <t>Enero 2019</t>
  </si>
  <si>
    <t>Dirección de Atención y Tratamiento</t>
  </si>
  <si>
    <t>Dirección de Custodia y Vigilancia</t>
  </si>
  <si>
    <t>Dirección de Gestión Corporativa</t>
  </si>
  <si>
    <t>Direccón General</t>
  </si>
  <si>
    <t>Oficina Asesora de Comunicaciones</t>
  </si>
  <si>
    <t>Oficina de Sistemas de Información</t>
  </si>
  <si>
    <t>Subdirección de Talento Humano</t>
  </si>
  <si>
    <t>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</si>
</sst>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 "/>
    </font>
    <font>
      <b/>
      <sz val="8"/>
      <name val="Calibri"/>
      <family val="2"/>
    </font>
    <font>
      <b/>
      <sz val="12"/>
      <color rgb="FF000000"/>
      <name val="Arial Narrow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8"/>
      <color rgb="FFFFFFFF"/>
      <name val="Arial Narrow"/>
      <family val="2"/>
    </font>
    <font>
      <sz val="10"/>
      <name val="Courier"/>
      <family val="3"/>
    </font>
    <font>
      <sz val="1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7" fillId="0" borderId="0"/>
  </cellStyleXfs>
  <cellXfs count="71">
    <xf numFmtId="0" fontId="0" fillId="0" borderId="0" xfId="0"/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 readingOrder="1"/>
    </xf>
    <xf numFmtId="0" fontId="8" fillId="0" borderId="5" xfId="0" applyNumberFormat="1" applyFont="1" applyFill="1" applyBorder="1" applyAlignment="1">
      <alignment vertical="center" wrapText="1" readingOrder="1"/>
    </xf>
    <xf numFmtId="3" fontId="8" fillId="0" borderId="5" xfId="0" applyNumberFormat="1" applyFont="1" applyFill="1" applyBorder="1" applyAlignment="1">
      <alignment vertical="center" wrapText="1" readingOrder="1"/>
    </xf>
    <xf numFmtId="0" fontId="9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vertical="center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 readingOrder="1"/>
    </xf>
    <xf numFmtId="0" fontId="8" fillId="0" borderId="8" xfId="0" applyNumberFormat="1" applyFont="1" applyFill="1" applyBorder="1" applyAlignment="1">
      <alignment vertical="center" wrapText="1" readingOrder="1"/>
    </xf>
    <xf numFmtId="3" fontId="9" fillId="0" borderId="8" xfId="0" applyNumberFormat="1" applyFont="1" applyFill="1" applyBorder="1" applyAlignment="1">
      <alignment vertical="center" readingOrder="1"/>
    </xf>
    <xf numFmtId="0" fontId="9" fillId="0" borderId="9" xfId="0" applyFont="1" applyFill="1" applyBorder="1" applyAlignment="1">
      <alignment vertical="center" readingOrder="1"/>
    </xf>
    <xf numFmtId="0" fontId="6" fillId="2" borderId="4" xfId="0" applyNumberFormat="1" applyFont="1" applyFill="1" applyBorder="1" applyAlignment="1">
      <alignment horizontal="center" vertical="center" textRotation="90" wrapText="1" readingOrder="1"/>
    </xf>
    <xf numFmtId="0" fontId="6" fillId="2" borderId="5" xfId="0" applyNumberFormat="1" applyFont="1" applyFill="1" applyBorder="1" applyAlignment="1">
      <alignment horizontal="center" vertical="center" textRotation="90" wrapText="1" readingOrder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top" wrapText="1" readingOrder="1"/>
    </xf>
    <xf numFmtId="0" fontId="12" fillId="0" borderId="1" xfId="0" applyNumberFormat="1" applyFont="1" applyFill="1" applyBorder="1" applyAlignment="1">
      <alignment horizontal="center" vertical="top" wrapText="1" readingOrder="1"/>
    </xf>
    <xf numFmtId="0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3" fillId="0" borderId="2" xfId="0" applyNumberFormat="1" applyFont="1" applyFill="1" applyBorder="1" applyAlignment="1">
      <alignment horizontal="center" vertical="top" wrapText="1" readingOrder="1"/>
    </xf>
    <xf numFmtId="0" fontId="13" fillId="0" borderId="1" xfId="0" applyNumberFormat="1" applyFont="1" applyFill="1" applyBorder="1" applyAlignment="1">
      <alignment horizontal="center" vertical="top" wrapText="1" readingOrder="1"/>
    </xf>
    <xf numFmtId="0" fontId="13" fillId="0" borderId="1" xfId="0" applyNumberFormat="1" applyFont="1" applyFill="1" applyBorder="1" applyAlignment="1">
      <alignment horizontal="left" vertical="top" wrapText="1" readingOrder="1"/>
    </xf>
    <xf numFmtId="0" fontId="12" fillId="0" borderId="3" xfId="0" applyNumberFormat="1" applyFont="1" applyFill="1" applyBorder="1" applyAlignment="1">
      <alignment vertical="center" wrapText="1" readingOrder="1"/>
    </xf>
    <xf numFmtId="3" fontId="14" fillId="0" borderId="1" xfId="0" applyNumberFormat="1" applyFont="1" applyFill="1" applyBorder="1" applyAlignment="1">
      <alignment vertical="center" wrapText="1" readingOrder="1"/>
    </xf>
    <xf numFmtId="3" fontId="15" fillId="0" borderId="1" xfId="0" applyNumberFormat="1" applyFont="1" applyFill="1" applyBorder="1" applyAlignment="1">
      <alignment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6" fillId="2" borderId="5" xfId="0" applyNumberFormat="1" applyFont="1" applyFill="1" applyBorder="1" applyAlignment="1">
      <alignment horizontal="center" vertical="center" wrapText="1" readingOrder="1"/>
    </xf>
    <xf numFmtId="3" fontId="16" fillId="2" borderId="5" xfId="0" applyNumberFormat="1" applyFont="1" applyFill="1" applyBorder="1" applyAlignment="1">
      <alignment horizontal="center" vertical="center" wrapText="1" readingOrder="1"/>
    </xf>
    <xf numFmtId="0" fontId="16" fillId="2" borderId="6" xfId="0" applyNumberFormat="1" applyFont="1" applyFill="1" applyBorder="1" applyAlignment="1">
      <alignment horizontal="center" vertical="center" wrapText="1" readingOrder="1"/>
    </xf>
    <xf numFmtId="37" fontId="18" fillId="0" borderId="0" xfId="2" applyNumberFormat="1" applyFont="1" applyFill="1" applyBorder="1" applyAlignment="1" applyProtection="1">
      <alignment horizontal="left"/>
      <protection locked="0"/>
    </xf>
    <xf numFmtId="0" fontId="10" fillId="0" borderId="1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vertical="center" wrapText="1" readingOrder="1"/>
    </xf>
    <xf numFmtId="3" fontId="8" fillId="0" borderId="0" xfId="0" applyNumberFormat="1" applyFont="1" applyFill="1" applyBorder="1" applyAlignment="1">
      <alignment vertical="center" wrapText="1" readingOrder="1"/>
    </xf>
    <xf numFmtId="49" fontId="18" fillId="0" borderId="0" xfId="2" applyNumberFormat="1" applyFont="1" applyFill="1" applyBorder="1" applyAlignment="1" applyProtection="1">
      <alignment horizontal="left"/>
      <protection locked="0"/>
    </xf>
    <xf numFmtId="0" fontId="13" fillId="0" borderId="3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37" fontId="19" fillId="0" borderId="1" xfId="2" applyNumberFormat="1" applyFont="1" applyFill="1" applyBorder="1" applyAlignment="1" applyProtection="1">
      <alignment horizontal="center" vertical="center" wrapText="1"/>
      <protection locked="0"/>
    </xf>
    <xf numFmtId="37" fontId="19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3" fontId="1" fillId="0" borderId="0" xfId="0" applyNumberFormat="1" applyFont="1" applyFill="1" applyBorder="1" applyAlignment="1">
      <alignment vertical="top" wrapText="1" readingOrder="1"/>
    </xf>
    <xf numFmtId="0" fontId="8" fillId="0" borderId="11" xfId="0" applyNumberFormat="1" applyFont="1" applyFill="1" applyBorder="1" applyAlignment="1">
      <alignment horizontal="center" vertical="top" wrapText="1" readingOrder="1"/>
    </xf>
    <xf numFmtId="0" fontId="8" fillId="0" borderId="12" xfId="0" applyNumberFormat="1" applyFont="1" applyFill="1" applyBorder="1" applyAlignment="1">
      <alignment horizontal="center" vertical="top" wrapText="1" readingOrder="1"/>
    </xf>
    <xf numFmtId="0" fontId="8" fillId="0" borderId="13" xfId="0" applyNumberFormat="1" applyFont="1" applyFill="1" applyBorder="1" applyAlignment="1">
      <alignment horizontal="center" vertical="top" wrapText="1" readingOrder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vertical="top" wrapText="1" readingOrder="1"/>
    </xf>
    <xf numFmtId="0" fontId="1" fillId="0" borderId="10" xfId="0" applyNumberFormat="1" applyFont="1" applyFill="1" applyBorder="1" applyAlignment="1">
      <alignment vertical="top" wrapText="1" readingOrder="1"/>
    </xf>
    <xf numFmtId="0" fontId="3" fillId="0" borderId="10" xfId="0" applyNumberFormat="1" applyFont="1" applyFill="1" applyBorder="1" applyAlignment="1">
      <alignment horizontal="left" vertical="top" wrapText="1" readingOrder="1"/>
    </xf>
    <xf numFmtId="0" fontId="4" fillId="0" borderId="10" xfId="0" applyNumberFormat="1" applyFont="1" applyFill="1" applyBorder="1" applyAlignment="1">
      <alignment vertical="top" wrapText="1" readingOrder="1"/>
    </xf>
    <xf numFmtId="3" fontId="1" fillId="0" borderId="10" xfId="0" applyNumberFormat="1" applyFont="1" applyFill="1" applyBorder="1" applyAlignment="1">
      <alignment vertical="top" wrapText="1" readingOrder="1"/>
    </xf>
    <xf numFmtId="3" fontId="1" fillId="0" borderId="15" xfId="0" applyNumberFormat="1" applyFont="1" applyFill="1" applyBorder="1" applyAlignment="1">
      <alignment vertical="top" wrapText="1" readingOrder="1"/>
    </xf>
  </cellXfs>
  <cellStyles count="3">
    <cellStyle name="Normal" xfId="0" builtinId="0"/>
    <cellStyle name="Normal 2 2" xfId="1"/>
    <cellStyle name="Normal_12Diciembre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115359</xdr:colOff>
      <xdr:row>2</xdr:row>
      <xdr:rowOff>63500</xdr:rowOff>
    </xdr:to>
    <xdr:grpSp>
      <xdr:nvGrpSpPr>
        <xdr:cNvPr id="2" name="6 Grupo"/>
        <xdr:cNvGrpSpPr>
          <a:grpSpLocks/>
        </xdr:cNvGrpSpPr>
      </xdr:nvGrpSpPr>
      <xdr:grpSpPr bwMode="auto">
        <a:xfrm>
          <a:off x="0" y="0"/>
          <a:ext cx="2147359" cy="419100"/>
          <a:chOff x="0" y="-234"/>
          <a:chExt cx="24045" cy="4128"/>
        </a:xfrm>
      </xdr:grpSpPr>
      <xdr:pic>
        <xdr:nvPicPr>
          <xdr:cNvPr id="3" name="Imagen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292" y="-234"/>
            <a:ext cx="10753" cy="39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-234"/>
            <a:ext cx="13292" cy="41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B71"/>
  <sheetViews>
    <sheetView showGridLines="0" tabSelected="1" zoomScale="60" zoomScaleNormal="60" workbookViewId="0">
      <pane xSplit="13" ySplit="6" topLeftCell="Z7" activePane="bottomRight" state="frozen"/>
      <selection pane="topRight" activeCell="N1" sqref="N1"/>
      <selection pane="bottomLeft" activeCell="A7" sqref="A7"/>
      <selection pane="bottomRight" activeCell="E19" sqref="E19"/>
    </sheetView>
  </sheetViews>
  <sheetFormatPr baseColWidth="10" defaultColWidth="11.44140625" defaultRowHeight="14.4" x14ac:dyDescent="0.3"/>
  <cols>
    <col min="1" max="1" width="7.109375" style="53" bestFit="1" customWidth="1"/>
    <col min="2" max="3" width="6.109375" style="53" customWidth="1"/>
    <col min="4" max="4" width="4.88671875" style="53" customWidth="1"/>
    <col min="5" max="5" width="5.5546875" style="53" customWidth="1"/>
    <col min="6" max="6" width="5.44140625" style="53" customWidth="1"/>
    <col min="7" max="7" width="4.44140625" style="53" customWidth="1"/>
    <col min="8" max="8" width="4.88671875" style="53" customWidth="1"/>
    <col min="9" max="9" width="5" style="53" customWidth="1"/>
    <col min="10" max="10" width="4.88671875" style="13" customWidth="1"/>
    <col min="11" max="11" width="5.44140625" style="53" customWidth="1"/>
    <col min="12" max="12" width="85.88671875" style="40" customWidth="1"/>
    <col min="13" max="13" width="27.88671875" style="14" customWidth="1"/>
    <col min="14" max="14" width="24" style="53" customWidth="1"/>
    <col min="15" max="15" width="11.44140625" style="53"/>
    <col min="16" max="20" width="11.44140625" style="53" hidden="1" customWidth="1"/>
    <col min="21" max="21" width="11.44140625" style="53" customWidth="1"/>
    <col min="22" max="27" width="11.44140625" style="53" hidden="1" customWidth="1"/>
    <col min="28" max="28" width="0" style="53" hidden="1" customWidth="1"/>
    <col min="29" max="16384" width="11.44140625" style="53"/>
  </cols>
  <sheetData>
    <row r="3" spans="1:28" ht="15" thickBot="1" x14ac:dyDescent="0.35">
      <c r="A3" s="56"/>
      <c r="B3" s="57"/>
      <c r="C3" s="57"/>
      <c r="D3" s="57"/>
      <c r="E3" s="58"/>
      <c r="F3" s="57"/>
      <c r="G3" s="59"/>
      <c r="H3" s="57"/>
      <c r="I3" s="1"/>
      <c r="J3" s="2"/>
      <c r="K3" s="1"/>
      <c r="L3" s="37"/>
      <c r="M3" s="60"/>
      <c r="N3" s="57"/>
    </row>
    <row r="4" spans="1:28" ht="25.5" customHeight="1" x14ac:dyDescent="0.3">
      <c r="A4" s="61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28" ht="4.5" customHeight="1" thickBot="1" x14ac:dyDescent="0.35">
      <c r="A5" s="65"/>
      <c r="B5" s="66"/>
      <c r="C5" s="66"/>
      <c r="D5" s="66"/>
      <c r="E5" s="67"/>
      <c r="F5" s="67"/>
      <c r="G5" s="68"/>
      <c r="H5" s="68"/>
      <c r="I5" s="1"/>
      <c r="J5" s="2"/>
      <c r="K5" s="1"/>
      <c r="L5" s="37" t="s">
        <v>0</v>
      </c>
      <c r="M5" s="69"/>
      <c r="N5" s="70"/>
    </row>
    <row r="6" spans="1:28" s="3" customFormat="1" ht="65.25" customHeight="1" thickBot="1" x14ac:dyDescent="0.25">
      <c r="A6" s="22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3" t="s">
        <v>9</v>
      </c>
      <c r="J6" s="24" t="s">
        <v>10</v>
      </c>
      <c r="K6" s="23" t="s">
        <v>11</v>
      </c>
      <c r="L6" s="41" t="s">
        <v>12</v>
      </c>
      <c r="M6" s="42" t="s">
        <v>38</v>
      </c>
      <c r="N6" s="43" t="s">
        <v>39</v>
      </c>
      <c r="P6" s="54" t="s">
        <v>48</v>
      </c>
      <c r="Q6" s="54" t="s">
        <v>49</v>
      </c>
      <c r="R6" s="54" t="s">
        <v>50</v>
      </c>
      <c r="S6" s="54" t="s">
        <v>20</v>
      </c>
      <c r="T6" s="54" t="s">
        <v>51</v>
      </c>
      <c r="U6" s="54" t="s">
        <v>52</v>
      </c>
      <c r="V6" s="54" t="s">
        <v>53</v>
      </c>
      <c r="W6" s="55" t="s">
        <v>54</v>
      </c>
      <c r="X6" s="55" t="s">
        <v>33</v>
      </c>
      <c r="Y6" s="55" t="s">
        <v>34</v>
      </c>
      <c r="Z6" s="55" t="s">
        <v>35</v>
      </c>
      <c r="AA6" s="55" t="s">
        <v>32</v>
      </c>
      <c r="AB6" s="55" t="s">
        <v>55</v>
      </c>
    </row>
    <row r="7" spans="1:28" s="4" customFormat="1" ht="30" customHeight="1" x14ac:dyDescent="0.3">
      <c r="A7" s="15" t="s">
        <v>13</v>
      </c>
      <c r="B7" s="16"/>
      <c r="C7" s="16"/>
      <c r="D7" s="16"/>
      <c r="E7" s="16"/>
      <c r="F7" s="16"/>
      <c r="G7" s="16"/>
      <c r="H7" s="16"/>
      <c r="I7" s="16"/>
      <c r="J7" s="17"/>
      <c r="K7" s="18"/>
      <c r="L7" s="19" t="s">
        <v>14</v>
      </c>
      <c r="M7" s="20">
        <f>M8</f>
        <v>10000000</v>
      </c>
      <c r="N7" s="21"/>
      <c r="P7" s="4">
        <v>1</v>
      </c>
      <c r="R7" s="4">
        <v>3</v>
      </c>
      <c r="S7" s="4">
        <v>4</v>
      </c>
      <c r="T7" s="4">
        <v>5</v>
      </c>
      <c r="U7" s="4">
        <v>6</v>
      </c>
      <c r="V7" s="4">
        <v>7</v>
      </c>
      <c r="W7" s="4">
        <v>8</v>
      </c>
    </row>
    <row r="8" spans="1:28" s="5" customFormat="1" ht="16.5" customHeight="1" x14ac:dyDescent="0.3">
      <c r="A8" s="26" t="s">
        <v>13</v>
      </c>
      <c r="B8" s="27" t="s">
        <v>18</v>
      </c>
      <c r="C8" s="27"/>
      <c r="D8" s="27"/>
      <c r="E8" s="27"/>
      <c r="F8" s="27"/>
      <c r="G8" s="27"/>
      <c r="H8" s="27"/>
      <c r="I8" s="27"/>
      <c r="J8" s="28"/>
      <c r="K8" s="29"/>
      <c r="L8" s="36" t="s">
        <v>21</v>
      </c>
      <c r="M8" s="34">
        <f t="shared" ref="M8:M14" si="0">+M9</f>
        <v>10000000</v>
      </c>
      <c r="N8" s="33"/>
      <c r="P8" s="5">
        <v>1</v>
      </c>
      <c r="Q8" s="5">
        <v>2</v>
      </c>
      <c r="R8" s="5">
        <v>3</v>
      </c>
      <c r="S8" s="5">
        <v>4</v>
      </c>
      <c r="T8" s="5">
        <v>5</v>
      </c>
      <c r="U8" s="5">
        <v>6</v>
      </c>
      <c r="V8" s="5">
        <v>7</v>
      </c>
      <c r="W8" s="5">
        <v>8</v>
      </c>
      <c r="X8" s="5">
        <v>9</v>
      </c>
      <c r="Y8" s="5">
        <v>10</v>
      </c>
      <c r="Z8" s="5">
        <v>11</v>
      </c>
      <c r="AA8" s="53">
        <v>12</v>
      </c>
      <c r="AB8" s="5">
        <v>13</v>
      </c>
    </row>
    <row r="9" spans="1:28" s="5" customFormat="1" ht="16.5" customHeight="1" x14ac:dyDescent="0.3">
      <c r="A9" s="26" t="s">
        <v>13</v>
      </c>
      <c r="B9" s="27" t="s">
        <v>18</v>
      </c>
      <c r="C9" s="27" t="s">
        <v>15</v>
      </c>
      <c r="D9" s="27"/>
      <c r="E9" s="27"/>
      <c r="F9" s="27"/>
      <c r="G9" s="27"/>
      <c r="H9" s="27"/>
      <c r="I9" s="27"/>
      <c r="J9" s="28"/>
      <c r="K9" s="29"/>
      <c r="L9" s="36" t="s">
        <v>22</v>
      </c>
      <c r="M9" s="34">
        <f t="shared" si="0"/>
        <v>10000000</v>
      </c>
      <c r="N9" s="33"/>
      <c r="Q9" s="5">
        <v>2</v>
      </c>
      <c r="R9" s="5">
        <v>3</v>
      </c>
      <c r="S9" s="5">
        <v>4</v>
      </c>
      <c r="U9" s="5">
        <v>6</v>
      </c>
      <c r="V9" s="5">
        <v>7</v>
      </c>
      <c r="W9" s="5">
        <v>8</v>
      </c>
      <c r="AB9" s="5">
        <v>13</v>
      </c>
    </row>
    <row r="10" spans="1:28" s="5" customFormat="1" ht="16.5" customHeight="1" x14ac:dyDescent="0.3">
      <c r="A10" s="26" t="s">
        <v>13</v>
      </c>
      <c r="B10" s="27" t="s">
        <v>18</v>
      </c>
      <c r="C10" s="27" t="s">
        <v>15</v>
      </c>
      <c r="D10" s="27" t="s">
        <v>15</v>
      </c>
      <c r="E10" s="27"/>
      <c r="F10" s="27"/>
      <c r="G10" s="27"/>
      <c r="H10" s="27"/>
      <c r="I10" s="27"/>
      <c r="J10" s="28"/>
      <c r="K10" s="29"/>
      <c r="L10" s="36" t="s">
        <v>23</v>
      </c>
      <c r="M10" s="34">
        <f t="shared" si="0"/>
        <v>10000000</v>
      </c>
      <c r="N10" s="33"/>
      <c r="Q10" s="5">
        <v>2</v>
      </c>
      <c r="R10" s="5">
        <v>3</v>
      </c>
      <c r="S10" s="5">
        <v>4</v>
      </c>
      <c r="U10" s="5">
        <v>6</v>
      </c>
      <c r="V10" s="5">
        <v>7</v>
      </c>
      <c r="W10" s="5">
        <v>8</v>
      </c>
      <c r="AB10" s="5">
        <v>13</v>
      </c>
    </row>
    <row r="11" spans="1:28" s="5" customFormat="1" ht="16.5" customHeight="1" x14ac:dyDescent="0.3">
      <c r="A11" s="26" t="s">
        <v>13</v>
      </c>
      <c r="B11" s="27" t="s">
        <v>18</v>
      </c>
      <c r="C11" s="27" t="s">
        <v>15</v>
      </c>
      <c r="D11" s="27" t="s">
        <v>15</v>
      </c>
      <c r="E11" s="27" t="s">
        <v>16</v>
      </c>
      <c r="F11" s="27"/>
      <c r="G11" s="27"/>
      <c r="H11" s="27"/>
      <c r="I11" s="27"/>
      <c r="J11" s="28"/>
      <c r="K11" s="29"/>
      <c r="L11" s="36" t="s">
        <v>25</v>
      </c>
      <c r="M11" s="34">
        <f t="shared" si="0"/>
        <v>10000000</v>
      </c>
      <c r="N11" s="33"/>
      <c r="U11" s="5">
        <v>6</v>
      </c>
    </row>
    <row r="12" spans="1:28" ht="16.5" customHeight="1" x14ac:dyDescent="0.3">
      <c r="A12" s="30" t="s">
        <v>13</v>
      </c>
      <c r="B12" s="31" t="s">
        <v>18</v>
      </c>
      <c r="C12" s="31" t="s">
        <v>15</v>
      </c>
      <c r="D12" s="31" t="s">
        <v>15</v>
      </c>
      <c r="E12" s="31" t="s">
        <v>16</v>
      </c>
      <c r="F12" s="31" t="s">
        <v>17</v>
      </c>
      <c r="G12" s="31"/>
      <c r="H12" s="31"/>
      <c r="I12" s="31"/>
      <c r="J12" s="28"/>
      <c r="K12" s="32"/>
      <c r="L12" s="38" t="s">
        <v>26</v>
      </c>
      <c r="M12" s="34">
        <f t="shared" si="0"/>
        <v>10000000</v>
      </c>
      <c r="N12" s="52"/>
      <c r="U12" s="53">
        <v>6</v>
      </c>
    </row>
    <row r="13" spans="1:28" ht="16.5" customHeight="1" x14ac:dyDescent="0.3">
      <c r="A13" s="30" t="s">
        <v>13</v>
      </c>
      <c r="B13" s="31" t="s">
        <v>18</v>
      </c>
      <c r="C13" s="31" t="s">
        <v>15</v>
      </c>
      <c r="D13" s="31" t="s">
        <v>15</v>
      </c>
      <c r="E13" s="31" t="s">
        <v>16</v>
      </c>
      <c r="F13" s="31" t="s">
        <v>17</v>
      </c>
      <c r="G13" s="31" t="s">
        <v>19</v>
      </c>
      <c r="H13" s="31"/>
      <c r="I13" s="31"/>
      <c r="J13" s="28"/>
      <c r="K13" s="32"/>
      <c r="L13" s="38" t="s">
        <v>27</v>
      </c>
      <c r="M13" s="34">
        <f t="shared" si="0"/>
        <v>10000000</v>
      </c>
      <c r="N13" s="52"/>
      <c r="U13" s="53">
        <v>6</v>
      </c>
    </row>
    <row r="14" spans="1:28" ht="16.5" customHeight="1" x14ac:dyDescent="0.3">
      <c r="A14" s="30" t="s">
        <v>13</v>
      </c>
      <c r="B14" s="31" t="s">
        <v>18</v>
      </c>
      <c r="C14" s="31" t="s">
        <v>15</v>
      </c>
      <c r="D14" s="31" t="s">
        <v>15</v>
      </c>
      <c r="E14" s="31" t="s">
        <v>16</v>
      </c>
      <c r="F14" s="31" t="s">
        <v>17</v>
      </c>
      <c r="G14" s="31" t="s">
        <v>19</v>
      </c>
      <c r="H14" s="31" t="s">
        <v>24</v>
      </c>
      <c r="I14" s="31"/>
      <c r="J14" s="28"/>
      <c r="K14" s="32"/>
      <c r="L14" s="38" t="s">
        <v>28</v>
      </c>
      <c r="M14" s="34">
        <f t="shared" si="0"/>
        <v>10000000</v>
      </c>
      <c r="N14" s="52"/>
      <c r="U14" s="53">
        <v>6</v>
      </c>
    </row>
    <row r="15" spans="1:28" ht="16.5" customHeight="1" x14ac:dyDescent="0.3">
      <c r="A15" s="30" t="s">
        <v>13</v>
      </c>
      <c r="B15" s="31" t="s">
        <v>18</v>
      </c>
      <c r="C15" s="31" t="s">
        <v>15</v>
      </c>
      <c r="D15" s="31" t="s">
        <v>15</v>
      </c>
      <c r="E15" s="31" t="s">
        <v>16</v>
      </c>
      <c r="F15" s="31" t="s">
        <v>17</v>
      </c>
      <c r="G15" s="31" t="s">
        <v>19</v>
      </c>
      <c r="H15" s="31" t="s">
        <v>24</v>
      </c>
      <c r="I15" s="31" t="s">
        <v>15</v>
      </c>
      <c r="J15" s="28">
        <v>10</v>
      </c>
      <c r="K15" s="32"/>
      <c r="L15" s="38" t="s">
        <v>29</v>
      </c>
      <c r="M15" s="34">
        <f>SUM(M16)</f>
        <v>10000000</v>
      </c>
      <c r="N15" s="52"/>
      <c r="U15" s="53">
        <v>6</v>
      </c>
    </row>
    <row r="16" spans="1:28" ht="16.5" customHeight="1" thickBot="1" x14ac:dyDescent="0.35">
      <c r="A16" s="30"/>
      <c r="B16" s="31"/>
      <c r="C16" s="31"/>
      <c r="D16" s="31"/>
      <c r="E16" s="31"/>
      <c r="F16" s="31"/>
      <c r="G16" s="31"/>
      <c r="H16" s="31"/>
      <c r="I16" s="31"/>
      <c r="J16" s="28"/>
      <c r="K16" s="32">
        <v>216</v>
      </c>
      <c r="L16" s="38" t="s">
        <v>30</v>
      </c>
      <c r="M16" s="35">
        <v>10000000</v>
      </c>
      <c r="N16" s="52" t="s">
        <v>31</v>
      </c>
      <c r="U16" s="53">
        <v>6</v>
      </c>
    </row>
    <row r="17" spans="1:14" s="4" customFormat="1" ht="30" customHeight="1" thickBot="1" x14ac:dyDescent="0.35">
      <c r="A17" s="6"/>
      <c r="B17" s="7"/>
      <c r="C17" s="7"/>
      <c r="D17" s="7"/>
      <c r="E17" s="7"/>
      <c r="F17" s="7"/>
      <c r="G17" s="7"/>
      <c r="H17" s="7"/>
      <c r="I17" s="7"/>
      <c r="J17" s="8"/>
      <c r="K17" s="9"/>
      <c r="L17" s="10" t="s">
        <v>36</v>
      </c>
      <c r="M17" s="11">
        <f>+M7</f>
        <v>10000000</v>
      </c>
      <c r="N17" s="12"/>
    </row>
    <row r="18" spans="1:14" s="4" customFormat="1" ht="30" customHeigh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7"/>
      <c r="K18" s="48"/>
      <c r="L18" s="49"/>
      <c r="M18" s="50"/>
    </row>
    <row r="19" spans="1:14" s="4" customFormat="1" ht="30" customHeight="1" x14ac:dyDescent="0.3">
      <c r="A19" s="46"/>
      <c r="B19" s="46"/>
      <c r="C19" s="46"/>
      <c r="D19" s="46"/>
      <c r="E19" s="46"/>
      <c r="F19" s="46"/>
      <c r="G19" s="46"/>
      <c r="H19" s="46"/>
      <c r="I19" s="46"/>
      <c r="J19" s="47"/>
      <c r="K19" s="48"/>
      <c r="L19" s="49"/>
      <c r="M19" s="50"/>
    </row>
    <row r="20" spans="1:14" s="4" customFormat="1" ht="30" customHeight="1" x14ac:dyDescent="0.3">
      <c r="L20" s="25"/>
    </row>
    <row r="21" spans="1:14" s="5" customFormat="1" ht="15" customHeight="1" x14ac:dyDescent="0.3">
      <c r="L21" s="39"/>
    </row>
    <row r="22" spans="1:14" s="5" customFormat="1" ht="15" customHeight="1" thickBot="1" x14ac:dyDescent="0.35">
      <c r="L22" s="45"/>
    </row>
    <row r="23" spans="1:14" s="5" customFormat="1" ht="22.5" customHeight="1" x14ac:dyDescent="0.3">
      <c r="A23" s="64" t="s">
        <v>40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s="5" customFormat="1" ht="15" customHeight="1" x14ac:dyDescent="0.3">
      <c r="A24" s="64" t="s">
        <v>41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ht="15" customHeight="1" x14ac:dyDescent="0.3">
      <c r="A25" s="44" t="s">
        <v>42</v>
      </c>
      <c r="J25" s="53"/>
      <c r="M25" s="53"/>
    </row>
    <row r="26" spans="1:14" ht="15" customHeight="1" x14ac:dyDescent="0.3">
      <c r="A26" s="44" t="s">
        <v>43</v>
      </c>
      <c r="J26" s="53"/>
      <c r="M26" s="53"/>
    </row>
    <row r="27" spans="1:14" s="5" customFormat="1" ht="22.5" customHeight="1" x14ac:dyDescent="0.3">
      <c r="A27" s="44" t="s">
        <v>44</v>
      </c>
      <c r="L27" s="39"/>
    </row>
    <row r="28" spans="1:14" s="5" customFormat="1" ht="15" customHeight="1" x14ac:dyDescent="0.3">
      <c r="A28" s="44" t="s">
        <v>45</v>
      </c>
      <c r="L28" s="39"/>
    </row>
    <row r="29" spans="1:14" ht="15" customHeight="1" x14ac:dyDescent="0.3">
      <c r="A29" s="44" t="s">
        <v>46</v>
      </c>
      <c r="J29" s="53"/>
      <c r="M29" s="53"/>
    </row>
    <row r="30" spans="1:14" ht="15" customHeight="1" x14ac:dyDescent="0.3">
      <c r="A30" s="51" t="s">
        <v>47</v>
      </c>
      <c r="J30" s="53"/>
      <c r="M30" s="53"/>
    </row>
    <row r="31" spans="1:14" ht="15" customHeight="1" x14ac:dyDescent="0.3">
      <c r="J31" s="53"/>
      <c r="M31" s="53"/>
    </row>
    <row r="32" spans="1:14" s="5" customFormat="1" ht="15" customHeight="1" x14ac:dyDescent="0.3">
      <c r="L32" s="39"/>
    </row>
    <row r="33" spans="10:13" ht="15" customHeight="1" x14ac:dyDescent="0.3">
      <c r="J33" s="53"/>
      <c r="M33" s="53"/>
    </row>
    <row r="34" spans="10:13" ht="15" customHeight="1" x14ac:dyDescent="0.3">
      <c r="J34" s="53"/>
      <c r="M34" s="53"/>
    </row>
    <row r="35" spans="10:13" ht="15" customHeight="1" x14ac:dyDescent="0.3">
      <c r="J35" s="53"/>
      <c r="M35" s="53"/>
    </row>
    <row r="36" spans="10:13" s="5" customFormat="1" ht="15" customHeight="1" x14ac:dyDescent="0.3">
      <c r="L36" s="39"/>
    </row>
    <row r="37" spans="10:13" s="5" customFormat="1" ht="15" customHeight="1" x14ac:dyDescent="0.3">
      <c r="L37" s="39"/>
    </row>
    <row r="38" spans="10:13" ht="15" customHeight="1" x14ac:dyDescent="0.3">
      <c r="J38" s="53"/>
      <c r="M38" s="53"/>
    </row>
    <row r="39" spans="10:13" ht="15" customHeight="1" x14ac:dyDescent="0.3">
      <c r="J39" s="53"/>
      <c r="M39" s="53"/>
    </row>
    <row r="40" spans="10:13" ht="15" customHeight="1" x14ac:dyDescent="0.3">
      <c r="J40" s="53"/>
      <c r="M40" s="53"/>
    </row>
    <row r="41" spans="10:13" s="5" customFormat="1" ht="22.5" customHeight="1" x14ac:dyDescent="0.3">
      <c r="L41" s="39"/>
    </row>
    <row r="42" spans="10:13" s="5" customFormat="1" ht="22.5" customHeight="1" x14ac:dyDescent="0.3">
      <c r="L42" s="39"/>
    </row>
    <row r="43" spans="10:13" ht="15" customHeight="1" x14ac:dyDescent="0.3">
      <c r="J43" s="53"/>
      <c r="M43" s="53"/>
    </row>
    <row r="44" spans="10:13" s="5" customFormat="1" ht="22.5" customHeight="1" x14ac:dyDescent="0.3">
      <c r="L44" s="39"/>
    </row>
    <row r="45" spans="10:13" s="5" customFormat="1" ht="15" customHeight="1" x14ac:dyDescent="0.3">
      <c r="L45" s="39"/>
    </row>
    <row r="46" spans="10:13" s="5" customFormat="1" ht="15" customHeight="1" x14ac:dyDescent="0.3">
      <c r="L46" s="39"/>
    </row>
    <row r="47" spans="10:13" ht="15" customHeight="1" x14ac:dyDescent="0.3">
      <c r="J47" s="53"/>
      <c r="M47" s="53"/>
    </row>
    <row r="48" spans="10:13" s="5" customFormat="1" ht="22.5" customHeight="1" x14ac:dyDescent="0.3">
      <c r="L48" s="39"/>
    </row>
    <row r="49" spans="10:13" s="5" customFormat="1" ht="15" customHeight="1" x14ac:dyDescent="0.3">
      <c r="L49" s="39"/>
    </row>
    <row r="50" spans="10:13" ht="15" customHeight="1" x14ac:dyDescent="0.3">
      <c r="J50" s="53"/>
      <c r="M50" s="53"/>
    </row>
    <row r="51" spans="10:13" ht="28.5" customHeight="1" x14ac:dyDescent="0.3">
      <c r="J51" s="53"/>
      <c r="M51" s="53"/>
    </row>
    <row r="52" spans="10:13" ht="15" customHeight="1" x14ac:dyDescent="0.3">
      <c r="J52" s="53"/>
      <c r="M52" s="53"/>
    </row>
    <row r="53" spans="10:13" ht="15" customHeight="1" x14ac:dyDescent="0.3">
      <c r="J53" s="53"/>
      <c r="M53" s="53"/>
    </row>
    <row r="54" spans="10:13" s="5" customFormat="1" ht="15" customHeight="1" x14ac:dyDescent="0.3">
      <c r="L54" s="39"/>
    </row>
    <row r="55" spans="10:13" ht="15" customHeight="1" x14ac:dyDescent="0.3">
      <c r="J55" s="53"/>
      <c r="M55" s="53"/>
    </row>
    <row r="56" spans="10:13" ht="28.5" customHeight="1" x14ac:dyDescent="0.3">
      <c r="J56" s="53"/>
      <c r="M56" s="53"/>
    </row>
    <row r="57" spans="10:13" s="5" customFormat="1" ht="22.5" customHeight="1" x14ac:dyDescent="0.3">
      <c r="L57" s="39"/>
    </row>
    <row r="58" spans="10:13" s="5" customFormat="1" ht="15" customHeight="1" x14ac:dyDescent="0.3">
      <c r="L58" s="39"/>
    </row>
    <row r="59" spans="10:13" ht="15" customHeight="1" x14ac:dyDescent="0.3">
      <c r="J59" s="53"/>
      <c r="M59" s="53"/>
    </row>
    <row r="60" spans="10:13" ht="28.5" customHeight="1" x14ac:dyDescent="0.3">
      <c r="J60" s="53"/>
      <c r="M60" s="53"/>
    </row>
    <row r="61" spans="10:13" ht="15" customHeight="1" x14ac:dyDescent="0.3">
      <c r="J61" s="53"/>
      <c r="M61" s="53"/>
    </row>
    <row r="62" spans="10:13" s="5" customFormat="1" ht="24.75" customHeight="1" x14ac:dyDescent="0.3">
      <c r="L62" s="39"/>
    </row>
    <row r="63" spans="10:13" s="5" customFormat="1" ht="15.75" customHeight="1" x14ac:dyDescent="0.3">
      <c r="L63" s="39"/>
    </row>
    <row r="64" spans="10:13" s="5" customFormat="1" ht="15.75" customHeight="1" x14ac:dyDescent="0.3">
      <c r="L64" s="39"/>
    </row>
    <row r="65" spans="10:13" s="5" customFormat="1" ht="15" customHeight="1" x14ac:dyDescent="0.3">
      <c r="L65" s="39"/>
    </row>
    <row r="66" spans="10:13" s="5" customFormat="1" ht="15" customHeight="1" x14ac:dyDescent="0.3">
      <c r="L66" s="39"/>
    </row>
    <row r="67" spans="10:13" s="5" customFormat="1" ht="27" customHeight="1" x14ac:dyDescent="0.3">
      <c r="L67" s="39"/>
    </row>
    <row r="68" spans="10:13" ht="15" customHeight="1" x14ac:dyDescent="0.3">
      <c r="J68" s="53"/>
      <c r="M68" s="53"/>
    </row>
    <row r="69" spans="10:13" ht="28.5" customHeight="1" x14ac:dyDescent="0.3">
      <c r="J69" s="53"/>
      <c r="M69" s="53"/>
    </row>
    <row r="70" spans="10:13" s="4" customFormat="1" ht="30" customHeight="1" x14ac:dyDescent="0.3">
      <c r="L70" s="25"/>
    </row>
    <row r="71" spans="10:13" x14ac:dyDescent="0.3">
      <c r="J71" s="53"/>
      <c r="M71" s="53"/>
    </row>
  </sheetData>
  <autoFilter ref="A6:X17"/>
  <mergeCells count="11">
    <mergeCell ref="A23:N23"/>
    <mergeCell ref="A24:N24"/>
    <mergeCell ref="A3:D3"/>
    <mergeCell ref="E3:F3"/>
    <mergeCell ref="G3:H3"/>
    <mergeCell ref="M3:N3"/>
    <mergeCell ref="A4:N4"/>
    <mergeCell ref="A5:D5"/>
    <mergeCell ref="E5:F5"/>
    <mergeCell ref="G5:H5"/>
    <mergeCell ref="M5:N5"/>
  </mergeCells>
  <printOptions horizontalCentered="1" verticalCentered="1"/>
  <pageMargins left="0.59055118110236227" right="0.39370078740157483" top="0.39370078740157483" bottom="0.6692913385826772" header="0.39370078740157483" footer="0.39370078740157483"/>
  <pageSetup paperSize="5" scale="71" fitToHeight="36" orientation="landscape" r:id="rId1"/>
  <headerFooter alignWithMargins="0">
    <oddFooter>&amp;R&amp;"Arial,Regular"&amp;8&amp;P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OFICO</vt:lpstr>
      <vt:lpstr>OFICO!Títulos_a_imprimir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VIVIANA CALDERON VALENCIA</cp:lastModifiedBy>
  <cp:lastPrinted>2018-12-31T13:46:51Z</cp:lastPrinted>
  <dcterms:created xsi:type="dcterms:W3CDTF">2018-12-24T13:46:15Z</dcterms:created>
  <dcterms:modified xsi:type="dcterms:W3CDTF">2019-01-11T14:39:10Z</dcterms:modified>
</cp:coreProperties>
</file>