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EGAP\Documents\ARCHIVOS JAVIER\VIGENCIA 2024\Control presupuestal 2024\Publicaciones 2024\"/>
    </mc:Choice>
  </mc:AlternateContent>
  <xr:revisionPtr revIDLastSave="0" documentId="13_ncr:1_{B83AE831-63A1-4013-96DC-D998CFE8F8FF}" xr6:coauthVersionLast="36" xr6:coauthVersionMax="36" xr10:uidLastSave="{00000000-0000-0000-0000-000000000000}"/>
  <bookViews>
    <workbookView xWindow="0" yWindow="0" windowWidth="28800" windowHeight="11325" xr2:uid="{EDBA3BDD-4462-42D1-A84D-B8ADFC37DAEA}"/>
  </bookViews>
  <sheets>
    <sheet name="iNVERSIÓN 2024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ACA09">'[1]datos formulado'!$L$50</definedName>
    <definedName name="________ACA10">'[1]datos formulado'!$L$51</definedName>
    <definedName name="________ACA11">'[1]datos formulado'!$L$52</definedName>
    <definedName name="________ACA12">'[1]datos formulado'!$L$53</definedName>
    <definedName name="________ACA13">'[1]datos formulado'!$L$54</definedName>
    <definedName name="________ACA14">'[1]datos formulado'!$L$55</definedName>
    <definedName name="________ACA15">'[1]datos formulado'!$L$56</definedName>
    <definedName name="________CAR09">'[1]datos formulado'!$Q$50</definedName>
    <definedName name="________CAR10">'[1]datos formulado'!$Q$51</definedName>
    <definedName name="________CAR11">'[1]datos formulado'!$Q$52</definedName>
    <definedName name="________CAR12">'[1]datos formulado'!$Q$53</definedName>
    <definedName name="________CAR13">'[1]datos formulado'!$Q$54</definedName>
    <definedName name="________CAR14">'[1]datos formulado'!$Q$55</definedName>
    <definedName name="________CAR15">'[1]datos formulado'!$Q$56</definedName>
    <definedName name="________CUC09">'[1]datos formulado'!$J$50</definedName>
    <definedName name="________CUC10">'[1]datos formulado'!$J$51</definedName>
    <definedName name="________CUC11">'[1]datos formulado'!$J$52</definedName>
    <definedName name="________CUC12">'[1]datos formulado'!$J$53</definedName>
    <definedName name="________CUC13">'[1]datos formulado'!$J$54</definedName>
    <definedName name="________CUC14">'[1]datos formulado'!$J$55</definedName>
    <definedName name="________CUC15">'[1]datos formulado'!$J$56</definedName>
    <definedName name="________FLO09">'[1]datos formulado'!$O$50</definedName>
    <definedName name="________FLO10">'[1]datos formulado'!$O$51</definedName>
    <definedName name="________FLO11">'[1]datos formulado'!$O$52</definedName>
    <definedName name="________FLO12">'[1]datos formulado'!$O$53</definedName>
    <definedName name="________FLO13">'[1]datos formulado'!$O$54</definedName>
    <definedName name="________FLO14">'[1]datos formulado'!$O$55</definedName>
    <definedName name="________FLO15">'[1]datos formulado'!$O$56</definedName>
    <definedName name="________GUA09">'[1]datos formulado'!$N$50</definedName>
    <definedName name="________GUA10">'[1]datos formulado'!$N$51</definedName>
    <definedName name="________GUA11">'[1]datos formulado'!$N$52</definedName>
    <definedName name="________GUA12">'[1]datos formulado'!$N$53</definedName>
    <definedName name="________GUA13">'[1]datos formulado'!$N$54</definedName>
    <definedName name="________GUA14">'[1]datos formulado'!$N$55</definedName>
    <definedName name="________GUA15">'[1]datos formulado'!$N$56</definedName>
    <definedName name="________IBA09">'[1]datos formulado'!$S$50</definedName>
    <definedName name="________IBA10">'[1]datos formulado'!$S$51</definedName>
    <definedName name="________IBA11">'[1]datos formulado'!$S$52</definedName>
    <definedName name="________IBA12">'[1]datos formulado'!$S$53</definedName>
    <definedName name="________IBA13">'[1]datos formulado'!$S$54</definedName>
    <definedName name="________IBA14">'[1]datos formulado'!$S$55</definedName>
    <definedName name="________IBA15">'[1]datos formulado'!$S$56</definedName>
    <definedName name="________IPC08">'[1]datos formulado'!$I$59</definedName>
    <definedName name="________IPC09">'[1]datos formulado'!$I$60</definedName>
    <definedName name="________IPC10">'[1]datos formulado'!$I$61</definedName>
    <definedName name="________IPC11">'[1]datos formulado'!$I$62</definedName>
    <definedName name="________IPC12">'[1]datos formulado'!$I$63</definedName>
    <definedName name="________IPC13">'[1]datos formulado'!$I$64</definedName>
    <definedName name="________IPC14">'[1]datos formulado'!$I$65</definedName>
    <definedName name="________JAM09">'[1]datos formulado'!$P$50</definedName>
    <definedName name="________JAM10">'[1]datos formulado'!$P$51</definedName>
    <definedName name="________JAM11">'[1]datos formulado'!$P$52</definedName>
    <definedName name="________JAM12">'[1]datos formulado'!$P$53</definedName>
    <definedName name="________JAM13">'[1]datos formulado'!$P$54</definedName>
    <definedName name="________JAM14">'[1]datos formulado'!$P$55</definedName>
    <definedName name="________JAM15">'[1]datos formulado'!$P$56</definedName>
    <definedName name="________MED09">'[1]datos formulado'!$R$50</definedName>
    <definedName name="________MED10">'[1]datos formulado'!$R$51</definedName>
    <definedName name="________MED11">'[1]datos formulado'!$R$52</definedName>
    <definedName name="________MED12">'[1]datos formulado'!$R$53</definedName>
    <definedName name="________MED13">'[1]datos formulado'!$R$54</definedName>
    <definedName name="________MED14">'[1]datos formulado'!$R$55</definedName>
    <definedName name="________MED15">'[1]datos formulado'!$R$56</definedName>
    <definedName name="________PIC09">'[1]datos formulado'!$M$50</definedName>
    <definedName name="________PIC10">'[1]datos formulado'!$M$51</definedName>
    <definedName name="________PIC11">'[1]datos formulado'!$M$52</definedName>
    <definedName name="________PIC12">'[1]datos formulado'!$M$53</definedName>
    <definedName name="________PIC13">'[1]datos formulado'!$M$54</definedName>
    <definedName name="________PIC14">'[1]datos formulado'!$M$55</definedName>
    <definedName name="________PIC15">'[1]datos formulado'!$M$56</definedName>
    <definedName name="________PTR09">'[1]datos formulado'!$K$50</definedName>
    <definedName name="________PTR10">'[1]datos formulado'!$K$51</definedName>
    <definedName name="________PTR11">'[1]datos formulado'!$K$52</definedName>
    <definedName name="________PTR12">'[1]datos formulado'!$K$53</definedName>
    <definedName name="________PTR13">'[1]datos formulado'!$K$54</definedName>
    <definedName name="________PTR14">'[1]datos formulado'!$K$55</definedName>
    <definedName name="________PTR15">'[1]datos formulado'!$K$56</definedName>
    <definedName name="_______ACA09">'[1]datos formulado'!$L$50</definedName>
    <definedName name="_______ACA10">'[1]datos formulado'!$L$51</definedName>
    <definedName name="_______ACA11">'[1]datos formulado'!$L$52</definedName>
    <definedName name="_______ACA12">'[1]datos formulado'!$L$53</definedName>
    <definedName name="_______ACA13">'[1]datos formulado'!$L$54</definedName>
    <definedName name="_______ACA14">'[1]datos formulado'!$L$55</definedName>
    <definedName name="_______ACA15">'[1]datos formulado'!$L$56</definedName>
    <definedName name="_______CAR09">'[1]datos formulado'!$Q$50</definedName>
    <definedName name="_______CAR10">'[1]datos formulado'!$Q$51</definedName>
    <definedName name="_______CAR11">'[1]datos formulado'!$Q$52</definedName>
    <definedName name="_______CAR12">'[1]datos formulado'!$Q$53</definedName>
    <definedName name="_______CAR13">'[1]datos formulado'!$Q$54</definedName>
    <definedName name="_______CAR14">'[1]datos formulado'!$Q$55</definedName>
    <definedName name="_______CAR15">'[1]datos formulado'!$Q$56</definedName>
    <definedName name="_______CUC09">'[1]datos formulado'!$J$50</definedName>
    <definedName name="_______CUC10">'[1]datos formulado'!$J$51</definedName>
    <definedName name="_______CUC11">'[1]datos formulado'!$J$52</definedName>
    <definedName name="_______CUC12">'[1]datos formulado'!$J$53</definedName>
    <definedName name="_______CUC13">'[1]datos formulado'!$J$54</definedName>
    <definedName name="_______CUC14">'[1]datos formulado'!$J$55</definedName>
    <definedName name="_______CUC15">'[1]datos formulado'!$J$56</definedName>
    <definedName name="_______FLO09">'[1]datos formulado'!$O$50</definedName>
    <definedName name="_______FLO10">'[1]datos formulado'!$O$51</definedName>
    <definedName name="_______FLO11">'[1]datos formulado'!$O$52</definedName>
    <definedName name="_______FLO12">'[1]datos formulado'!$O$53</definedName>
    <definedName name="_______FLO13">'[1]datos formulado'!$O$54</definedName>
    <definedName name="_______FLO14">'[1]datos formulado'!$O$55</definedName>
    <definedName name="_______FLO15">'[1]datos formulado'!$O$56</definedName>
    <definedName name="_______GUA09">'[1]datos formulado'!$N$50</definedName>
    <definedName name="_______GUA10">'[1]datos formulado'!$N$51</definedName>
    <definedName name="_______GUA11">'[1]datos formulado'!$N$52</definedName>
    <definedName name="_______GUA12">'[1]datos formulado'!$N$53</definedName>
    <definedName name="_______GUA13">'[1]datos formulado'!$N$54</definedName>
    <definedName name="_______GUA14">'[1]datos formulado'!$N$55</definedName>
    <definedName name="_______GUA15">'[1]datos formulado'!$N$56</definedName>
    <definedName name="_______IBA09">'[1]datos formulado'!$S$50</definedName>
    <definedName name="_______IBA10">'[1]datos formulado'!$S$51</definedName>
    <definedName name="_______IBA11">'[1]datos formulado'!$S$52</definedName>
    <definedName name="_______IBA12">'[1]datos formulado'!$S$53</definedName>
    <definedName name="_______IBA13">'[1]datos formulado'!$S$54</definedName>
    <definedName name="_______IBA14">'[1]datos formulado'!$S$55</definedName>
    <definedName name="_______IBA15">'[1]datos formulado'!$S$56</definedName>
    <definedName name="_______IPC08">'[1]datos formulado'!$I$59</definedName>
    <definedName name="_______IPC09">'[1]datos formulado'!$I$60</definedName>
    <definedName name="_______IPC10">'[1]datos formulado'!$I$61</definedName>
    <definedName name="_______IPC11">'[1]datos formulado'!$I$62</definedName>
    <definedName name="_______IPC12">'[1]datos formulado'!$I$63</definedName>
    <definedName name="_______IPC13">'[1]datos formulado'!$I$64</definedName>
    <definedName name="_______IPC14">'[1]datos formulado'!$I$65</definedName>
    <definedName name="_______JAM09">'[1]datos formulado'!$P$50</definedName>
    <definedName name="_______JAM10">'[1]datos formulado'!$P$51</definedName>
    <definedName name="_______JAM11">'[1]datos formulado'!$P$52</definedName>
    <definedName name="_______JAM12">'[1]datos formulado'!$P$53</definedName>
    <definedName name="_______JAM13">'[1]datos formulado'!$P$54</definedName>
    <definedName name="_______JAM14">'[1]datos formulado'!$P$55</definedName>
    <definedName name="_______JAM15">'[1]datos formulado'!$P$56</definedName>
    <definedName name="_______MED09">'[1]datos formulado'!$R$50</definedName>
    <definedName name="_______MED10">'[1]datos formulado'!$R$51</definedName>
    <definedName name="_______MED11">'[1]datos formulado'!$R$52</definedName>
    <definedName name="_______MED12">'[1]datos formulado'!$R$53</definedName>
    <definedName name="_______MED13">'[1]datos formulado'!$R$54</definedName>
    <definedName name="_______MED14">'[1]datos formulado'!$R$55</definedName>
    <definedName name="_______MED15">'[1]datos formulado'!$R$56</definedName>
    <definedName name="_______PIC09">'[1]datos formulado'!$M$50</definedName>
    <definedName name="_______PIC10">'[1]datos formulado'!$M$51</definedName>
    <definedName name="_______PIC11">'[1]datos formulado'!$M$52</definedName>
    <definedName name="_______PIC12">'[1]datos formulado'!$M$53</definedName>
    <definedName name="_______PIC13">'[1]datos formulado'!$M$54</definedName>
    <definedName name="_______PIC14">'[1]datos formulado'!$M$55</definedName>
    <definedName name="_______PIC15">'[1]datos formulado'!$M$56</definedName>
    <definedName name="_______PTR09">'[1]datos formulado'!$K$50</definedName>
    <definedName name="_______PTR10">'[1]datos formulado'!$K$51</definedName>
    <definedName name="_______PTR11">'[1]datos formulado'!$K$52</definedName>
    <definedName name="_______PTR12">'[1]datos formulado'!$K$53</definedName>
    <definedName name="_______PTR13">'[1]datos formulado'!$K$54</definedName>
    <definedName name="_______PTR14">'[1]datos formulado'!$K$55</definedName>
    <definedName name="_______PTR15">'[1]datos formulado'!$K$56</definedName>
    <definedName name="______ACA09">'[1]datos formulado'!$L$50</definedName>
    <definedName name="______ACA10">'[1]datos formulado'!$L$51</definedName>
    <definedName name="______ACA11">'[1]datos formulado'!$L$52</definedName>
    <definedName name="______ACA12">'[1]datos formulado'!$L$53</definedName>
    <definedName name="______ACA13">'[1]datos formulado'!$L$54</definedName>
    <definedName name="______ACA14">'[1]datos formulado'!$L$55</definedName>
    <definedName name="______ACA15">'[1]datos formulado'!$L$56</definedName>
    <definedName name="______CAR09">'[1]datos formulado'!$Q$50</definedName>
    <definedName name="______CAR10">'[1]datos formulado'!$Q$51</definedName>
    <definedName name="______CAR11">'[1]datos formulado'!$Q$52</definedName>
    <definedName name="______CAR12">'[1]datos formulado'!$Q$53</definedName>
    <definedName name="______CAR13">'[1]datos formulado'!$Q$54</definedName>
    <definedName name="______CAR14">'[1]datos formulado'!$Q$55</definedName>
    <definedName name="______CAR15">'[1]datos formulado'!$Q$56</definedName>
    <definedName name="______CUC09">'[1]datos formulado'!$J$50</definedName>
    <definedName name="______CUC10">'[1]datos formulado'!$J$51</definedName>
    <definedName name="______CUC11">'[1]datos formulado'!$J$52</definedName>
    <definedName name="______CUC12">'[1]datos formulado'!$J$53</definedName>
    <definedName name="______CUC13">'[1]datos formulado'!$J$54</definedName>
    <definedName name="______CUC14">'[1]datos formulado'!$J$55</definedName>
    <definedName name="______CUC15">'[1]datos formulado'!$J$56</definedName>
    <definedName name="______FLO09">'[1]datos formulado'!$O$50</definedName>
    <definedName name="______FLO10">'[1]datos formulado'!$O$51</definedName>
    <definedName name="______FLO11">'[1]datos formulado'!$O$52</definedName>
    <definedName name="______FLO12">'[1]datos formulado'!$O$53</definedName>
    <definedName name="______FLO13">'[1]datos formulado'!$O$54</definedName>
    <definedName name="______FLO14">'[1]datos formulado'!$O$55</definedName>
    <definedName name="______FLO15">'[1]datos formulado'!$O$56</definedName>
    <definedName name="______GUA09">'[1]datos formulado'!$N$50</definedName>
    <definedName name="______GUA10">'[1]datos formulado'!$N$51</definedName>
    <definedName name="______GUA11">'[1]datos formulado'!$N$52</definedName>
    <definedName name="______GUA12">'[1]datos formulado'!$N$53</definedName>
    <definedName name="______GUA13">'[1]datos formulado'!$N$54</definedName>
    <definedName name="______GUA14">'[1]datos formulado'!$N$55</definedName>
    <definedName name="______GUA15">'[1]datos formulado'!$N$56</definedName>
    <definedName name="______IBA09">'[1]datos formulado'!$S$50</definedName>
    <definedName name="______IBA10">'[1]datos formulado'!$S$51</definedName>
    <definedName name="______IBA11">'[1]datos formulado'!$S$52</definedName>
    <definedName name="______IBA12">'[1]datos formulado'!$S$53</definedName>
    <definedName name="______IBA13">'[1]datos formulado'!$S$54</definedName>
    <definedName name="______IBA14">'[1]datos formulado'!$S$55</definedName>
    <definedName name="______IBA15">'[1]datos formulado'!$S$56</definedName>
    <definedName name="______IPC08">'[1]datos formulado'!$I$59</definedName>
    <definedName name="______IPC09">'[1]datos formulado'!$I$60</definedName>
    <definedName name="______IPC10">'[1]datos formulado'!$I$61</definedName>
    <definedName name="______IPC11">'[1]datos formulado'!$I$62</definedName>
    <definedName name="______IPC12">'[1]datos formulado'!$I$63</definedName>
    <definedName name="______IPC13">'[1]datos formulado'!$I$64</definedName>
    <definedName name="______IPC14">'[1]datos formulado'!$I$65</definedName>
    <definedName name="______JAM09">'[1]datos formulado'!$P$50</definedName>
    <definedName name="______JAM10">'[1]datos formulado'!$P$51</definedName>
    <definedName name="______JAM11">'[1]datos formulado'!$P$52</definedName>
    <definedName name="______JAM12">'[1]datos formulado'!$P$53</definedName>
    <definedName name="______JAM13">'[1]datos formulado'!$P$54</definedName>
    <definedName name="______JAM14">'[1]datos formulado'!$P$55</definedName>
    <definedName name="______JAM15">'[1]datos formulado'!$P$56</definedName>
    <definedName name="______MED09">'[1]datos formulado'!$R$50</definedName>
    <definedName name="______MED10">'[1]datos formulado'!$R$51</definedName>
    <definedName name="______MED11">'[1]datos formulado'!$R$52</definedName>
    <definedName name="______MED12">'[1]datos formulado'!$R$53</definedName>
    <definedName name="______MED13">'[1]datos formulado'!$R$54</definedName>
    <definedName name="______MED14">'[1]datos formulado'!$R$55</definedName>
    <definedName name="______MED15">'[1]datos formulado'!$R$56</definedName>
    <definedName name="______PIC09">'[1]datos formulado'!$M$50</definedName>
    <definedName name="______PIC10">'[1]datos formulado'!$M$51</definedName>
    <definedName name="______PIC11">'[1]datos formulado'!$M$52</definedName>
    <definedName name="______PIC12">'[1]datos formulado'!$M$53</definedName>
    <definedName name="______PIC13">'[1]datos formulado'!$M$54</definedName>
    <definedName name="______PIC14">'[1]datos formulado'!$M$55</definedName>
    <definedName name="______PIC15">'[1]datos formulado'!$M$56</definedName>
    <definedName name="______PTR09">'[1]datos formulado'!$K$50</definedName>
    <definedName name="______PTR10">'[1]datos formulado'!$K$51</definedName>
    <definedName name="______PTR11">'[1]datos formulado'!$K$52</definedName>
    <definedName name="______PTR12">'[1]datos formulado'!$K$53</definedName>
    <definedName name="______PTR13">'[1]datos formulado'!$K$54</definedName>
    <definedName name="______PTR14">'[1]datos formulado'!$K$55</definedName>
    <definedName name="______PTR15">'[1]datos formulado'!$K$56</definedName>
    <definedName name="_____ACA09">'[1]datos formulado'!$L$50</definedName>
    <definedName name="_____ACA10">'[1]datos formulado'!$L$51</definedName>
    <definedName name="_____ACA11">'[1]datos formulado'!$L$52</definedName>
    <definedName name="_____ACA12">'[1]datos formulado'!$L$53</definedName>
    <definedName name="_____ACA13">'[1]datos formulado'!$L$54</definedName>
    <definedName name="_____ACA14">'[1]datos formulado'!$L$55</definedName>
    <definedName name="_____ACA15">'[1]datos formulado'!$L$56</definedName>
    <definedName name="_____CAR09">'[1]datos formulado'!$Q$50</definedName>
    <definedName name="_____CAR10">'[1]datos formulado'!$Q$51</definedName>
    <definedName name="_____CAR11">'[1]datos formulado'!$Q$52</definedName>
    <definedName name="_____CAR12">'[1]datos formulado'!$Q$53</definedName>
    <definedName name="_____CAR13">'[1]datos formulado'!$Q$54</definedName>
    <definedName name="_____CAR14">'[1]datos formulado'!$Q$55</definedName>
    <definedName name="_____CAR15">'[1]datos formulado'!$Q$56</definedName>
    <definedName name="_____CUC09">'[1]datos formulado'!$J$50</definedName>
    <definedName name="_____CUC10">'[1]datos formulado'!$J$51</definedName>
    <definedName name="_____CUC11">'[1]datos formulado'!$J$52</definedName>
    <definedName name="_____CUC12">'[1]datos formulado'!$J$53</definedName>
    <definedName name="_____CUC13">'[1]datos formulado'!$J$54</definedName>
    <definedName name="_____CUC14">'[1]datos formulado'!$J$55</definedName>
    <definedName name="_____CUC15">'[1]datos formulado'!$J$56</definedName>
    <definedName name="_____FLO09">'[1]datos formulado'!$O$50</definedName>
    <definedName name="_____FLO10">'[1]datos formulado'!$O$51</definedName>
    <definedName name="_____FLO11">'[1]datos formulado'!$O$52</definedName>
    <definedName name="_____FLO12">'[1]datos formulado'!$O$53</definedName>
    <definedName name="_____FLO13">'[1]datos formulado'!$O$54</definedName>
    <definedName name="_____FLO14">'[1]datos formulado'!$O$55</definedName>
    <definedName name="_____FLO15">'[1]datos formulado'!$O$56</definedName>
    <definedName name="_____GUA09">'[1]datos formulado'!$N$50</definedName>
    <definedName name="_____GUA10">'[1]datos formulado'!$N$51</definedName>
    <definedName name="_____GUA11">'[1]datos formulado'!$N$52</definedName>
    <definedName name="_____GUA12">'[1]datos formulado'!$N$53</definedName>
    <definedName name="_____GUA13">'[1]datos formulado'!$N$54</definedName>
    <definedName name="_____GUA14">'[1]datos formulado'!$N$55</definedName>
    <definedName name="_____GUA15">'[1]datos formulado'!$N$56</definedName>
    <definedName name="_____IBA09">'[1]datos formulado'!$S$50</definedName>
    <definedName name="_____IBA10">'[1]datos formulado'!$S$51</definedName>
    <definedName name="_____IBA11">'[1]datos formulado'!$S$52</definedName>
    <definedName name="_____IBA12">'[1]datos formulado'!$S$53</definedName>
    <definedName name="_____IBA13">'[1]datos formulado'!$S$54</definedName>
    <definedName name="_____IBA14">'[1]datos formulado'!$S$55</definedName>
    <definedName name="_____IBA15">'[1]datos formulado'!$S$56</definedName>
    <definedName name="_____IPC08">'[1]datos formulado'!$I$59</definedName>
    <definedName name="_____IPC09">'[1]datos formulado'!$I$60</definedName>
    <definedName name="_____IPC10">'[1]datos formulado'!$I$61</definedName>
    <definedName name="_____IPC11">'[1]datos formulado'!$I$62</definedName>
    <definedName name="_____IPC12">'[1]datos formulado'!$I$63</definedName>
    <definedName name="_____IPC13">'[1]datos formulado'!$I$64</definedName>
    <definedName name="_____IPC14">'[1]datos formulado'!$I$65</definedName>
    <definedName name="_____JAM09">'[1]datos formulado'!$P$50</definedName>
    <definedName name="_____JAM10">'[1]datos formulado'!$P$51</definedName>
    <definedName name="_____JAM11">'[1]datos formulado'!$P$52</definedName>
    <definedName name="_____JAM12">'[1]datos formulado'!$P$53</definedName>
    <definedName name="_____JAM13">'[1]datos formulado'!$P$54</definedName>
    <definedName name="_____JAM14">'[1]datos formulado'!$P$55</definedName>
    <definedName name="_____JAM15">'[1]datos formulado'!$P$56</definedName>
    <definedName name="_____MED09">'[1]datos formulado'!$R$50</definedName>
    <definedName name="_____MED10">'[1]datos formulado'!$R$51</definedName>
    <definedName name="_____MED11">'[1]datos formulado'!$R$52</definedName>
    <definedName name="_____MED12">'[1]datos formulado'!$R$53</definedName>
    <definedName name="_____MED13">'[1]datos formulado'!$R$54</definedName>
    <definedName name="_____MED14">'[1]datos formulado'!$R$55</definedName>
    <definedName name="_____MED15">'[1]datos formulado'!$R$56</definedName>
    <definedName name="_____PIC09">'[1]datos formulado'!$M$50</definedName>
    <definedName name="_____PIC10">'[1]datos formulado'!$M$51</definedName>
    <definedName name="_____PIC11">'[1]datos formulado'!$M$52</definedName>
    <definedName name="_____PIC12">'[1]datos formulado'!$M$53</definedName>
    <definedName name="_____PIC13">'[1]datos formulado'!$M$54</definedName>
    <definedName name="_____PIC14">'[1]datos formulado'!$M$55</definedName>
    <definedName name="_____PIC15">'[1]datos formulado'!$M$56</definedName>
    <definedName name="_____PTR09">'[1]datos formulado'!$K$50</definedName>
    <definedName name="_____PTR10">'[1]datos formulado'!$K$51</definedName>
    <definedName name="_____PTR11">'[1]datos formulado'!$K$52</definedName>
    <definedName name="_____PTR12">'[1]datos formulado'!$K$53</definedName>
    <definedName name="_____PTR13">'[1]datos formulado'!$K$54</definedName>
    <definedName name="_____PTR14">'[1]datos formulado'!$K$55</definedName>
    <definedName name="_____PTR15">'[1]datos formulado'!$K$56</definedName>
    <definedName name="____ACA09">'[1]datos formulado'!$L$50</definedName>
    <definedName name="____ACA10">'[1]datos formulado'!$L$51</definedName>
    <definedName name="____ACA11">'[1]datos formulado'!$L$52</definedName>
    <definedName name="____ACA12">'[1]datos formulado'!$L$53</definedName>
    <definedName name="____ACA13">'[1]datos formulado'!$L$54</definedName>
    <definedName name="____ACA14">'[1]datos formulado'!$L$55</definedName>
    <definedName name="____ACA15">'[1]datos formulado'!$L$56</definedName>
    <definedName name="____CAR09">'[1]datos formulado'!$Q$50</definedName>
    <definedName name="____CAR10">'[1]datos formulado'!$Q$51</definedName>
    <definedName name="____CAR11">'[1]datos formulado'!$Q$52</definedName>
    <definedName name="____CAR12">'[1]datos formulado'!$Q$53</definedName>
    <definedName name="____CAR13">'[1]datos formulado'!$Q$54</definedName>
    <definedName name="____CAR14">'[1]datos formulado'!$Q$55</definedName>
    <definedName name="____CAR15">'[1]datos formulado'!$Q$56</definedName>
    <definedName name="____CUC09">'[1]datos formulado'!$J$50</definedName>
    <definedName name="____CUC10">'[1]datos formulado'!$J$51</definedName>
    <definedName name="____CUC11">'[1]datos formulado'!$J$52</definedName>
    <definedName name="____CUC12">'[1]datos formulado'!$J$53</definedName>
    <definedName name="____CUC13">'[1]datos formulado'!$J$54</definedName>
    <definedName name="____CUC14">'[1]datos formulado'!$J$55</definedName>
    <definedName name="____CUC15">'[1]datos formulado'!$J$56</definedName>
    <definedName name="____FLO09">'[1]datos formulado'!$O$50</definedName>
    <definedName name="____FLO10">'[1]datos formulado'!$O$51</definedName>
    <definedName name="____FLO11">'[1]datos formulado'!$O$52</definedName>
    <definedName name="____FLO12">'[1]datos formulado'!$O$53</definedName>
    <definedName name="____FLO13">'[1]datos formulado'!$O$54</definedName>
    <definedName name="____FLO14">'[1]datos formulado'!$O$55</definedName>
    <definedName name="____FLO15">'[1]datos formulado'!$O$56</definedName>
    <definedName name="____GUA09">'[1]datos formulado'!$N$50</definedName>
    <definedName name="____GUA10">'[1]datos formulado'!$N$51</definedName>
    <definedName name="____GUA11">'[1]datos formulado'!$N$52</definedName>
    <definedName name="____GUA12">'[1]datos formulado'!$N$53</definedName>
    <definedName name="____GUA13">'[1]datos formulado'!$N$54</definedName>
    <definedName name="____GUA14">'[1]datos formulado'!$N$55</definedName>
    <definedName name="____GUA15">'[1]datos formulado'!$N$56</definedName>
    <definedName name="____IBA09">'[1]datos formulado'!$S$50</definedName>
    <definedName name="____IBA10">'[1]datos formulado'!$S$51</definedName>
    <definedName name="____IBA11">'[1]datos formulado'!$S$52</definedName>
    <definedName name="____IBA12">'[1]datos formulado'!$S$53</definedName>
    <definedName name="____IBA13">'[1]datos formulado'!$S$54</definedName>
    <definedName name="____IBA14">'[1]datos formulado'!$S$55</definedName>
    <definedName name="____IBA15">'[1]datos formulado'!$S$56</definedName>
    <definedName name="____IPC08">'[1]datos formulado'!$I$59</definedName>
    <definedName name="____IPC09">'[1]datos formulado'!$I$60</definedName>
    <definedName name="____IPC10">'[1]datos formulado'!$I$61</definedName>
    <definedName name="____IPC11">'[1]datos formulado'!$I$62</definedName>
    <definedName name="____IPC12">'[1]datos formulado'!$I$63</definedName>
    <definedName name="____IPC13">'[1]datos formulado'!$I$64</definedName>
    <definedName name="____IPC14">'[1]datos formulado'!$I$65</definedName>
    <definedName name="____JAM09">'[1]datos formulado'!$P$50</definedName>
    <definedName name="____JAM10">'[1]datos formulado'!$P$51</definedName>
    <definedName name="____JAM11">'[1]datos formulado'!$P$52</definedName>
    <definedName name="____JAM12">'[1]datos formulado'!$P$53</definedName>
    <definedName name="____JAM13">'[1]datos formulado'!$P$54</definedName>
    <definedName name="____JAM14">'[1]datos formulado'!$P$55</definedName>
    <definedName name="____JAM15">'[1]datos formulado'!$P$56</definedName>
    <definedName name="____MED09">'[1]datos formulado'!$R$50</definedName>
    <definedName name="____MED10">'[1]datos formulado'!$R$51</definedName>
    <definedName name="____MED11">'[1]datos formulado'!$R$52</definedName>
    <definedName name="____MED12">'[1]datos formulado'!$R$53</definedName>
    <definedName name="____MED13">'[1]datos formulado'!$R$54</definedName>
    <definedName name="____MED14">'[1]datos formulado'!$R$55</definedName>
    <definedName name="____MED15">'[1]datos formulado'!$R$56</definedName>
    <definedName name="____PIC09">'[1]datos formulado'!$M$50</definedName>
    <definedName name="____PIC10">'[1]datos formulado'!$M$51</definedName>
    <definedName name="____PIC11">'[1]datos formulado'!$M$52</definedName>
    <definedName name="____PIC12">'[1]datos formulado'!$M$53</definedName>
    <definedName name="____PIC13">'[1]datos formulado'!$M$54</definedName>
    <definedName name="____PIC14">'[1]datos formulado'!$M$55</definedName>
    <definedName name="____PIC15">'[1]datos formulado'!$M$56</definedName>
    <definedName name="____PTR09">'[1]datos formulado'!$K$50</definedName>
    <definedName name="____PTR10">'[1]datos formulado'!$K$51</definedName>
    <definedName name="____PTR11">'[1]datos formulado'!$K$52</definedName>
    <definedName name="____PTR12">'[1]datos formulado'!$K$53</definedName>
    <definedName name="____PTR13">'[1]datos formulado'!$K$54</definedName>
    <definedName name="____PTR14">'[1]datos formulado'!$K$55</definedName>
    <definedName name="____PTR15">'[1]datos formulado'!$K$56</definedName>
    <definedName name="___ACA09">'[1]datos formulado'!$L$50</definedName>
    <definedName name="___ACA10">'[1]datos formulado'!$L$51</definedName>
    <definedName name="___ACA11">'[1]datos formulado'!$L$52</definedName>
    <definedName name="___ACA12">'[1]datos formulado'!$L$53</definedName>
    <definedName name="___ACA13">'[1]datos formulado'!$L$54</definedName>
    <definedName name="___ACA14">'[1]datos formulado'!$L$55</definedName>
    <definedName name="___ACA15">'[1]datos formulado'!$L$56</definedName>
    <definedName name="___CAR09">'[1]datos formulado'!$Q$50</definedName>
    <definedName name="___CAR10">'[1]datos formulado'!$Q$51</definedName>
    <definedName name="___CAR11">'[1]datos formulado'!$Q$52</definedName>
    <definedName name="___CAR12">'[1]datos formulado'!$Q$53</definedName>
    <definedName name="___CAR13">'[1]datos formulado'!$Q$54</definedName>
    <definedName name="___CAR14">'[1]datos formulado'!$Q$55</definedName>
    <definedName name="___CAR15">'[1]datos formulado'!$Q$56</definedName>
    <definedName name="___CUC09">'[1]datos formulado'!$J$50</definedName>
    <definedName name="___CUC10">'[1]datos formulado'!$J$51</definedName>
    <definedName name="___CUC11">'[1]datos formulado'!$J$52</definedName>
    <definedName name="___CUC12">'[1]datos formulado'!$J$53</definedName>
    <definedName name="___CUC13">'[1]datos formulado'!$J$54</definedName>
    <definedName name="___CUC14">'[1]datos formulado'!$J$55</definedName>
    <definedName name="___CUC15">'[1]datos formulado'!$J$56</definedName>
    <definedName name="___FLO09">'[1]datos formulado'!$O$50</definedName>
    <definedName name="___FLO10">'[1]datos formulado'!$O$51</definedName>
    <definedName name="___FLO11">'[1]datos formulado'!$O$52</definedName>
    <definedName name="___FLO12">'[1]datos formulado'!$O$53</definedName>
    <definedName name="___FLO13">'[1]datos formulado'!$O$54</definedName>
    <definedName name="___FLO14">'[1]datos formulado'!$O$55</definedName>
    <definedName name="___FLO15">'[1]datos formulado'!$O$56</definedName>
    <definedName name="___GUA09">'[1]datos formulado'!$N$50</definedName>
    <definedName name="___GUA10">'[1]datos formulado'!$N$51</definedName>
    <definedName name="___GUA11">'[1]datos formulado'!$N$52</definedName>
    <definedName name="___GUA12">'[1]datos formulado'!$N$53</definedName>
    <definedName name="___GUA13">'[1]datos formulado'!$N$54</definedName>
    <definedName name="___GUA14">'[1]datos formulado'!$N$55</definedName>
    <definedName name="___GUA15">'[1]datos formulado'!$N$56</definedName>
    <definedName name="___IBA09">'[1]datos formulado'!$S$50</definedName>
    <definedName name="___IBA10">'[1]datos formulado'!$S$51</definedName>
    <definedName name="___IBA11">'[1]datos formulado'!$S$52</definedName>
    <definedName name="___IBA12">'[1]datos formulado'!$S$53</definedName>
    <definedName name="___IBA13">'[1]datos formulado'!$S$54</definedName>
    <definedName name="___IBA14">'[1]datos formulado'!$S$55</definedName>
    <definedName name="___IBA15">'[1]datos formulado'!$S$56</definedName>
    <definedName name="___IPC08">'[1]datos formulado'!$I$59</definedName>
    <definedName name="___IPC09">'[1]datos formulado'!$I$60</definedName>
    <definedName name="___IPC10">'[1]datos formulado'!$I$61</definedName>
    <definedName name="___IPC11">'[1]datos formulado'!$I$62</definedName>
    <definedName name="___IPC12">'[1]datos formulado'!$I$63</definedName>
    <definedName name="___IPC13">'[1]datos formulado'!$I$64</definedName>
    <definedName name="___IPC14">'[1]datos formulado'!$I$65</definedName>
    <definedName name="___JAM09">'[1]datos formulado'!$P$50</definedName>
    <definedName name="___JAM10">'[1]datos formulado'!$P$51</definedName>
    <definedName name="___JAM11">'[1]datos formulado'!$P$52</definedName>
    <definedName name="___JAM12">'[1]datos formulado'!$P$53</definedName>
    <definedName name="___JAM13">'[1]datos formulado'!$P$54</definedName>
    <definedName name="___JAM14">'[1]datos formulado'!$P$55</definedName>
    <definedName name="___JAM15">'[1]datos formulado'!$P$56</definedName>
    <definedName name="___MED09">'[1]datos formulado'!$R$50</definedName>
    <definedName name="___MED10">'[1]datos formulado'!$R$51</definedName>
    <definedName name="___MED11">'[1]datos formulado'!$R$52</definedName>
    <definedName name="___MED12">'[1]datos formulado'!$R$53</definedName>
    <definedName name="___MED13">'[1]datos formulado'!$R$54</definedName>
    <definedName name="___MED14">'[1]datos formulado'!$R$55</definedName>
    <definedName name="___MED15">'[1]datos formulado'!$R$56</definedName>
    <definedName name="___PIC09">'[1]datos formulado'!$M$50</definedName>
    <definedName name="___PIC10">'[1]datos formulado'!$M$51</definedName>
    <definedName name="___PIC11">'[1]datos formulado'!$M$52</definedName>
    <definedName name="___PIC12">'[1]datos formulado'!$M$53</definedName>
    <definedName name="___PIC13">'[1]datos formulado'!$M$54</definedName>
    <definedName name="___PIC14">'[1]datos formulado'!$M$55</definedName>
    <definedName name="___PIC15">'[1]datos formulado'!$M$56</definedName>
    <definedName name="___PTR09">'[1]datos formulado'!$K$50</definedName>
    <definedName name="___PTR10">'[1]datos formulado'!$K$51</definedName>
    <definedName name="___PTR11">'[1]datos formulado'!$K$52</definedName>
    <definedName name="___PTR12">'[1]datos formulado'!$K$53</definedName>
    <definedName name="___PTR13">'[1]datos formulado'!$K$54</definedName>
    <definedName name="___PTR14">'[1]datos formulado'!$K$55</definedName>
    <definedName name="___PTR15">'[1]datos formulado'!$K$56</definedName>
    <definedName name="__ACA09">'[1]datos formulado'!$L$50</definedName>
    <definedName name="__ACA10">'[1]datos formulado'!$L$51</definedName>
    <definedName name="__ACA11">'[1]datos formulado'!$L$52</definedName>
    <definedName name="__ACA12">'[1]datos formulado'!$L$53</definedName>
    <definedName name="__ACA13">'[1]datos formulado'!$L$54</definedName>
    <definedName name="__ACA14">'[1]datos formulado'!$L$55</definedName>
    <definedName name="__ACA15">'[1]datos formulado'!$L$56</definedName>
    <definedName name="__CAR09">'[1]datos formulado'!$Q$50</definedName>
    <definedName name="__CAR10">'[1]datos formulado'!$Q$51</definedName>
    <definedName name="__CAR11">'[1]datos formulado'!$Q$52</definedName>
    <definedName name="__CAR12">'[1]datos formulado'!$Q$53</definedName>
    <definedName name="__CAR13">'[1]datos formulado'!$Q$54</definedName>
    <definedName name="__CAR14">'[1]datos formulado'!$Q$55</definedName>
    <definedName name="__CAR15">'[1]datos formulado'!$Q$56</definedName>
    <definedName name="__CUC09">'[1]datos formulado'!$J$50</definedName>
    <definedName name="__CUC10">'[1]datos formulado'!$J$51</definedName>
    <definedName name="__CUC11">'[1]datos formulado'!$J$52</definedName>
    <definedName name="__CUC12">'[1]datos formulado'!$J$53</definedName>
    <definedName name="__CUC13">'[1]datos formulado'!$J$54</definedName>
    <definedName name="__CUC14">'[1]datos formulado'!$J$55</definedName>
    <definedName name="__CUC15">'[1]datos formulado'!$J$56</definedName>
    <definedName name="__FLO09">'[1]datos formulado'!$O$50</definedName>
    <definedName name="__FLO10">'[1]datos formulado'!$O$51</definedName>
    <definedName name="__FLO11">'[1]datos formulado'!$O$52</definedName>
    <definedName name="__FLO12">'[1]datos formulado'!$O$53</definedName>
    <definedName name="__FLO13">'[1]datos formulado'!$O$54</definedName>
    <definedName name="__FLO14">'[1]datos formulado'!$O$55</definedName>
    <definedName name="__FLO15">'[1]datos formulado'!$O$56</definedName>
    <definedName name="__GUA09">'[1]datos formulado'!$N$50</definedName>
    <definedName name="__GUA10">'[1]datos formulado'!$N$51</definedName>
    <definedName name="__GUA11">'[1]datos formulado'!$N$52</definedName>
    <definedName name="__GUA12">'[1]datos formulado'!$N$53</definedName>
    <definedName name="__GUA13">'[1]datos formulado'!$N$54</definedName>
    <definedName name="__GUA14">'[1]datos formulado'!$N$55</definedName>
    <definedName name="__GUA15">'[1]datos formulado'!$N$56</definedName>
    <definedName name="__IBA09">'[1]datos formulado'!$S$50</definedName>
    <definedName name="__IBA10">'[1]datos formulado'!$S$51</definedName>
    <definedName name="__IBA11">'[1]datos formulado'!$S$52</definedName>
    <definedName name="__IBA12">'[1]datos formulado'!$S$53</definedName>
    <definedName name="__IBA13">'[1]datos formulado'!$S$54</definedName>
    <definedName name="__IBA14">'[1]datos formulado'!$S$55</definedName>
    <definedName name="__IBA15">'[1]datos formulado'!$S$56</definedName>
    <definedName name="__IPC08">'[1]datos formulado'!$I$59</definedName>
    <definedName name="__IPC09">'[1]datos formulado'!$I$60</definedName>
    <definedName name="__IPC10">'[1]datos formulado'!$I$61</definedName>
    <definedName name="__IPC11">'[1]datos formulado'!$I$62</definedName>
    <definedName name="__IPC12">'[1]datos formulado'!$I$63</definedName>
    <definedName name="__IPC13">'[1]datos formulado'!$I$64</definedName>
    <definedName name="__IPC14">'[1]datos formulado'!$I$65</definedName>
    <definedName name="__JAM09">'[1]datos formulado'!$P$50</definedName>
    <definedName name="__JAM10">'[1]datos formulado'!$P$51</definedName>
    <definedName name="__JAM11">'[1]datos formulado'!$P$52</definedName>
    <definedName name="__JAM12">'[1]datos formulado'!$P$53</definedName>
    <definedName name="__JAM13">'[1]datos formulado'!$P$54</definedName>
    <definedName name="__JAM14">'[1]datos formulado'!$P$55</definedName>
    <definedName name="__JAM15">'[1]datos formulado'!$P$56</definedName>
    <definedName name="__MED09">'[1]datos formulado'!$R$50</definedName>
    <definedName name="__MED10">'[1]datos formulado'!$R$51</definedName>
    <definedName name="__MED11">'[1]datos formulado'!$R$52</definedName>
    <definedName name="__MED12">'[1]datos formulado'!$R$53</definedName>
    <definedName name="__MED13">'[1]datos formulado'!$R$54</definedName>
    <definedName name="__MED14">'[1]datos formulado'!$R$55</definedName>
    <definedName name="__MED15">'[1]datos formulado'!$R$56</definedName>
    <definedName name="__PIC09">'[1]datos formulado'!$M$50</definedName>
    <definedName name="__PIC10">'[1]datos formulado'!$M$51</definedName>
    <definedName name="__PIC11">'[1]datos formulado'!$M$52</definedName>
    <definedName name="__PIC12">'[1]datos formulado'!$M$53</definedName>
    <definedName name="__PIC13">'[1]datos formulado'!$M$54</definedName>
    <definedName name="__PIC14">'[1]datos formulado'!$M$55</definedName>
    <definedName name="__PIC15">'[1]datos formulado'!$M$56</definedName>
    <definedName name="__PTR09">'[1]datos formulado'!$K$50</definedName>
    <definedName name="__PTR10">'[1]datos formulado'!$K$51</definedName>
    <definedName name="__PTR11">'[1]datos formulado'!$K$52</definedName>
    <definedName name="__PTR12">'[1]datos formulado'!$K$53</definedName>
    <definedName name="__PTR13">'[1]datos formulado'!$K$54</definedName>
    <definedName name="__PTR14">'[1]datos formulado'!$K$55</definedName>
    <definedName name="__PTR15">'[1]datos formulado'!$K$56</definedName>
    <definedName name="_ACA09">'[2]datos formulado'!$L$50</definedName>
    <definedName name="_ACA10">'[2]datos formulado'!$L$51</definedName>
    <definedName name="_ACA11">'[2]datos formulado'!$L$52</definedName>
    <definedName name="_ACA12">'[2]datos formulado'!$L$53</definedName>
    <definedName name="_ACA13">'[2]datos formulado'!$L$54</definedName>
    <definedName name="_ACA14">'[2]datos formulado'!$L$55</definedName>
    <definedName name="_ACA15">'[2]datos formulado'!$L$56</definedName>
    <definedName name="_CAR09">'[2]datos formulado'!$Q$50</definedName>
    <definedName name="_CAR10">'[2]datos formulado'!$Q$51</definedName>
    <definedName name="_CAR11">'[2]datos formulado'!$Q$52</definedName>
    <definedName name="_CAR12">'[2]datos formulado'!$Q$53</definedName>
    <definedName name="_CAR13">'[2]datos formulado'!$Q$54</definedName>
    <definedName name="_CAR14">'[2]datos formulado'!$Q$55</definedName>
    <definedName name="_CAR15">'[2]datos formulado'!$Q$56</definedName>
    <definedName name="_CUC09">'[2]datos formulado'!$J$50</definedName>
    <definedName name="_CUC10">'[2]datos formulado'!$J$51</definedName>
    <definedName name="_CUC11">'[2]datos formulado'!$J$52</definedName>
    <definedName name="_CUC12">'[2]datos formulado'!$J$53</definedName>
    <definedName name="_CUC13">'[2]datos formulado'!$J$54</definedName>
    <definedName name="_CUC14">'[2]datos formulado'!$J$55</definedName>
    <definedName name="_CUC15">'[2]datos formulado'!$J$56</definedName>
    <definedName name="_xlnm._FilterDatabase" localSheetId="0" hidden="1">'iNVERSIÓN 2024'!$A$4:$O$25</definedName>
    <definedName name="_FLO09">'[2]datos formulado'!$O$50</definedName>
    <definedName name="_FLO10">'[2]datos formulado'!$O$51</definedName>
    <definedName name="_FLO11">'[2]datos formulado'!$O$52</definedName>
    <definedName name="_FLO12">'[2]datos formulado'!$O$53</definedName>
    <definedName name="_FLO13">'[2]datos formulado'!$O$54</definedName>
    <definedName name="_FLO14">'[2]datos formulado'!$O$55</definedName>
    <definedName name="_FLO15">'[2]datos formulado'!$O$56</definedName>
    <definedName name="_GUA09">'[2]datos formulado'!$N$50</definedName>
    <definedName name="_GUA10">'[2]datos formulado'!$N$51</definedName>
    <definedName name="_GUA11">'[2]datos formulado'!$N$52</definedName>
    <definedName name="_GUA12">'[2]datos formulado'!$N$53</definedName>
    <definedName name="_GUA13">'[2]datos formulado'!$N$54</definedName>
    <definedName name="_GUA14">'[2]datos formulado'!$N$55</definedName>
    <definedName name="_GUA15">'[2]datos formulado'!$N$56</definedName>
    <definedName name="_IBA09">'[2]datos formulado'!$S$50</definedName>
    <definedName name="_IBA10">'[2]datos formulado'!$S$51</definedName>
    <definedName name="_IBA11">'[2]datos formulado'!$S$52</definedName>
    <definedName name="_IBA12">'[2]datos formulado'!$S$53</definedName>
    <definedName name="_IBA13">'[2]datos formulado'!$S$54</definedName>
    <definedName name="_IBA14">'[2]datos formulado'!$S$55</definedName>
    <definedName name="_IBA15">'[2]datos formulado'!$S$56</definedName>
    <definedName name="_IPC08">'[2]datos formulado'!$I$59</definedName>
    <definedName name="_IPC09">'[2]datos formulado'!$I$60</definedName>
    <definedName name="_IPC10">'[2]datos formulado'!$I$61</definedName>
    <definedName name="_IPC11">'[2]datos formulado'!$I$62</definedName>
    <definedName name="_IPC12">'[2]datos formulado'!$I$63</definedName>
    <definedName name="_IPC13">'[2]datos formulado'!$I$64</definedName>
    <definedName name="_IPC14">'[2]datos formulado'!$I$65</definedName>
    <definedName name="_JAM09">'[2]datos formulado'!$P$50</definedName>
    <definedName name="_JAM10">'[2]datos formulado'!$P$51</definedName>
    <definedName name="_JAM11">'[2]datos formulado'!$P$52</definedName>
    <definedName name="_JAM12">'[2]datos formulado'!$P$53</definedName>
    <definedName name="_JAM13">'[2]datos formulado'!$P$54</definedName>
    <definedName name="_JAM14">'[2]datos formulado'!$P$55</definedName>
    <definedName name="_JAM15">'[2]datos formulado'!$P$56</definedName>
    <definedName name="_MED09">'[2]datos formulado'!$R$50</definedName>
    <definedName name="_MED10">'[2]datos formulado'!$R$51</definedName>
    <definedName name="_MED11">'[2]datos formulado'!$R$52</definedName>
    <definedName name="_MED12">'[2]datos formulado'!$R$53</definedName>
    <definedName name="_MED13">'[2]datos formulado'!$R$54</definedName>
    <definedName name="_MED14">'[2]datos formulado'!$R$55</definedName>
    <definedName name="_MED15">'[2]datos formulado'!$R$56</definedName>
    <definedName name="_Order1" hidden="1">255</definedName>
    <definedName name="_PIC09">'[2]datos formulado'!$M$50</definedName>
    <definedName name="_PIC10">'[2]datos formulado'!$M$51</definedName>
    <definedName name="_PIC11">'[2]datos formulado'!$M$52</definedName>
    <definedName name="_PIC12">'[2]datos formulado'!$M$53</definedName>
    <definedName name="_PIC13">'[2]datos formulado'!$M$54</definedName>
    <definedName name="_PIC14">'[2]datos formulado'!$M$55</definedName>
    <definedName name="_PIC15">'[2]datos formulado'!$M$56</definedName>
    <definedName name="_PTR09">'[2]datos formulado'!$K$50</definedName>
    <definedName name="_PTR10">'[2]datos formulado'!$K$51</definedName>
    <definedName name="_PTR11">'[2]datos formulado'!$K$52</definedName>
    <definedName name="_PTR12">'[2]datos formulado'!$K$53</definedName>
    <definedName name="_PTR13">'[2]datos formulado'!$K$54</definedName>
    <definedName name="_PTR14">'[2]datos formulado'!$K$55</definedName>
    <definedName name="_PTR15">'[2]datos formulado'!$K$56</definedName>
    <definedName name="_Sort" hidden="1">'[3]FUG-FEB97'!$D$15:$J$66</definedName>
    <definedName name="_xlnm.Print_Area" localSheetId="0">'iNVERSIÓN 2024'!$A$1:$O$25</definedName>
    <definedName name="_xlnm.Database" localSheetId="0">[4]PLANTA96!#REF!</definedName>
    <definedName name="_xlnm.Database">[4]PLANTA96!#REF!</definedName>
    <definedName name="_xlnm.Print_Titles" localSheetId="0">'iNVERSIÓN 2024'!$1:$4</definedName>
    <definedName name="Títulos_a_imprimir_IM">'[4]8150CARG'!$A$5:$IV$7,'[4]8150CARG'!$A$1:$D$65536</definedName>
    <definedName name="YOP09">'[1]datos formulado'!$I$50</definedName>
    <definedName name="YOP10">'[1]datos formulado'!$I$51</definedName>
    <definedName name="YOP11">'[1]datos formulado'!$I$52</definedName>
    <definedName name="YOP12">'[1]datos formulado'!$I$53</definedName>
    <definedName name="YOP13">'[1]datos formulado'!$I$54</definedName>
    <definedName name="YOP14">'[1]datos formulado'!$I$55</definedName>
    <definedName name="YOP15">'[1]datos formulado'!$I$56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M22" i="1" s="1"/>
  <c r="M20" i="1"/>
  <c r="M12" i="1"/>
  <c r="M11" i="1" s="1"/>
  <c r="M9" i="1"/>
  <c r="M8" i="1" s="1"/>
  <c r="M7" i="1" s="1"/>
  <c r="M6" i="1" s="1"/>
  <c r="M2" i="1"/>
  <c r="M19" i="1" l="1"/>
  <c r="M18" i="1" s="1"/>
  <c r="M17" i="1" s="1"/>
  <c r="M16" i="1" s="1"/>
  <c r="M5" i="1" s="1"/>
  <c r="M25" i="1" s="1"/>
</calcChain>
</file>

<file path=xl/sharedStrings.xml><?xml version="1.0" encoding="utf-8"?>
<sst xmlns="http://schemas.openxmlformats.org/spreadsheetml/2006/main" count="109" uniqueCount="47">
  <si>
    <t>Tipo</t>
  </si>
  <si>
    <t>Cuenta/Programa</t>
  </si>
  <si>
    <t>Subcuenta / Subprograma</t>
  </si>
  <si>
    <t>Objeto / Proyecto</t>
  </si>
  <si>
    <t>Ordinal / Subproy</t>
  </si>
  <si>
    <t>SubOrdinal/Producto</t>
  </si>
  <si>
    <t>Item</t>
  </si>
  <si>
    <t>SubItem 1</t>
  </si>
  <si>
    <t>Subitem 2</t>
  </si>
  <si>
    <t>Rec</t>
  </si>
  <si>
    <t>BSITEM</t>
  </si>
  <si>
    <t>DESCRIPCION</t>
  </si>
  <si>
    <t>Apropiación Presupuestal 2024</t>
  </si>
  <si>
    <t>Dependencia 
Responsable</t>
  </si>
  <si>
    <t>Dependencia o Grupo Responsable del proceso</t>
  </si>
  <si>
    <t>Oficina de Sistemas de Información</t>
  </si>
  <si>
    <t>Dirección de Atención y Tratamiento</t>
  </si>
  <si>
    <t>008</t>
  </si>
  <si>
    <t>004</t>
  </si>
  <si>
    <t>MAQUINARIA Y EQUIPO</t>
  </si>
  <si>
    <t xml:space="preserve">Dirección Escuela de Formación </t>
  </si>
  <si>
    <t>Subdirección de Desarrollo de Habilidades Productivas</t>
  </si>
  <si>
    <t>SERVICIOS PRESTADOS A LAS EMPRESAS Y SERVICIOS DE PRODUCCIÓN</t>
  </si>
  <si>
    <t>C</t>
  </si>
  <si>
    <t>INVERSIÓN</t>
  </si>
  <si>
    <t>SISTEMA PENITENCIARIO Y CARCELARIO EN EL MARCO DE LOS DERECHOS HUMANOS</t>
  </si>
  <si>
    <t>0800</t>
  </si>
  <si>
    <t>INTERSUBSECTORIAL JUSTICIA</t>
  </si>
  <si>
    <t>FORTALECIMIENTO DEL PROCESO DE RESOCIALIZACION EN LOS ERON A NIVEL  NACIONAL</t>
  </si>
  <si>
    <t>1206013</t>
  </si>
  <si>
    <t xml:space="preserve">SERVICIOS PRESTADOS A LAS EMPRESAS Y SERVICIOS DE PRODUCCIÓN </t>
  </si>
  <si>
    <t>Establecer mecanismos para corregir, fortalecer y articular los procesos de tratamiento integral</t>
  </si>
  <si>
    <t>Subdirección de Atención psicosocial</t>
  </si>
  <si>
    <t>FORTALECIMIENTO DE LA INDUSTRIA PENITENCIARIA A NIVEL  NACIONAL</t>
  </si>
  <si>
    <t>1206011</t>
  </si>
  <si>
    <t>Implementación y desarrollo de prueba piloto del modelo de negocio de industria penitenciaria en estableciemientos de reclusión del orden nacional</t>
  </si>
  <si>
    <t>Adquisición, mantenimiento de maquinaria, equipo, enseres, y demás elementos que se requieran para el desarrollo de la prueba piloto modelo de negocio industria penitenciaria</t>
  </si>
  <si>
    <t>Consultoría para la revisión administrativa, financiera y técnica del modelo de negocio industria penitenciaira</t>
  </si>
  <si>
    <t>FORTALECIMIENTO DE LA GESTIÓN Y DIRECCIÓN DEL SECTOR JUSTICIA Y DEL DERECHO</t>
  </si>
  <si>
    <t>FORTALECIMIENTO EN LA PRESTACIÓN DEL SERVICIO DE FORMACIÓN VIRTUAL AL CUERPO DE CUSTODIA Y VIGILANCIA DEL INPEC A NIVEL NACIONAL</t>
  </si>
  <si>
    <t>1299058</t>
  </si>
  <si>
    <t>Inclusión de ambientes virtuales para el desarrollo y rediseño de los cursos y procedimientos de seguridad del Instituto (Desarrollo de Software)</t>
  </si>
  <si>
    <t>Fortalecimiento de la planeación, ejecución y transparencia de los programas académicos virtuales (licencias)</t>
  </si>
  <si>
    <t>MODERNIZACION INTEGRAL DE LAS CAPACIDADES TECNOLOGICAS DEL INPEC A NIVEL NACIONAL</t>
  </si>
  <si>
    <t>1299062</t>
  </si>
  <si>
    <t>Actualizar las herramientas tecnológicas del sistema de biométria AFIS</t>
  </si>
  <si>
    <t>TOTAL PRESUPUESTO DE INVERSIÓN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</si>
</sst>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&quot;$&quot;\ #,##0"/>
  </numFmts>
  <fonts count="4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Arial Narrow"/>
      <family val="2"/>
    </font>
    <font>
      <sz val="11"/>
      <name val="Calibri"/>
      <family val="2"/>
    </font>
    <font>
      <sz val="11"/>
      <name val="Arial"/>
      <family val="2"/>
    </font>
    <font>
      <sz val="10"/>
      <color rgb="FF000000"/>
      <name val="Arial Narrow"/>
      <family val="2"/>
    </font>
    <font>
      <sz val="11"/>
      <color theme="0"/>
      <name val="Arial"/>
      <family val="2"/>
    </font>
    <font>
      <b/>
      <sz val="10"/>
      <color rgb="FF000000"/>
      <name val="Arial Narrow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color rgb="FFFFFFFF"/>
      <name val="Arial Narrow"/>
      <family val="2"/>
    </font>
    <font>
      <b/>
      <sz val="11"/>
      <color rgb="FFFFFFFF"/>
      <name val="Arial Narrow"/>
      <family val="2"/>
    </font>
    <font>
      <b/>
      <sz val="10"/>
      <color rgb="FFFFFFFF"/>
      <name val="Arial"/>
      <family val="2"/>
    </font>
    <font>
      <sz val="10"/>
      <name val="Courier"/>
      <family val="3"/>
    </font>
    <font>
      <b/>
      <sz val="8"/>
      <name val="Calibri"/>
      <family val="2"/>
    </font>
    <font>
      <b/>
      <sz val="12"/>
      <color rgb="FF000000"/>
      <name val="Arial Narrow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1"/>
      <color rgb="FF000000"/>
      <name val="Arial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rgb="FF000000"/>
      <name val="Arial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3"/>
      <name val="Calibri"/>
      <family val="2"/>
    </font>
    <font>
      <sz val="11"/>
      <color theme="1"/>
      <name val="Arial"/>
      <family val="2"/>
    </font>
    <font>
      <b/>
      <sz val="14"/>
      <name val="Calibri"/>
      <family val="2"/>
    </font>
    <font>
      <b/>
      <sz val="15"/>
      <name val="Calibri"/>
      <family val="2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rgb="FF2D77C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0" fontId="28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164" fontId="6" fillId="0" borderId="0" xfId="1" applyNumberFormat="1" applyFont="1" applyFill="1" applyBorder="1" applyAlignment="1">
      <alignment vertical="center" readingOrder="1"/>
    </xf>
    <xf numFmtId="3" fontId="7" fillId="2" borderId="0" xfId="0" applyNumberFormat="1" applyFont="1" applyFill="1" applyBorder="1" applyAlignment="1">
      <alignment vertical="center" wrapText="1" readingOrder="1"/>
    </xf>
    <xf numFmtId="3" fontId="2" fillId="0" borderId="0" xfId="0" applyNumberFormat="1" applyFont="1" applyFill="1" applyBorder="1"/>
    <xf numFmtId="0" fontId="5" fillId="0" borderId="0" xfId="0" applyFont="1" applyFill="1" applyBorder="1"/>
    <xf numFmtId="164" fontId="8" fillId="0" borderId="0" xfId="1" applyNumberFormat="1" applyFont="1" applyFill="1" applyBorder="1" applyAlignment="1">
      <alignment vertical="center" readingOrder="1"/>
    </xf>
    <xf numFmtId="0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15" fillId="3" borderId="3" xfId="0" applyNumberFormat="1" applyFont="1" applyFill="1" applyBorder="1" applyAlignment="1">
      <alignment horizontal="center" vertical="center" textRotation="90" wrapText="1"/>
    </xf>
    <xf numFmtId="0" fontId="15" fillId="3" borderId="4" xfId="0" applyNumberFormat="1" applyFont="1" applyFill="1" applyBorder="1" applyAlignment="1">
      <alignment horizontal="center" vertical="center" textRotation="90" wrapText="1"/>
    </xf>
    <xf numFmtId="0" fontId="16" fillId="3" borderId="4" xfId="0" applyNumberFormat="1" applyFont="1" applyFill="1" applyBorder="1" applyAlignment="1">
      <alignment horizontal="center" vertical="center" wrapText="1"/>
    </xf>
    <xf numFmtId="164" fontId="17" fillId="3" borderId="4" xfId="1" applyNumberFormat="1" applyFont="1" applyFill="1" applyBorder="1" applyAlignment="1">
      <alignment horizontal="center" vertical="center" wrapText="1" readingOrder="1"/>
    </xf>
    <xf numFmtId="0" fontId="16" fillId="3" borderId="5" xfId="0" applyNumberFormat="1" applyFont="1" applyFill="1" applyBorder="1" applyAlignment="1">
      <alignment horizontal="center" vertical="center" wrapText="1" readingOrder="1"/>
    </xf>
    <xf numFmtId="0" fontId="19" fillId="0" borderId="0" xfId="0" applyFont="1" applyFill="1" applyBorder="1"/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21" fillId="0" borderId="0" xfId="0" applyFont="1" applyFill="1" applyBorder="1"/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24" fillId="0" borderId="6" xfId="0" applyNumberFormat="1" applyFont="1" applyFill="1" applyBorder="1" applyAlignment="1">
      <alignment horizontal="justify" vertical="center" wrapText="1"/>
    </xf>
    <xf numFmtId="164" fontId="23" fillId="0" borderId="6" xfId="1" applyNumberFormat="1" applyFont="1" applyFill="1" applyBorder="1" applyAlignment="1">
      <alignment vertical="center" wrapText="1" readingOrder="1"/>
    </xf>
    <xf numFmtId="3" fontId="23" fillId="0" borderId="10" xfId="0" applyNumberFormat="1" applyFont="1" applyFill="1" applyBorder="1" applyAlignment="1">
      <alignment vertical="center" wrapText="1" readingOrder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25" fillId="0" borderId="6" xfId="0" applyNumberFormat="1" applyFont="1" applyFill="1" applyBorder="1" applyAlignment="1">
      <alignment horizontal="justify" vertical="center" wrapText="1"/>
    </xf>
    <xf numFmtId="164" fontId="26" fillId="0" borderId="6" xfId="1" applyNumberFormat="1" applyFont="1" applyFill="1" applyBorder="1" applyAlignment="1">
      <alignment vertical="center" wrapText="1" readingOrder="1"/>
    </xf>
    <xf numFmtId="49" fontId="9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164" fontId="23" fillId="0" borderId="15" xfId="1" applyNumberFormat="1" applyFont="1" applyFill="1" applyBorder="1" applyAlignment="1">
      <alignment vertical="center" wrapText="1" readingOrder="1"/>
    </xf>
    <xf numFmtId="3" fontId="23" fillId="0" borderId="16" xfId="0" applyNumberFormat="1" applyFont="1" applyFill="1" applyBorder="1" applyAlignment="1">
      <alignment vertical="center" wrapText="1" readingOrder="1"/>
    </xf>
    <xf numFmtId="0" fontId="7" fillId="0" borderId="10" xfId="0" applyNumberFormat="1" applyFont="1" applyFill="1" applyBorder="1" applyAlignment="1">
      <alignment vertical="center" wrapText="1" readingOrder="1"/>
    </xf>
    <xf numFmtId="0" fontId="7" fillId="0" borderId="17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justify" vertical="center" wrapText="1"/>
    </xf>
    <xf numFmtId="0" fontId="7" fillId="0" borderId="18" xfId="0" applyNumberFormat="1" applyFont="1" applyFill="1" applyBorder="1" applyAlignment="1">
      <alignment vertical="center" wrapText="1" readingOrder="1"/>
    </xf>
    <xf numFmtId="0" fontId="29" fillId="0" borderId="0" xfId="0" applyFont="1" applyFill="1" applyBorder="1"/>
    <xf numFmtId="49" fontId="9" fillId="0" borderId="15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justify" vertical="center" wrapText="1"/>
    </xf>
    <xf numFmtId="0" fontId="20" fillId="0" borderId="6" xfId="0" applyNumberFormat="1" applyFont="1" applyFill="1" applyBorder="1" applyAlignment="1">
      <alignment horizontal="justify" vertical="center" wrapTex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Border="1"/>
    <xf numFmtId="3" fontId="20" fillId="0" borderId="6" xfId="0" applyNumberFormat="1" applyFont="1" applyFill="1" applyBorder="1" applyAlignment="1">
      <alignment horizontal="justify" vertical="center" wrapText="1"/>
    </xf>
    <xf numFmtId="0" fontId="27" fillId="0" borderId="6" xfId="0" applyNumberFormat="1" applyFont="1" applyFill="1" applyBorder="1" applyAlignment="1">
      <alignment horizontal="justify" vertical="center" wrapText="1"/>
    </xf>
    <xf numFmtId="164" fontId="30" fillId="0" borderId="6" xfId="1" applyNumberFormat="1" applyFont="1" applyFill="1" applyBorder="1" applyAlignment="1">
      <alignment vertical="center" wrapText="1" readingOrder="1"/>
    </xf>
    <xf numFmtId="0" fontId="33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34" fillId="0" borderId="6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164" fontId="30" fillId="0" borderId="12" xfId="1" applyNumberFormat="1" applyFont="1" applyFill="1" applyBorder="1" applyAlignment="1">
      <alignment vertical="center" wrapText="1" readingOrder="1"/>
    </xf>
    <xf numFmtId="0" fontId="4" fillId="0" borderId="0" xfId="0" applyFont="1" applyFill="1" applyBorder="1"/>
    <xf numFmtId="0" fontId="14" fillId="4" borderId="7" xfId="0" applyNumberFormat="1" applyFont="1" applyFill="1" applyBorder="1" applyAlignment="1">
      <alignment horizontal="center" vertical="center" wrapText="1"/>
    </xf>
    <xf numFmtId="0" fontId="14" fillId="4" borderId="8" xfId="0" applyNumberFormat="1" applyFont="1" applyFill="1" applyBorder="1" applyAlignment="1">
      <alignment horizontal="center" vertical="center" wrapText="1"/>
    </xf>
    <xf numFmtId="0" fontId="13" fillId="4" borderId="8" xfId="0" applyNumberFormat="1" applyFont="1" applyFill="1" applyBorder="1" applyAlignment="1">
      <alignment horizontal="justify" vertical="center" wrapText="1"/>
    </xf>
    <xf numFmtId="164" fontId="36" fillId="4" borderId="8" xfId="1" applyNumberFormat="1" applyFont="1" applyFill="1" applyBorder="1" applyAlignment="1">
      <alignment vertical="center" wrapText="1" readingOrder="1"/>
    </xf>
    <xf numFmtId="3" fontId="36" fillId="4" borderId="13" xfId="0" applyNumberFormat="1" applyFont="1" applyFill="1" applyBorder="1" applyAlignment="1">
      <alignment vertical="center" wrapText="1" readingOrder="1"/>
    </xf>
    <xf numFmtId="0" fontId="35" fillId="4" borderId="8" xfId="0" applyNumberFormat="1" applyFont="1" applyFill="1" applyBorder="1" applyAlignment="1">
      <alignment horizontal="center" vertical="center" wrapText="1"/>
    </xf>
    <xf numFmtId="0" fontId="13" fillId="4" borderId="8" xfId="0" applyNumberFormat="1" applyFont="1" applyFill="1" applyBorder="1" applyAlignment="1">
      <alignment horizontal="center" vertical="center" wrapText="1"/>
    </xf>
    <xf numFmtId="164" fontId="37" fillId="4" borderId="8" xfId="1" applyNumberFormat="1" applyFont="1" applyFill="1" applyBorder="1" applyAlignment="1">
      <alignment vertical="center" wrapText="1" readingOrder="1"/>
    </xf>
    <xf numFmtId="3" fontId="38" fillId="4" borderId="13" xfId="0" applyNumberFormat="1" applyFont="1" applyFill="1" applyBorder="1" applyAlignment="1">
      <alignment vertical="center" wrapText="1" readingOrder="1"/>
    </xf>
    <xf numFmtId="0" fontId="14" fillId="4" borderId="9" xfId="0" applyNumberFormat="1" applyFont="1" applyFill="1" applyBorder="1" applyAlignment="1">
      <alignment horizontal="center" vertical="center" wrapText="1"/>
    </xf>
    <xf numFmtId="0" fontId="14" fillId="4" borderId="6" xfId="0" applyNumberFormat="1" applyFont="1" applyFill="1" applyBorder="1" applyAlignment="1">
      <alignment horizontal="center" vertical="center" wrapText="1"/>
    </xf>
    <xf numFmtId="49" fontId="14" fillId="4" borderId="6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justify" vertical="center" wrapText="1"/>
    </xf>
    <xf numFmtId="164" fontId="36" fillId="4" borderId="6" xfId="1" applyNumberFormat="1" applyFont="1" applyFill="1" applyBorder="1" applyAlignment="1">
      <alignment vertical="center" wrapText="1" readingOrder="1"/>
    </xf>
    <xf numFmtId="3" fontId="36" fillId="4" borderId="10" xfId="0" applyNumberFormat="1" applyFont="1" applyFill="1" applyBorder="1" applyAlignment="1">
      <alignment vertical="center" wrapText="1" readingOrder="1"/>
    </xf>
    <xf numFmtId="0" fontId="13" fillId="4" borderId="6" xfId="0" applyNumberFormat="1" applyFont="1" applyFill="1" applyBorder="1" applyAlignment="1">
      <alignment horizontal="justify" vertical="center" wrapText="1"/>
    </xf>
    <xf numFmtId="0" fontId="39" fillId="4" borderId="6" xfId="0" applyNumberFormat="1" applyFont="1" applyFill="1" applyBorder="1" applyAlignment="1">
      <alignment horizontal="justify" vertical="center" wrapText="1"/>
    </xf>
    <xf numFmtId="0" fontId="15" fillId="3" borderId="2" xfId="0" applyNumberFormat="1" applyFont="1" applyFill="1" applyBorder="1" applyAlignment="1">
      <alignment horizontal="center" vertical="center" wrapText="1" readingOrder="1"/>
    </xf>
    <xf numFmtId="3" fontId="36" fillId="4" borderId="19" xfId="0" applyNumberFormat="1" applyFont="1" applyFill="1" applyBorder="1" applyAlignment="1">
      <alignment vertical="center" wrapText="1" readingOrder="1"/>
    </xf>
    <xf numFmtId="3" fontId="23" fillId="0" borderId="20" xfId="0" applyNumberFormat="1" applyFont="1" applyFill="1" applyBorder="1" applyAlignment="1">
      <alignment vertical="center" wrapText="1" readingOrder="1"/>
    </xf>
    <xf numFmtId="3" fontId="23" fillId="0" borderId="11" xfId="0" applyNumberFormat="1" applyFont="1" applyFill="1" applyBorder="1" applyAlignment="1">
      <alignment vertical="center" wrapText="1" readingOrder="1"/>
    </xf>
    <xf numFmtId="3" fontId="36" fillId="4" borderId="11" xfId="0" applyNumberFormat="1" applyFont="1" applyFill="1" applyBorder="1" applyAlignment="1">
      <alignment vertical="center" wrapText="1" readingOrder="1"/>
    </xf>
    <xf numFmtId="0" fontId="7" fillId="0" borderId="11" xfId="0" applyNumberFormat="1" applyFont="1" applyFill="1" applyBorder="1" applyAlignment="1">
      <alignment vertical="center" wrapText="1" readingOrder="1"/>
    </xf>
    <xf numFmtId="3" fontId="38" fillId="4" borderId="19" xfId="0" applyNumberFormat="1" applyFont="1" applyFill="1" applyBorder="1" applyAlignment="1">
      <alignment vertical="center" wrapText="1" readingOrder="1"/>
    </xf>
  </cellXfs>
  <cellStyles count="5">
    <cellStyle name="Moneda [0]" xfId="1" builtinId="7"/>
    <cellStyle name="Normal" xfId="0" builtinId="0"/>
    <cellStyle name="Normal 11" xfId="3" xr:uid="{45E0444A-46CF-4901-B016-41972528751B}"/>
    <cellStyle name="Normal 2 2" xfId="2" xr:uid="{C82A7495-A493-4ADB-950C-A65AC1896EB7}"/>
    <cellStyle name="Normal 6" xfId="4" xr:uid="{2DDF3819-9F1D-4ABF-978E-3648D47C5CA8}"/>
  </cellStyles>
  <dxfs count="0"/>
  <tableStyles count="0" defaultTableStyle="TableStyleMedium2" defaultPivotStyle="PivotStyleLight16"/>
  <colors>
    <mruColors>
      <color rgb="FF2D77C2"/>
      <color rgb="FF2D77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166688</xdr:colOff>
      <xdr:row>0</xdr:row>
      <xdr:rowOff>59531</xdr:rowOff>
    </xdr:from>
    <xdr:ext cx="1160218" cy="374386"/>
    <xdr:pic>
      <xdr:nvPicPr>
        <xdr:cNvPr id="2" name="Imagen 1">
          <a:extLst>
            <a:ext uri="{FF2B5EF4-FFF2-40B4-BE49-F238E27FC236}">
              <a16:creationId xmlns:a16="http://schemas.microsoft.com/office/drawing/2014/main" id="{D5E372FA-A1AD-4977-B5A9-51D7E362AA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8" y="59531"/>
          <a:ext cx="1160218" cy="374386"/>
        </a:xfrm>
        <a:prstGeom prst="rect">
          <a:avLst/>
        </a:prstGeom>
      </xdr:spPr>
    </xdr:pic>
    <xdr:clientData/>
  </xdr:oneCellAnchor>
  <xdr:twoCellAnchor editAs="oneCell">
    <xdr:from>
      <xdr:col>13</xdr:col>
      <xdr:colOff>296333</xdr:colOff>
      <xdr:row>0</xdr:row>
      <xdr:rowOff>95250</xdr:rowOff>
    </xdr:from>
    <xdr:to>
      <xdr:col>13</xdr:col>
      <xdr:colOff>1430036</xdr:colOff>
      <xdr:row>2</xdr:row>
      <xdr:rowOff>66183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3C3749-0A08-4FD9-AA92-9D2A92CCC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7233" y="95250"/>
          <a:ext cx="1133703" cy="418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VIGENCIA%202009\Nuevos%20Estab\Costos%20Nuevos%20ERON%20act%20%20Dr.%20Jeronimo%20Mij%20marzo%2011-%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1103-GUPRO-06\archivos%20carlos\PROYECCION%20PLYUS\Documents%20and%20Settings\SMCORTESJ\Mis%20documentos\CONTROL%20PRESUPUESTAL2010\aNTEPROYECTO%202010\VIGENCIA%202009\Nuevos%20Estab\Costos%20Nuevos%20ERON%20act%20%20Dr.%20Jeronimo%20Mij%20marzo%2011-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Documents%20and%20Settings\LECASTROG\Mis%20documentos\ESTADISTICA%202005\ARCHIVO%20HISTORICO\estad.%20%2096-00\FUGARECP\1997\FUGAS%2019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p1\ARCHIVOS\EXEL\HE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  <sheetName val="Lista despliegue"/>
      <sheetName val="97FORM1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I51">
            <v>1173.3622457446745</v>
          </cell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I52">
            <v>1237.8971692606315</v>
          </cell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I53">
            <v>1299.7920277236631</v>
          </cell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I54">
            <v>1358.2826689712278</v>
          </cell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I55">
            <v>1412.6139757300771</v>
          </cell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I56">
            <v>1469.1185347592802</v>
          </cell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AGOSTO_97"/>
      <sheetName val="SEPTIEMBRE_97"/>
      <sheetName val="Lista despliegue"/>
      <sheetName val="Lista despliegue (3)"/>
      <sheetName val="Lista despliegue (2)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CARG"/>
      <sheetName val="PLANTA96"/>
    </sheetNames>
    <sheetDataSet>
      <sheetData sheetId="0" refreshError="1">
        <row r="2">
          <cell r="A2" t="str">
            <v>INSTITUTO NACIONAL PENITENCIARIO Y CARCELARIO - INPEC -</v>
          </cell>
        </row>
        <row r="3">
          <cell r="A3" t="str">
            <v>OFICINA DE PLANEACION</v>
          </cell>
        </row>
        <row r="4">
          <cell r="A4" t="str">
            <v xml:space="preserve"> PLANTA  ACTUAL  DECRETO  301 DE  FEB  7 / 1997</v>
          </cell>
        </row>
        <row r="5">
          <cell r="A5" t="str">
            <v>DENOMINACION</v>
          </cell>
          <cell r="B5" t="str">
            <v>CODI</v>
          </cell>
          <cell r="C5" t="str">
            <v>GRA</v>
          </cell>
          <cell r="D5" t="str">
            <v>No.</v>
          </cell>
          <cell r="E5" t="str">
            <v>ASIGNACION</v>
          </cell>
          <cell r="F5" t="str">
            <v>SUBTOTAL</v>
          </cell>
          <cell r="G5" t="str">
            <v>BONIFICACION POR</v>
          </cell>
          <cell r="H5" t="str">
            <v>INCREMENTO</v>
          </cell>
          <cell r="I5" t="str">
            <v>SOBRESUELDO</v>
          </cell>
          <cell r="J5" t="str">
            <v>PRIMA</v>
          </cell>
          <cell r="K5" t="str">
            <v>SUBSIDIO</v>
          </cell>
          <cell r="L5" t="str">
            <v>AUXILIO</v>
          </cell>
          <cell r="M5" t="str">
            <v>SUBSIDIO</v>
          </cell>
          <cell r="N5" t="str">
            <v>TOTAL</v>
          </cell>
          <cell r="O5" t="str">
            <v>TOTAL</v>
          </cell>
          <cell r="P5" t="str">
            <v>BONIFICACION</v>
          </cell>
          <cell r="Q5" t="str">
            <v>PRIMA</v>
          </cell>
          <cell r="R5" t="str">
            <v>PRIMA</v>
          </cell>
          <cell r="S5" t="str">
            <v>BONIFICACION</v>
          </cell>
          <cell r="T5" t="str">
            <v>PRIMA</v>
          </cell>
          <cell r="U5" t="str">
            <v xml:space="preserve">FONDO </v>
          </cell>
          <cell r="V5" t="str">
            <v>CAJA DE</v>
          </cell>
          <cell r="Y5" t="str">
            <v>PREV.SOCIAL</v>
          </cell>
          <cell r="Z5" t="str">
            <v>PREV.SOCIAL</v>
          </cell>
          <cell r="AA5" t="str">
            <v>PREV.SOCIAL</v>
          </cell>
          <cell r="AB5" t="str">
            <v>PRIMA DE</v>
          </cell>
          <cell r="AF5" t="str">
            <v>Cifras en pesos</v>
          </cell>
        </row>
        <row r="6">
          <cell r="A6" t="str">
            <v>DE LOS  CARGOS</v>
          </cell>
          <cell r="B6" t="str">
            <v>GO</v>
          </cell>
          <cell r="C6" t="str">
            <v>DO</v>
          </cell>
          <cell r="D6" t="str">
            <v>CARGOS</v>
          </cell>
          <cell r="E6" t="str">
            <v>BASICA</v>
          </cell>
          <cell r="F6" t="str">
            <v>ASIGNACION</v>
          </cell>
          <cell r="G6" t="str">
            <v>COMPENSACION</v>
          </cell>
          <cell r="H6" t="str">
            <v>POR</v>
          </cell>
          <cell r="I6" t="str">
            <v xml:space="preserve"> </v>
          </cell>
          <cell r="J6" t="str">
            <v>TECNICA</v>
          </cell>
          <cell r="K6" t="str">
            <v>DE</v>
          </cell>
          <cell r="L6" t="str">
            <v>DE</v>
          </cell>
          <cell r="M6" t="str">
            <v>FAMILIAR</v>
          </cell>
          <cell r="N6" t="str">
            <v>MENSUAL</v>
          </cell>
          <cell r="O6" t="str">
            <v>AÑO</v>
          </cell>
          <cell r="P6" t="str">
            <v xml:space="preserve">SERVICIOS </v>
          </cell>
          <cell r="Q6" t="str">
            <v>DE</v>
          </cell>
          <cell r="R6" t="str">
            <v>DE</v>
          </cell>
          <cell r="S6" t="str">
            <v>ESPECIAL DE</v>
          </cell>
          <cell r="T6" t="str">
            <v>DE</v>
          </cell>
          <cell r="U6" t="str">
            <v>NACIONAL</v>
          </cell>
          <cell r="V6" t="str">
            <v>COMPENSACION</v>
          </cell>
          <cell r="W6" t="str">
            <v>I.C.B.F.</v>
          </cell>
          <cell r="X6" t="str">
            <v>S.E.N.A.</v>
          </cell>
          <cell r="Y6" t="str">
            <v>SERVICIOS</v>
          </cell>
          <cell r="Z6" t="str">
            <v>PENSIONES</v>
          </cell>
          <cell r="AA6" t="str">
            <v>A.R.P</v>
          </cell>
          <cell r="AB6" t="str">
            <v>RIESGO</v>
          </cell>
        </row>
        <row r="7">
          <cell r="A7" t="str">
            <v>POR NIVELES</v>
          </cell>
          <cell r="B7" t="str">
            <v xml:space="preserve"> </v>
          </cell>
          <cell r="C7" t="str">
            <v xml:space="preserve"> </v>
          </cell>
          <cell r="D7" t="str">
            <v xml:space="preserve"> </v>
          </cell>
          <cell r="E7" t="str">
            <v>MENSUAL</v>
          </cell>
          <cell r="F7" t="str">
            <v>MENSUAL</v>
          </cell>
          <cell r="G7" t="str">
            <v>MENSUAL</v>
          </cell>
          <cell r="H7" t="str">
            <v>ANTIGUEDAD</v>
          </cell>
          <cell r="I7" t="str">
            <v xml:space="preserve"> </v>
          </cell>
          <cell r="J7" t="str">
            <v xml:space="preserve"> </v>
          </cell>
          <cell r="K7" t="str">
            <v>ALIMENTACION</v>
          </cell>
          <cell r="L7" t="str">
            <v>TRANSPORTE</v>
          </cell>
          <cell r="M7" t="str">
            <v xml:space="preserve"> </v>
          </cell>
          <cell r="N7" t="str">
            <v xml:space="preserve"> </v>
          </cell>
          <cell r="P7" t="str">
            <v>PRESTADOS</v>
          </cell>
          <cell r="Q7" t="str">
            <v>SERVICIOS</v>
          </cell>
          <cell r="R7" t="str">
            <v>VACACIONES</v>
          </cell>
          <cell r="S7" t="str">
            <v>RECREACION</v>
          </cell>
          <cell r="T7" t="str">
            <v>NAVIDAD</v>
          </cell>
          <cell r="U7" t="str">
            <v>DEL AHORRO</v>
          </cell>
          <cell r="V7" t="str">
            <v>FAMILIAR</v>
          </cell>
          <cell r="Y7" t="str">
            <v>MEDICOS</v>
          </cell>
          <cell r="AG7" t="str">
            <v>ACTUAL</v>
          </cell>
          <cell r="AH7" t="str">
            <v>PROPUESTA</v>
          </cell>
          <cell r="AI7" t="str">
            <v>DIFERENCIA</v>
          </cell>
        </row>
        <row r="8">
          <cell r="A8" t="str">
            <v>DIRECTIVO</v>
          </cell>
          <cell r="D8">
            <v>6</v>
          </cell>
        </row>
        <row r="9">
          <cell r="A9" t="str">
            <v>DIRECTOR GENERAL DE ENTIDAD DESCENTRA.</v>
          </cell>
          <cell r="B9" t="str">
            <v>0015</v>
          </cell>
          <cell r="C9" t="str">
            <v xml:space="preserve"> 24</v>
          </cell>
          <cell r="D9">
            <v>1</v>
          </cell>
        </row>
        <row r="10">
          <cell r="A10" t="str">
            <v>SECRETARIO GENERAL DE ESTABLEC.PUBLICO</v>
          </cell>
          <cell r="B10" t="str">
            <v>0037</v>
          </cell>
          <cell r="C10">
            <v>20</v>
          </cell>
          <cell r="D10">
            <v>1</v>
          </cell>
        </row>
        <row r="11">
          <cell r="A11" t="str">
            <v>SUBDIRECTOR GRAL DE ENTIDAD DESCENTRA.</v>
          </cell>
          <cell r="B11" t="str">
            <v>0040</v>
          </cell>
          <cell r="C11">
            <v>19</v>
          </cell>
          <cell r="D11">
            <v>4</v>
          </cell>
        </row>
        <row r="12">
          <cell r="A12" t="str">
            <v>ASESOR</v>
          </cell>
          <cell r="D12">
            <v>7</v>
          </cell>
        </row>
        <row r="13">
          <cell r="A13" t="str">
            <v>ASESOR</v>
          </cell>
          <cell r="B13" t="str">
            <v>1020</v>
          </cell>
          <cell r="C13">
            <v>10</v>
          </cell>
          <cell r="D13">
            <v>3</v>
          </cell>
        </row>
        <row r="14">
          <cell r="A14" t="str">
            <v>ASESOR</v>
          </cell>
          <cell r="B14" t="str">
            <v>1020</v>
          </cell>
          <cell r="C14" t="str">
            <v>8</v>
          </cell>
          <cell r="D14">
            <v>2</v>
          </cell>
        </row>
        <row r="15">
          <cell r="A15" t="str">
            <v>ASESOR</v>
          </cell>
          <cell r="B15" t="str">
            <v>1020</v>
          </cell>
          <cell r="C15" t="str">
            <v>6</v>
          </cell>
          <cell r="D15">
            <v>2</v>
          </cell>
        </row>
        <row r="16">
          <cell r="A16" t="str">
            <v>EJECUTIVO</v>
          </cell>
          <cell r="D16">
            <v>246</v>
          </cell>
        </row>
        <row r="17">
          <cell r="A17" t="str">
            <v xml:space="preserve">SUBDIRECTOR </v>
          </cell>
          <cell r="B17" t="str">
            <v>2030</v>
          </cell>
          <cell r="C17" t="str">
            <v>12</v>
          </cell>
          <cell r="D17">
            <v>1</v>
          </cell>
        </row>
        <row r="18">
          <cell r="A18" t="str">
            <v>DIRECTOR REGIONAL</v>
          </cell>
          <cell r="B18" t="str">
            <v>2035</v>
          </cell>
          <cell r="C18" t="str">
            <v>25</v>
          </cell>
          <cell r="D18">
            <v>6</v>
          </cell>
        </row>
        <row r="19">
          <cell r="A19" t="str">
            <v>JEFE DE DIVISION</v>
          </cell>
          <cell r="B19" t="str">
            <v>2040</v>
          </cell>
          <cell r="C19" t="str">
            <v>24</v>
          </cell>
          <cell r="D19">
            <v>6</v>
          </cell>
        </row>
        <row r="20">
          <cell r="A20" t="str">
            <v>JEFE DE OFICINA</v>
          </cell>
          <cell r="B20" t="str">
            <v>2045</v>
          </cell>
          <cell r="C20" t="str">
            <v>25</v>
          </cell>
          <cell r="D20">
            <v>5</v>
          </cell>
        </row>
        <row r="21">
          <cell r="A21" t="str">
            <v>DIRECTOR DE ESTABLECIMIENTO CARCELARIO</v>
          </cell>
          <cell r="B21" t="str">
            <v>2220</v>
          </cell>
          <cell r="C21" t="str">
            <v>12</v>
          </cell>
          <cell r="D21">
            <v>22</v>
          </cell>
        </row>
        <row r="22">
          <cell r="A22" t="str">
            <v>DIRECTOR DE ESTABLECIMIENTO CARCELARIO</v>
          </cell>
          <cell r="B22" t="str">
            <v>2220</v>
          </cell>
          <cell r="C22" t="str">
            <v>10</v>
          </cell>
          <cell r="D22">
            <v>27</v>
          </cell>
        </row>
        <row r="23">
          <cell r="A23" t="str">
            <v>DIRECTOR DE ESTABLECIMIENTO CARCELARIO</v>
          </cell>
          <cell r="B23" t="str">
            <v>2220</v>
          </cell>
          <cell r="C23" t="str">
            <v>08</v>
          </cell>
          <cell r="D23">
            <v>40</v>
          </cell>
        </row>
        <row r="24">
          <cell r="A24" t="str">
            <v>DIRECTOR DE ESTABLECIMIENTO CARCELARIO</v>
          </cell>
          <cell r="B24" t="str">
            <v>2220</v>
          </cell>
          <cell r="C24" t="str">
            <v>06</v>
          </cell>
          <cell r="D24">
            <v>80</v>
          </cell>
        </row>
        <row r="25">
          <cell r="A25" t="str">
            <v>SUBDIRECTOR DE ESTABLECIMIENTO CARCELARIO</v>
          </cell>
          <cell r="B25" t="str">
            <v>2225</v>
          </cell>
          <cell r="C25" t="str">
            <v>06</v>
          </cell>
          <cell r="D25">
            <v>59</v>
          </cell>
        </row>
        <row r="26">
          <cell r="A26" t="str">
            <v>PROFESIONAL</v>
          </cell>
          <cell r="D26">
            <v>618</v>
          </cell>
        </row>
        <row r="27">
          <cell r="A27" t="str">
            <v>PROFESIONAL ESPECIALIZADO</v>
          </cell>
          <cell r="B27" t="str">
            <v>3010</v>
          </cell>
          <cell r="C27" t="str">
            <v>18</v>
          </cell>
          <cell r="D27">
            <v>5</v>
          </cell>
        </row>
        <row r="28">
          <cell r="A28" t="str">
            <v>PROFESIONAL ESPECIALIZADO</v>
          </cell>
          <cell r="B28" t="str">
            <v>3010</v>
          </cell>
          <cell r="C28" t="str">
            <v>16</v>
          </cell>
          <cell r="D28">
            <v>12</v>
          </cell>
        </row>
        <row r="29">
          <cell r="A29" t="str">
            <v>PROFESIONAL ESPECIALIZADO 1/2 TIEMPO.</v>
          </cell>
          <cell r="B29" t="str">
            <v>3010</v>
          </cell>
          <cell r="C29" t="str">
            <v>15</v>
          </cell>
          <cell r="D29">
            <v>13</v>
          </cell>
        </row>
        <row r="30">
          <cell r="A30" t="str">
            <v>PROFESIONAL ESPECIALIZADO</v>
          </cell>
          <cell r="B30" t="str">
            <v>3010</v>
          </cell>
          <cell r="C30" t="str">
            <v>14</v>
          </cell>
          <cell r="D30">
            <v>48</v>
          </cell>
        </row>
        <row r="31">
          <cell r="A31" t="str">
            <v>PROFESIONAL UNIVERSITARIO</v>
          </cell>
          <cell r="B31" t="str">
            <v>3020</v>
          </cell>
          <cell r="C31" t="str">
            <v>12</v>
          </cell>
          <cell r="D31">
            <v>120</v>
          </cell>
        </row>
        <row r="32">
          <cell r="A32" t="str">
            <v xml:space="preserve">PROFESIONAL UNIVERSITARIO </v>
          </cell>
          <cell r="B32" t="str">
            <v>3020</v>
          </cell>
          <cell r="C32" t="str">
            <v>10</v>
          </cell>
          <cell r="D32">
            <v>62</v>
          </cell>
        </row>
        <row r="33">
          <cell r="A33" t="str">
            <v xml:space="preserve">PROFESIONAL UNIVERSITARIO </v>
          </cell>
          <cell r="B33" t="str">
            <v>3020</v>
          </cell>
          <cell r="C33" t="str">
            <v>08</v>
          </cell>
          <cell r="D33">
            <v>55</v>
          </cell>
        </row>
        <row r="34">
          <cell r="A34" t="str">
            <v>CAPELLAN  1/2  TIEMPO</v>
          </cell>
          <cell r="B34" t="str">
            <v>3060</v>
          </cell>
          <cell r="C34" t="str">
            <v>08</v>
          </cell>
          <cell r="D34">
            <v>35</v>
          </cell>
        </row>
        <row r="35">
          <cell r="A35" t="str">
            <v>MEDICO U ODONTOLOGO  1/2 TIEMPO</v>
          </cell>
          <cell r="B35" t="str">
            <v>3085</v>
          </cell>
          <cell r="C35" t="str">
            <v>15</v>
          </cell>
          <cell r="D35">
            <v>246</v>
          </cell>
        </row>
        <row r="36">
          <cell r="A36" t="str">
            <v>MEDICO U ODONTOLOGO  ESPECIALISTA  1/2 T.</v>
          </cell>
          <cell r="B36" t="str">
            <v>3120</v>
          </cell>
          <cell r="C36" t="str">
            <v>18</v>
          </cell>
          <cell r="D36">
            <v>22</v>
          </cell>
        </row>
        <row r="37">
          <cell r="A37" t="str">
            <v>TECNICO</v>
          </cell>
          <cell r="D37">
            <v>408</v>
          </cell>
        </row>
        <row r="38">
          <cell r="A38" t="str">
            <v>ANALISTA DE SISTEMAS</v>
          </cell>
          <cell r="B38" t="str">
            <v>4005</v>
          </cell>
          <cell r="C38" t="str">
            <v>15</v>
          </cell>
          <cell r="D38">
            <v>14</v>
          </cell>
        </row>
        <row r="39">
          <cell r="A39" t="str">
            <v xml:space="preserve">TECNICO ADMINISTRATIVO </v>
          </cell>
          <cell r="B39" t="str">
            <v>4065</v>
          </cell>
          <cell r="C39" t="str">
            <v>15</v>
          </cell>
          <cell r="D39">
            <v>9</v>
          </cell>
        </row>
        <row r="40">
          <cell r="A40" t="str">
            <v>TECNICO ADMINISTRATIVO</v>
          </cell>
          <cell r="B40" t="str">
            <v>4065</v>
          </cell>
          <cell r="C40" t="str">
            <v>16</v>
          </cell>
          <cell r="D40">
            <v>2</v>
          </cell>
        </row>
        <row r="41">
          <cell r="A41" t="str">
            <v>TECNICO ADMINISTRATIVO</v>
          </cell>
          <cell r="B41" t="str">
            <v>4065</v>
          </cell>
          <cell r="C41" t="str">
            <v>13</v>
          </cell>
          <cell r="D41">
            <v>19</v>
          </cell>
        </row>
        <row r="42">
          <cell r="A42" t="str">
            <v>TECNICO ADMINISTRATIVO</v>
          </cell>
          <cell r="B42" t="str">
            <v>4065</v>
          </cell>
          <cell r="C42" t="str">
            <v>11</v>
          </cell>
          <cell r="D42">
            <v>15</v>
          </cell>
        </row>
        <row r="43">
          <cell r="A43" t="str">
            <v>TECNICO ADMINISTRATIVO</v>
          </cell>
          <cell r="B43" t="str">
            <v>4065</v>
          </cell>
          <cell r="C43" t="str">
            <v>09</v>
          </cell>
          <cell r="D43">
            <v>26</v>
          </cell>
        </row>
        <row r="44">
          <cell r="A44" t="str">
            <v>INSTRUCTOR</v>
          </cell>
          <cell r="B44" t="str">
            <v>4085</v>
          </cell>
          <cell r="C44" t="str">
            <v>10</v>
          </cell>
          <cell r="D44">
            <v>80</v>
          </cell>
        </row>
        <row r="45">
          <cell r="A45" t="str">
            <v>DIBUJANTE</v>
          </cell>
          <cell r="B45" t="str">
            <v>4095</v>
          </cell>
          <cell r="C45" t="str">
            <v>12</v>
          </cell>
          <cell r="D45">
            <v>3</v>
          </cell>
        </row>
        <row r="46">
          <cell r="A46" t="str">
            <v>OPERADOR EQUIPO DE SISTEMAS</v>
          </cell>
          <cell r="B46" t="str">
            <v>4100</v>
          </cell>
          <cell r="C46" t="str">
            <v>10</v>
          </cell>
          <cell r="D46">
            <v>56</v>
          </cell>
        </row>
        <row r="47">
          <cell r="A47" t="str">
            <v>DACTILOSCOPISTA</v>
          </cell>
          <cell r="B47" t="str">
            <v>4125</v>
          </cell>
          <cell r="C47" t="str">
            <v>09</v>
          </cell>
          <cell r="D47">
            <v>65</v>
          </cell>
        </row>
        <row r="48">
          <cell r="A48" t="str">
            <v>TECNICO OPERATIVO</v>
          </cell>
          <cell r="B48" t="str">
            <v>4080</v>
          </cell>
          <cell r="C48" t="str">
            <v>13</v>
          </cell>
          <cell r="D48">
            <v>119</v>
          </cell>
        </row>
        <row r="49">
          <cell r="A49" t="str">
            <v>ASISTENCIAL</v>
          </cell>
          <cell r="D49">
            <v>858</v>
          </cell>
        </row>
        <row r="50">
          <cell r="A50" t="str">
            <v>SECRETARIO EJECUTIVO</v>
          </cell>
          <cell r="B50" t="str">
            <v>5040</v>
          </cell>
          <cell r="C50" t="str">
            <v>24</v>
          </cell>
          <cell r="D50">
            <v>2</v>
          </cell>
        </row>
        <row r="51">
          <cell r="A51" t="str">
            <v>SECRETARIO EJECUTIVO</v>
          </cell>
          <cell r="B51" t="str">
            <v>5040</v>
          </cell>
          <cell r="C51" t="str">
            <v>22</v>
          </cell>
          <cell r="D51">
            <v>1</v>
          </cell>
        </row>
        <row r="52">
          <cell r="A52" t="str">
            <v>SECRETARIO EJECUTIVO</v>
          </cell>
          <cell r="B52" t="str">
            <v>5040</v>
          </cell>
          <cell r="C52" t="str">
            <v>20</v>
          </cell>
          <cell r="D52">
            <v>4</v>
          </cell>
        </row>
        <row r="53">
          <cell r="A53" t="str">
            <v>SECRETARIO EJECUTIVO</v>
          </cell>
          <cell r="B53" t="str">
            <v>5040</v>
          </cell>
          <cell r="C53" t="str">
            <v>17</v>
          </cell>
          <cell r="D53">
            <v>14</v>
          </cell>
        </row>
        <row r="54">
          <cell r="A54" t="str">
            <v>SECRETARIO EJECUTIVO</v>
          </cell>
          <cell r="B54" t="str">
            <v>5040</v>
          </cell>
          <cell r="C54" t="str">
            <v>16</v>
          </cell>
          <cell r="D54">
            <v>7</v>
          </cell>
        </row>
        <row r="55">
          <cell r="A55" t="str">
            <v>SECRETARIO EJECUTIVO</v>
          </cell>
          <cell r="B55" t="str">
            <v>5040</v>
          </cell>
          <cell r="C55" t="str">
            <v>13</v>
          </cell>
          <cell r="D55">
            <v>32</v>
          </cell>
        </row>
        <row r="56">
          <cell r="A56" t="str">
            <v>PAGADOR</v>
          </cell>
          <cell r="B56" t="str">
            <v>5045</v>
          </cell>
          <cell r="C56" t="str">
            <v>20</v>
          </cell>
          <cell r="D56">
            <v>85</v>
          </cell>
        </row>
        <row r="57">
          <cell r="A57" t="str">
            <v>PAGADOR</v>
          </cell>
          <cell r="B57" t="str">
            <v>5045</v>
          </cell>
          <cell r="C57" t="str">
            <v>13</v>
          </cell>
          <cell r="D57">
            <v>40</v>
          </cell>
        </row>
        <row r="58">
          <cell r="A58" t="str">
            <v>ALMACENISTA</v>
          </cell>
          <cell r="B58" t="str">
            <v>5080</v>
          </cell>
          <cell r="C58" t="str">
            <v>18</v>
          </cell>
          <cell r="D58">
            <v>41</v>
          </cell>
        </row>
        <row r="59">
          <cell r="A59" t="str">
            <v>AUXILIAR ADMINISTRATIVO</v>
          </cell>
          <cell r="B59" t="str">
            <v>5120</v>
          </cell>
          <cell r="C59" t="str">
            <v>13</v>
          </cell>
          <cell r="D59">
            <v>189</v>
          </cell>
        </row>
        <row r="60">
          <cell r="A60" t="str">
            <v>AUXILIAR ADMINISTRATIVO</v>
          </cell>
          <cell r="B60" t="str">
            <v>5120</v>
          </cell>
          <cell r="C60" t="str">
            <v>11</v>
          </cell>
          <cell r="D60">
            <v>241</v>
          </cell>
        </row>
        <row r="61">
          <cell r="A61" t="str">
            <v>CONDUCTOR MECANICO</v>
          </cell>
          <cell r="B61" t="str">
            <v>5310</v>
          </cell>
          <cell r="C61" t="str">
            <v>13</v>
          </cell>
          <cell r="D61">
            <v>33</v>
          </cell>
        </row>
        <row r="62">
          <cell r="A62" t="str">
            <v>AUXILIAR DE SERVICIOS GENERALES</v>
          </cell>
          <cell r="B62" t="str">
            <v>5335</v>
          </cell>
          <cell r="C62" t="str">
            <v>11</v>
          </cell>
          <cell r="D62">
            <v>43</v>
          </cell>
        </row>
        <row r="63">
          <cell r="A63" t="str">
            <v>ENFERMERO AUXILIAR</v>
          </cell>
          <cell r="B63" t="str">
            <v>5345</v>
          </cell>
          <cell r="C63" t="str">
            <v>14</v>
          </cell>
          <cell r="D63">
            <v>126</v>
          </cell>
        </row>
        <row r="64">
          <cell r="A64" t="str">
            <v>PERSONAL DE GUARDIA</v>
          </cell>
          <cell r="D64">
            <v>6007</v>
          </cell>
        </row>
        <row r="65">
          <cell r="A65" t="str">
            <v>COMANDANTE SUPERIOR DE PRISIONES</v>
          </cell>
          <cell r="B65" t="str">
            <v>2041</v>
          </cell>
          <cell r="C65" t="str">
            <v xml:space="preserve"> 09</v>
          </cell>
          <cell r="D65">
            <v>1</v>
          </cell>
        </row>
        <row r="66">
          <cell r="A66" t="str">
            <v>MAYOR DE PRISIONES</v>
          </cell>
          <cell r="B66" t="str">
            <v>5000</v>
          </cell>
          <cell r="C66" t="str">
            <v>16</v>
          </cell>
          <cell r="D66">
            <v>5</v>
          </cell>
        </row>
        <row r="67">
          <cell r="A67" t="str">
            <v>CAPITAN DE PRISIONES</v>
          </cell>
          <cell r="B67" t="str">
            <v>5110</v>
          </cell>
          <cell r="C67" t="str">
            <v>13</v>
          </cell>
          <cell r="D67">
            <v>29</v>
          </cell>
        </row>
        <row r="68">
          <cell r="A68" t="str">
            <v>TENIENTE DE PRISIONES</v>
          </cell>
          <cell r="B68" t="str">
            <v>5145</v>
          </cell>
          <cell r="C68" t="str">
            <v>11</v>
          </cell>
          <cell r="D68">
            <v>75</v>
          </cell>
        </row>
        <row r="69">
          <cell r="A69" t="str">
            <v>INSPECTOR JEFE</v>
          </cell>
          <cell r="B69" t="str">
            <v>5165</v>
          </cell>
          <cell r="C69" t="str">
            <v>09</v>
          </cell>
          <cell r="D69">
            <v>118</v>
          </cell>
        </row>
        <row r="70">
          <cell r="A70" t="str">
            <v>INSPECTOR</v>
          </cell>
          <cell r="B70" t="str">
            <v>5170</v>
          </cell>
          <cell r="C70" t="str">
            <v>08</v>
          </cell>
          <cell r="D70">
            <v>491</v>
          </cell>
        </row>
        <row r="71">
          <cell r="A71" t="str">
            <v>DISTINGUIDO</v>
          </cell>
          <cell r="B71" t="str">
            <v>5255</v>
          </cell>
          <cell r="C71" t="str">
            <v>07</v>
          </cell>
          <cell r="D71">
            <v>334</v>
          </cell>
        </row>
        <row r="72">
          <cell r="A72" t="str">
            <v>DRAGONEANTE</v>
          </cell>
          <cell r="B72" t="str">
            <v>5260</v>
          </cell>
          <cell r="C72" t="str">
            <v>06</v>
          </cell>
          <cell r="D72">
            <v>4954</v>
          </cell>
        </row>
        <row r="73">
          <cell r="A73" t="str">
            <v>TOTAL</v>
          </cell>
          <cell r="D73">
            <v>8150</v>
          </cell>
        </row>
        <row r="75">
          <cell r="A75" t="str">
            <v>ADICIONAL COORDINADORES</v>
          </cell>
        </row>
        <row r="76">
          <cell r="A76" t="str">
            <v>PRIMA DE RIESGO</v>
          </cell>
        </row>
        <row r="77">
          <cell r="A77" t="str">
            <v>TOTAL AÑO</v>
          </cell>
        </row>
        <row r="78">
          <cell r="A78" t="str">
            <v>TRANSFERENCIAS</v>
          </cell>
        </row>
        <row r="79">
          <cell r="A79" t="str">
            <v>COSTOS INHERENTES A LA PLANTA</v>
          </cell>
        </row>
        <row r="80">
          <cell r="A80" t="str">
            <v>HECTOR.XLS/ ACTUAL     HHH/JVP</v>
          </cell>
          <cell r="D80">
            <v>35816.45930289352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09299-16DE-4405-A325-84E1B5CF9F61}">
  <sheetPr>
    <tabColor rgb="FF92D050"/>
  </sheetPr>
  <dimension ref="A1:O25"/>
  <sheetViews>
    <sheetView showGridLines="0" tabSelected="1" zoomScale="90" zoomScaleNormal="90" zoomScaleSheetLayoutView="90" workbookViewId="0">
      <pane xSplit="12" ySplit="4" topLeftCell="M16" activePane="bottomRight" state="frozen"/>
      <selection pane="topRight" activeCell="N1" sqref="N1"/>
      <selection pane="bottomLeft" activeCell="A7" sqref="A7"/>
      <selection pane="bottomRight" activeCell="L21" sqref="L21"/>
    </sheetView>
  </sheetViews>
  <sheetFormatPr baseColWidth="10" defaultColWidth="11.42578125" defaultRowHeight="15" x14ac:dyDescent="0.25"/>
  <cols>
    <col min="1" max="1" width="4.42578125" style="1" customWidth="1"/>
    <col min="2" max="2" width="5.140625" style="1" customWidth="1"/>
    <col min="3" max="3" width="5.28515625" style="1" customWidth="1"/>
    <col min="4" max="4" width="3.7109375" style="1" customWidth="1"/>
    <col min="5" max="5" width="5.140625" style="1" customWidth="1"/>
    <col min="6" max="6" width="6.7109375" style="1" customWidth="1"/>
    <col min="7" max="7" width="3.85546875" style="1" customWidth="1"/>
    <col min="8" max="8" width="2.85546875" style="1" customWidth="1"/>
    <col min="9" max="9" width="6.140625" style="1" customWidth="1"/>
    <col min="10" max="10" width="4.5703125" style="2" customWidth="1"/>
    <col min="11" max="11" width="5" style="3" customWidth="1"/>
    <col min="12" max="12" width="43.7109375" style="4" customWidth="1"/>
    <col min="13" max="13" width="24.28515625" style="5" customWidth="1"/>
    <col min="14" max="14" width="23.7109375" style="64" customWidth="1"/>
    <col min="15" max="15" width="22.7109375" style="19" customWidth="1"/>
    <col min="16" max="16384" width="11.42578125" style="8"/>
  </cols>
  <sheetData>
    <row r="1" spans="1:15" ht="19.5" customHeight="1" x14ac:dyDescent="0.25">
      <c r="N1" s="6"/>
      <c r="O1" s="7"/>
    </row>
    <row r="2" spans="1:15" ht="15.75" customHeight="1" x14ac:dyDescent="0.25">
      <c r="M2" s="9" t="e">
        <f>+#REF!+#REF!+#REF!+#REF!</f>
        <v>#REF!</v>
      </c>
      <c r="N2" s="6"/>
      <c r="O2" s="7"/>
    </row>
    <row r="3" spans="1:15" ht="17.25" customHeight="1" thickBot="1" x14ac:dyDescent="0.3">
      <c r="A3" s="10"/>
      <c r="B3" s="11"/>
      <c r="C3" s="11"/>
      <c r="D3" s="11"/>
      <c r="E3" s="12"/>
      <c r="F3" s="11"/>
      <c r="G3" s="13"/>
      <c r="H3" s="11"/>
      <c r="I3" s="14"/>
      <c r="J3" s="15"/>
      <c r="K3" s="16"/>
      <c r="L3" s="17"/>
      <c r="N3" s="18"/>
    </row>
    <row r="4" spans="1:15" s="25" customFormat="1" ht="32.25" customHeight="1" thickBot="1" x14ac:dyDescent="0.25">
      <c r="A4" s="20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2" t="s">
        <v>11</v>
      </c>
      <c r="M4" s="23" t="s">
        <v>12</v>
      </c>
      <c r="N4" s="24" t="s">
        <v>13</v>
      </c>
      <c r="O4" s="82" t="s">
        <v>14</v>
      </c>
    </row>
    <row r="5" spans="1:15" s="54" customFormat="1" ht="27.75" customHeight="1" thickBot="1" x14ac:dyDescent="0.3">
      <c r="A5" s="65" t="s">
        <v>23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7" t="s">
        <v>24</v>
      </c>
      <c r="M5" s="68">
        <f t="shared" ref="M5" si="0">+M6+M16</f>
        <v>4000000000</v>
      </c>
      <c r="N5" s="69"/>
      <c r="O5" s="83"/>
    </row>
    <row r="6" spans="1:15" s="55" customFormat="1" ht="43.5" customHeight="1" x14ac:dyDescent="0.3">
      <c r="A6" s="40" t="s">
        <v>23</v>
      </c>
      <c r="B6" s="41">
        <v>1206</v>
      </c>
      <c r="C6" s="41"/>
      <c r="D6" s="41"/>
      <c r="E6" s="41"/>
      <c r="F6" s="50"/>
      <c r="G6" s="41"/>
      <c r="H6" s="41"/>
      <c r="I6" s="41"/>
      <c r="J6" s="41"/>
      <c r="K6" s="41"/>
      <c r="L6" s="52" t="s">
        <v>25</v>
      </c>
      <c r="M6" s="42">
        <f>+M7</f>
        <v>1700000000</v>
      </c>
      <c r="N6" s="43"/>
      <c r="O6" s="84"/>
    </row>
    <row r="7" spans="1:15" s="49" customFormat="1" ht="24" customHeight="1" x14ac:dyDescent="0.3">
      <c r="A7" s="29" t="s">
        <v>23</v>
      </c>
      <c r="B7" s="30">
        <v>1206</v>
      </c>
      <c r="C7" s="38" t="s">
        <v>26</v>
      </c>
      <c r="D7" s="30"/>
      <c r="E7" s="30"/>
      <c r="F7" s="38"/>
      <c r="G7" s="30"/>
      <c r="H7" s="30"/>
      <c r="I7" s="30"/>
      <c r="J7" s="30"/>
      <c r="K7" s="30"/>
      <c r="L7" s="56" t="s">
        <v>27</v>
      </c>
      <c r="M7" s="32">
        <f t="shared" ref="M7" si="1">+M8+M11</f>
        <v>1700000000</v>
      </c>
      <c r="N7" s="33"/>
      <c r="O7" s="85"/>
    </row>
    <row r="8" spans="1:15" s="49" customFormat="1" ht="51" customHeight="1" x14ac:dyDescent="0.3">
      <c r="A8" s="74" t="s">
        <v>23</v>
      </c>
      <c r="B8" s="75">
        <v>1206</v>
      </c>
      <c r="C8" s="76" t="s">
        <v>26</v>
      </c>
      <c r="D8" s="75">
        <v>11</v>
      </c>
      <c r="E8" s="75"/>
      <c r="F8" s="76"/>
      <c r="G8" s="75"/>
      <c r="H8" s="75"/>
      <c r="I8" s="75"/>
      <c r="J8" s="75">
        <v>11</v>
      </c>
      <c r="K8" s="75"/>
      <c r="L8" s="77" t="s">
        <v>28</v>
      </c>
      <c r="M8" s="78">
        <f>+M9</f>
        <v>700000000</v>
      </c>
      <c r="N8" s="79"/>
      <c r="O8" s="86"/>
    </row>
    <row r="9" spans="1:15" s="49" customFormat="1" ht="35.25" customHeight="1" x14ac:dyDescent="0.3">
      <c r="A9" s="29" t="s">
        <v>23</v>
      </c>
      <c r="B9" s="30">
        <v>1206</v>
      </c>
      <c r="C9" s="38" t="s">
        <v>26</v>
      </c>
      <c r="D9" s="30">
        <v>11</v>
      </c>
      <c r="E9" s="30" t="s">
        <v>17</v>
      </c>
      <c r="F9" s="38" t="s">
        <v>29</v>
      </c>
      <c r="G9" s="30"/>
      <c r="H9" s="30"/>
      <c r="I9" s="30"/>
      <c r="J9" s="30">
        <v>11</v>
      </c>
      <c r="K9" s="30"/>
      <c r="L9" s="31" t="s">
        <v>30</v>
      </c>
      <c r="M9" s="32">
        <f>+M10</f>
        <v>700000000</v>
      </c>
      <c r="N9" s="33"/>
      <c r="O9" s="85"/>
    </row>
    <row r="10" spans="1:15" s="49" customFormat="1" ht="89.25" customHeight="1" x14ac:dyDescent="0.3">
      <c r="A10" s="34" t="s">
        <v>23</v>
      </c>
      <c r="B10" s="35">
        <v>1206</v>
      </c>
      <c r="C10" s="39" t="s">
        <v>26</v>
      </c>
      <c r="D10" s="35">
        <v>11</v>
      </c>
      <c r="E10" s="35" t="s">
        <v>17</v>
      </c>
      <c r="F10" s="39" t="s">
        <v>29</v>
      </c>
      <c r="G10" s="35"/>
      <c r="H10" s="35"/>
      <c r="I10" s="35"/>
      <c r="J10" s="35">
        <v>11</v>
      </c>
      <c r="K10" s="35">
        <v>901</v>
      </c>
      <c r="L10" s="57" t="s">
        <v>31</v>
      </c>
      <c r="M10" s="58">
        <v>700000000</v>
      </c>
      <c r="N10" s="44" t="s">
        <v>16</v>
      </c>
      <c r="O10" s="87" t="s">
        <v>32</v>
      </c>
    </row>
    <row r="11" spans="1:15" s="28" customFormat="1" ht="33.75" customHeight="1" x14ac:dyDescent="0.25">
      <c r="A11" s="74" t="s">
        <v>23</v>
      </c>
      <c r="B11" s="75">
        <v>1206</v>
      </c>
      <c r="C11" s="76" t="s">
        <v>26</v>
      </c>
      <c r="D11" s="75">
        <v>12</v>
      </c>
      <c r="E11" s="75"/>
      <c r="F11" s="76"/>
      <c r="G11" s="75"/>
      <c r="H11" s="75"/>
      <c r="I11" s="75"/>
      <c r="J11" s="75">
        <v>11</v>
      </c>
      <c r="K11" s="75"/>
      <c r="L11" s="80" t="s">
        <v>33</v>
      </c>
      <c r="M11" s="78">
        <f>+M12</f>
        <v>1000000000</v>
      </c>
      <c r="N11" s="79"/>
      <c r="O11" s="86"/>
    </row>
    <row r="12" spans="1:15" s="27" customFormat="1" ht="40.5" customHeight="1" x14ac:dyDescent="0.25">
      <c r="A12" s="29" t="s">
        <v>23</v>
      </c>
      <c r="B12" s="30">
        <v>1206</v>
      </c>
      <c r="C12" s="38" t="s">
        <v>26</v>
      </c>
      <c r="D12" s="30">
        <v>12</v>
      </c>
      <c r="E12" s="30" t="s">
        <v>17</v>
      </c>
      <c r="F12" s="38" t="s">
        <v>34</v>
      </c>
      <c r="G12" s="30"/>
      <c r="H12" s="30"/>
      <c r="I12" s="30"/>
      <c r="J12" s="30">
        <v>11</v>
      </c>
      <c r="K12" s="30"/>
      <c r="L12" s="31" t="s">
        <v>30</v>
      </c>
      <c r="M12" s="32">
        <f>SUM(M13:M15)</f>
        <v>1000000000</v>
      </c>
      <c r="N12" s="33"/>
      <c r="O12" s="85"/>
    </row>
    <row r="13" spans="1:15" ht="45.75" customHeight="1" x14ac:dyDescent="0.25">
      <c r="A13" s="34" t="s">
        <v>23</v>
      </c>
      <c r="B13" s="35">
        <v>1206</v>
      </c>
      <c r="C13" s="39" t="s">
        <v>26</v>
      </c>
      <c r="D13" s="35">
        <v>12</v>
      </c>
      <c r="E13" s="35" t="s">
        <v>17</v>
      </c>
      <c r="F13" s="39" t="s">
        <v>34</v>
      </c>
      <c r="G13" s="35"/>
      <c r="H13" s="35"/>
      <c r="I13" s="35"/>
      <c r="J13" s="35">
        <v>11</v>
      </c>
      <c r="K13" s="35">
        <v>902</v>
      </c>
      <c r="L13" s="57" t="s">
        <v>35</v>
      </c>
      <c r="M13" s="58">
        <v>800000000</v>
      </c>
      <c r="N13" s="44" t="s">
        <v>16</v>
      </c>
      <c r="O13" s="87" t="s">
        <v>21</v>
      </c>
    </row>
    <row r="14" spans="1:15" ht="45.75" customHeight="1" x14ac:dyDescent="0.25">
      <c r="A14" s="34" t="s">
        <v>23</v>
      </c>
      <c r="B14" s="35">
        <v>1206</v>
      </c>
      <c r="C14" s="39" t="s">
        <v>26</v>
      </c>
      <c r="D14" s="35">
        <v>12</v>
      </c>
      <c r="E14" s="35" t="s">
        <v>17</v>
      </c>
      <c r="F14" s="39" t="s">
        <v>34</v>
      </c>
      <c r="G14" s="35"/>
      <c r="H14" s="35"/>
      <c r="I14" s="35"/>
      <c r="J14" s="35">
        <v>11</v>
      </c>
      <c r="K14" s="35">
        <v>903</v>
      </c>
      <c r="L14" s="57" t="s">
        <v>36</v>
      </c>
      <c r="M14" s="58">
        <v>150000000</v>
      </c>
      <c r="N14" s="44" t="s">
        <v>16</v>
      </c>
      <c r="O14" s="87" t="s">
        <v>21</v>
      </c>
    </row>
    <row r="15" spans="1:15" ht="45.75" customHeight="1" x14ac:dyDescent="0.25">
      <c r="A15" s="34" t="s">
        <v>23</v>
      </c>
      <c r="B15" s="35">
        <v>1206</v>
      </c>
      <c r="C15" s="39" t="s">
        <v>26</v>
      </c>
      <c r="D15" s="35">
        <v>12</v>
      </c>
      <c r="E15" s="35" t="s">
        <v>17</v>
      </c>
      <c r="F15" s="39" t="s">
        <v>34</v>
      </c>
      <c r="G15" s="35"/>
      <c r="H15" s="35"/>
      <c r="I15" s="35"/>
      <c r="J15" s="35">
        <v>11</v>
      </c>
      <c r="K15" s="35">
        <v>904</v>
      </c>
      <c r="L15" s="57" t="s">
        <v>37</v>
      </c>
      <c r="M15" s="58">
        <v>50000000</v>
      </c>
      <c r="N15" s="44" t="s">
        <v>16</v>
      </c>
      <c r="O15" s="87" t="s">
        <v>21</v>
      </c>
    </row>
    <row r="16" spans="1:15" s="55" customFormat="1" ht="51.75" customHeight="1" x14ac:dyDescent="0.3">
      <c r="A16" s="29" t="s">
        <v>23</v>
      </c>
      <c r="B16" s="30">
        <v>1299</v>
      </c>
      <c r="C16" s="38"/>
      <c r="D16" s="59"/>
      <c r="E16" s="30"/>
      <c r="F16" s="38"/>
      <c r="G16" s="30"/>
      <c r="H16" s="30"/>
      <c r="I16" s="30"/>
      <c r="J16" s="30">
        <v>11</v>
      </c>
      <c r="K16" s="30"/>
      <c r="L16" s="53" t="s">
        <v>38</v>
      </c>
      <c r="M16" s="32">
        <f t="shared" ref="M16" si="2">+M17</f>
        <v>2300000000</v>
      </c>
      <c r="N16" s="33"/>
      <c r="O16" s="85"/>
    </row>
    <row r="17" spans="1:15" s="49" customFormat="1" ht="24.75" customHeight="1" x14ac:dyDescent="0.3">
      <c r="A17" s="29" t="s">
        <v>23</v>
      </c>
      <c r="B17" s="30">
        <v>1299</v>
      </c>
      <c r="C17" s="38" t="s">
        <v>26</v>
      </c>
      <c r="D17" s="30"/>
      <c r="E17" s="30"/>
      <c r="F17" s="38"/>
      <c r="G17" s="30"/>
      <c r="H17" s="30"/>
      <c r="I17" s="30"/>
      <c r="J17" s="30">
        <v>11</v>
      </c>
      <c r="K17" s="30"/>
      <c r="L17" s="56" t="s">
        <v>27</v>
      </c>
      <c r="M17" s="32">
        <f>+M18+M22</f>
        <v>2300000000</v>
      </c>
      <c r="N17" s="33"/>
      <c r="O17" s="85"/>
    </row>
    <row r="18" spans="1:15" ht="66.75" customHeight="1" x14ac:dyDescent="0.25">
      <c r="A18" s="74" t="s">
        <v>23</v>
      </c>
      <c r="B18" s="75">
        <v>1299</v>
      </c>
      <c r="C18" s="76" t="s">
        <v>26</v>
      </c>
      <c r="D18" s="75">
        <v>6</v>
      </c>
      <c r="E18" s="75"/>
      <c r="F18" s="76"/>
      <c r="G18" s="75"/>
      <c r="H18" s="75"/>
      <c r="I18" s="75"/>
      <c r="J18" s="75">
        <v>11</v>
      </c>
      <c r="K18" s="75"/>
      <c r="L18" s="81" t="s">
        <v>39</v>
      </c>
      <c r="M18" s="78">
        <f>+M19</f>
        <v>500000000</v>
      </c>
      <c r="N18" s="79"/>
      <c r="O18" s="86"/>
    </row>
    <row r="19" spans="1:15" ht="36.75" customHeight="1" x14ac:dyDescent="0.25">
      <c r="A19" s="29" t="s">
        <v>23</v>
      </c>
      <c r="B19" s="30">
        <v>1299</v>
      </c>
      <c r="C19" s="38" t="s">
        <v>26</v>
      </c>
      <c r="D19" s="30">
        <v>6</v>
      </c>
      <c r="E19" s="30" t="s">
        <v>18</v>
      </c>
      <c r="F19" s="38" t="s">
        <v>40</v>
      </c>
      <c r="G19" s="30"/>
      <c r="H19" s="30"/>
      <c r="I19" s="30"/>
      <c r="J19" s="30">
        <v>11</v>
      </c>
      <c r="K19" s="30"/>
      <c r="L19" s="31" t="s">
        <v>19</v>
      </c>
      <c r="M19" s="32">
        <f>SUM(M20:M21)</f>
        <v>500000000</v>
      </c>
      <c r="N19" s="33"/>
      <c r="O19" s="85"/>
    </row>
    <row r="20" spans="1:15" ht="61.5" customHeight="1" x14ac:dyDescent="0.25">
      <c r="A20" s="34" t="s">
        <v>23</v>
      </c>
      <c r="B20" s="35">
        <v>1299</v>
      </c>
      <c r="C20" s="39" t="s">
        <v>26</v>
      </c>
      <c r="D20" s="35">
        <v>6</v>
      </c>
      <c r="E20" s="35" t="s">
        <v>18</v>
      </c>
      <c r="F20" s="60" t="s">
        <v>40</v>
      </c>
      <c r="G20" s="35"/>
      <c r="H20" s="35"/>
      <c r="I20" s="35"/>
      <c r="J20" s="35">
        <v>11</v>
      </c>
      <c r="K20" s="35">
        <v>905</v>
      </c>
      <c r="L20" s="36" t="s">
        <v>41</v>
      </c>
      <c r="M20" s="37">
        <f>400000000+78000000</f>
        <v>478000000</v>
      </c>
      <c r="N20" s="44" t="s">
        <v>20</v>
      </c>
      <c r="O20" s="87" t="s">
        <v>15</v>
      </c>
    </row>
    <row r="21" spans="1:15" ht="61.5" customHeight="1" x14ac:dyDescent="0.25">
      <c r="A21" s="34" t="s">
        <v>23</v>
      </c>
      <c r="B21" s="35">
        <v>1299</v>
      </c>
      <c r="C21" s="39" t="s">
        <v>26</v>
      </c>
      <c r="D21" s="35">
        <v>6</v>
      </c>
      <c r="E21" s="35" t="s">
        <v>18</v>
      </c>
      <c r="F21" s="60" t="s">
        <v>40</v>
      </c>
      <c r="G21" s="35"/>
      <c r="H21" s="35"/>
      <c r="I21" s="35"/>
      <c r="J21" s="35">
        <v>11</v>
      </c>
      <c r="K21" s="35">
        <v>906</v>
      </c>
      <c r="L21" s="36" t="s">
        <v>42</v>
      </c>
      <c r="M21" s="37">
        <v>22000000</v>
      </c>
      <c r="N21" s="44" t="s">
        <v>20</v>
      </c>
      <c r="O21" s="87" t="s">
        <v>15</v>
      </c>
    </row>
    <row r="22" spans="1:15" ht="47.25" customHeight="1" x14ac:dyDescent="0.25">
      <c r="A22" s="74" t="s">
        <v>23</v>
      </c>
      <c r="B22" s="75">
        <v>1299</v>
      </c>
      <c r="C22" s="76" t="s">
        <v>26</v>
      </c>
      <c r="D22" s="75">
        <v>7</v>
      </c>
      <c r="E22" s="75"/>
      <c r="F22" s="76"/>
      <c r="G22" s="75"/>
      <c r="H22" s="75"/>
      <c r="I22" s="75"/>
      <c r="J22" s="75">
        <v>11</v>
      </c>
      <c r="K22" s="75"/>
      <c r="L22" s="81" t="s">
        <v>43</v>
      </c>
      <c r="M22" s="78">
        <f>+M23</f>
        <v>1800000000</v>
      </c>
      <c r="N22" s="79"/>
      <c r="O22" s="86"/>
    </row>
    <row r="23" spans="1:15" ht="33" customHeight="1" x14ac:dyDescent="0.25">
      <c r="A23" s="29" t="s">
        <v>23</v>
      </c>
      <c r="B23" s="30">
        <v>1299</v>
      </c>
      <c r="C23" s="38" t="s">
        <v>26</v>
      </c>
      <c r="D23" s="30">
        <v>7</v>
      </c>
      <c r="E23" s="38" t="s">
        <v>17</v>
      </c>
      <c r="F23" s="61" t="s">
        <v>44</v>
      </c>
      <c r="G23" s="30"/>
      <c r="H23" s="30"/>
      <c r="I23" s="30"/>
      <c r="J23" s="30">
        <v>11</v>
      </c>
      <c r="K23" s="30"/>
      <c r="L23" s="31" t="s">
        <v>22</v>
      </c>
      <c r="M23" s="32">
        <f t="shared" ref="M23" si="3">SUM(M24:M24)</f>
        <v>1800000000</v>
      </c>
      <c r="N23" s="33"/>
      <c r="O23" s="85"/>
    </row>
    <row r="24" spans="1:15" ht="33.75" thickBot="1" x14ac:dyDescent="0.3">
      <c r="A24" s="45" t="s">
        <v>23</v>
      </c>
      <c r="B24" s="46">
        <v>1299</v>
      </c>
      <c r="C24" s="51" t="s">
        <v>26</v>
      </c>
      <c r="D24" s="46">
        <v>7</v>
      </c>
      <c r="E24" s="51" t="s">
        <v>17</v>
      </c>
      <c r="F24" s="62" t="s">
        <v>44</v>
      </c>
      <c r="G24" s="46"/>
      <c r="H24" s="46"/>
      <c r="I24" s="46"/>
      <c r="J24" s="46">
        <v>11</v>
      </c>
      <c r="K24" s="46">
        <v>907</v>
      </c>
      <c r="L24" s="47" t="s">
        <v>45</v>
      </c>
      <c r="M24" s="63">
        <v>1800000000</v>
      </c>
      <c r="N24" s="48" t="s">
        <v>15</v>
      </c>
      <c r="O24" s="87" t="s">
        <v>15</v>
      </c>
    </row>
    <row r="25" spans="1:15" s="26" customFormat="1" ht="21" customHeight="1" thickBot="1" x14ac:dyDescent="0.3">
      <c r="A25" s="65"/>
      <c r="B25" s="66"/>
      <c r="C25" s="66"/>
      <c r="D25" s="66"/>
      <c r="E25" s="66"/>
      <c r="F25" s="66"/>
      <c r="G25" s="66"/>
      <c r="H25" s="66"/>
      <c r="I25" s="66"/>
      <c r="J25" s="66"/>
      <c r="K25" s="70"/>
      <c r="L25" s="71" t="s">
        <v>46</v>
      </c>
      <c r="M25" s="72">
        <f>+M5</f>
        <v>4000000000</v>
      </c>
      <c r="N25" s="73"/>
      <c r="O25" s="88"/>
    </row>
  </sheetData>
  <autoFilter ref="A4:O25" xr:uid="{00000000-0009-0000-0000-000002000000}"/>
  <mergeCells count="3">
    <mergeCell ref="A3:D3"/>
    <mergeCell ref="E3:F3"/>
    <mergeCell ref="G3:H3"/>
  </mergeCells>
  <printOptions horizontalCentered="1" verticalCentered="1"/>
  <pageMargins left="0.39370078740157483" right="0.39370078740157483" top="0.11811023622047245" bottom="0.47244094488188981" header="0.19685039370078741" footer="0.19685039370078741"/>
  <pageSetup scale="77" fitToHeight="2" orientation="landscape" r:id="rId1"/>
  <headerFooter alignWithMargins="0">
    <oddFooter>&amp;RPágina &amp;P de &amp;F</oddFooter>
  </headerFooter>
  <rowBreaks count="1" manualBreakCount="1">
    <brk id="1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iNVERSIÓN 2024</vt:lpstr>
      <vt:lpstr>'iNVERSIÓN 2024'!Área_de_impresión</vt:lpstr>
      <vt:lpstr>'iNVERSIÓN 2024'!Títulos_a_imprimir</vt:lpstr>
    </vt:vector>
  </TitlesOfParts>
  <Company>Instituto Nacional Penitenciario y Carcelario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VEGA PULIDO</dc:creator>
  <cp:lastModifiedBy>JAVIER VEGA PULIDO</cp:lastModifiedBy>
  <cp:lastPrinted>2024-01-10T21:17:11Z</cp:lastPrinted>
  <dcterms:created xsi:type="dcterms:W3CDTF">2024-01-10T21:07:21Z</dcterms:created>
  <dcterms:modified xsi:type="dcterms:W3CDTF">2024-01-10T21:17:17Z</dcterms:modified>
</cp:coreProperties>
</file>