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RIOSS\Desktop\"/>
    </mc:Choice>
  </mc:AlternateContent>
  <bookViews>
    <workbookView xWindow="0" yWindow="0" windowWidth="28800" windowHeight="12030" activeTab="11"/>
  </bookViews>
  <sheets>
    <sheet name="Plan Archivo" sheetId="4" r:id="rId1"/>
    <sheet name="Plan Anual Adquisiciones" sheetId="15" r:id="rId2"/>
    <sheet name="Plan Anual Vacantes" sheetId="5" r:id="rId3"/>
    <sheet name="Plan Previsión Recursos H." sheetId="7" r:id="rId4"/>
    <sheet name="Plan Estratégico T.H." sheetId="16" r:id="rId5"/>
    <sheet name="Plan Ins Capacitación" sheetId="2" r:id="rId6"/>
    <sheet name="Plan de Incentivos" sheetId="8" r:id="rId7"/>
    <sheet name="Plan de Seguridad Trabajo" sheetId="9" r:id="rId8"/>
    <sheet name="PlanTic" sheetId="10" r:id="rId9"/>
    <sheet name="PETI" sheetId="11" r:id="rId10"/>
    <sheet name="Plan Tratamiento de Riesgos Seg" sheetId="13" r:id="rId11"/>
    <sheet name="Plan de Seguridad Información" sheetId="14" r:id="rId12"/>
  </sheets>
  <externalReferences>
    <externalReference r:id="rId13"/>
  </externalReferences>
  <definedNames>
    <definedName name="_xlnm._FilterDatabase" localSheetId="9" hidden="1">PETI!$A$1:$AQ$5</definedName>
    <definedName name="_xlnm._FilterDatabase" localSheetId="1" hidden="1">'Plan Anual Adquisiciones'!$A$1:$AQ$5</definedName>
    <definedName name="_xlnm._FilterDatabase" localSheetId="2" hidden="1">'Plan Anual Vacantes'!$A$1:$AQ$5</definedName>
    <definedName name="_xlnm._FilterDatabase" localSheetId="0" hidden="1">'Plan Archivo'!$A$1:$AQ$5</definedName>
    <definedName name="_xlnm._FilterDatabase" localSheetId="6" hidden="1">'Plan de Incentivos'!$A$1:$AQ$5</definedName>
    <definedName name="_xlnm._FilterDatabase" localSheetId="11" hidden="1">'Plan de Seguridad Información'!$A$1:$AQ$5</definedName>
    <definedName name="_xlnm._FilterDatabase" localSheetId="7" hidden="1">'Plan de Seguridad Trabajo'!$A$1:$AQ$5</definedName>
    <definedName name="_xlnm._FilterDatabase" localSheetId="4" hidden="1">'Plan Estratégico T.H.'!$A$1:$AQ$5</definedName>
    <definedName name="_xlnm._FilterDatabase" localSheetId="5" hidden="1">'Plan Ins Capacitación'!$A$1:$AQ$5</definedName>
    <definedName name="_xlnm._FilterDatabase" localSheetId="3" hidden="1">'Plan Previsión Recursos H.'!$A$1:$AQ$5</definedName>
    <definedName name="_xlnm._FilterDatabase" localSheetId="10" hidden="1">'Plan Tratamiento de Riesgos Seg'!$A$1:$AQ$5</definedName>
    <definedName name="_xlnm._FilterDatabase" localSheetId="8" hidden="1">PlanTic!$A$1:$AQ$5</definedName>
    <definedName name="Responsabilidades">[1]listas!$B$2:$B$31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5" i="16" l="1"/>
  <c r="AK64" i="16"/>
  <c r="AK63" i="16"/>
  <c r="AK62" i="16"/>
  <c r="AK61" i="16"/>
  <c r="AK60" i="16"/>
  <c r="AK59" i="16"/>
  <c r="AK58" i="16"/>
  <c r="AK57" i="16"/>
  <c r="AK56" i="16"/>
  <c r="AK55" i="16"/>
  <c r="AK54" i="16"/>
  <c r="AK53" i="16"/>
  <c r="AK52" i="16"/>
  <c r="AK51" i="16"/>
  <c r="AK50" i="16"/>
  <c r="AK49" i="16"/>
  <c r="AK48" i="16"/>
  <c r="AK47" i="16"/>
  <c r="AK46" i="16"/>
  <c r="AK45" i="16"/>
  <c r="AK44" i="16"/>
  <c r="AK43" i="16"/>
  <c r="AK42" i="16"/>
  <c r="AK41" i="16"/>
  <c r="AK40" i="16"/>
  <c r="AK39" i="16"/>
  <c r="AK38" i="16"/>
  <c r="AK37" i="16"/>
  <c r="AK36" i="16"/>
  <c r="AK35" i="16"/>
  <c r="AK34" i="16"/>
  <c r="AK33" i="16"/>
  <c r="AK32" i="16"/>
  <c r="AK31" i="16"/>
  <c r="AK30" i="16"/>
  <c r="AK29" i="16"/>
  <c r="AK28" i="16"/>
  <c r="AK27" i="16"/>
  <c r="AK26" i="16"/>
  <c r="AK25" i="16"/>
  <c r="AK24" i="16"/>
  <c r="AK23" i="16"/>
  <c r="AK22" i="16"/>
  <c r="AK21" i="16"/>
  <c r="AK20" i="16"/>
  <c r="AK19" i="16"/>
  <c r="AK18" i="16"/>
  <c r="AK17" i="16"/>
  <c r="AK16" i="16"/>
  <c r="AK15" i="16"/>
  <c r="AK14" i="16"/>
  <c r="AK13" i="16"/>
  <c r="AK12" i="16"/>
  <c r="AK11" i="16"/>
  <c r="AK10" i="16"/>
  <c r="AK9" i="16"/>
  <c r="AK8" i="16"/>
  <c r="AK7" i="16"/>
  <c r="AK6" i="16"/>
  <c r="AK23" i="4" l="1"/>
  <c r="AK22" i="4"/>
  <c r="AK21" i="4"/>
  <c r="AK20" i="4"/>
  <c r="AK19" i="4"/>
  <c r="AK18" i="4"/>
  <c r="AK17" i="4"/>
  <c r="AK16" i="4"/>
  <c r="AK15" i="4"/>
  <c r="AK14" i="4"/>
  <c r="AK13" i="4"/>
  <c r="AK12" i="4"/>
  <c r="AK11" i="4"/>
  <c r="AK10" i="4"/>
  <c r="AK9" i="4"/>
  <c r="AK8" i="4"/>
  <c r="AK7" i="4"/>
  <c r="AK6" i="4"/>
  <c r="AK9" i="7" l="1"/>
  <c r="AK8" i="7"/>
  <c r="AK7" i="7"/>
  <c r="AK6" i="7"/>
  <c r="AK15" i="5"/>
  <c r="AK14" i="5"/>
  <c r="AK13" i="5"/>
  <c r="AK12" i="5"/>
  <c r="AK11" i="5"/>
  <c r="AK10" i="5"/>
  <c r="AK9" i="5"/>
  <c r="AK8" i="5"/>
  <c r="AK7" i="5"/>
  <c r="AK6" i="5"/>
  <c r="AK7" i="14"/>
  <c r="AK6" i="14"/>
  <c r="AK8" i="13"/>
  <c r="AK7" i="13"/>
  <c r="AK6" i="13"/>
  <c r="AK13" i="15"/>
  <c r="AK12" i="15"/>
  <c r="AK11" i="15"/>
  <c r="AK10" i="15"/>
  <c r="AK9" i="15"/>
  <c r="AK8" i="15"/>
  <c r="AK7" i="15"/>
  <c r="AK6" i="15"/>
  <c r="AK14" i="11"/>
  <c r="AK13" i="11"/>
  <c r="AK12" i="11"/>
  <c r="AK11" i="11"/>
  <c r="AK10" i="11"/>
  <c r="AK9" i="11"/>
  <c r="AK8" i="11"/>
  <c r="AK7" i="11"/>
  <c r="AK6" i="11"/>
  <c r="AK35" i="10"/>
  <c r="AK34" i="10"/>
  <c r="AK33" i="10"/>
  <c r="AK32" i="10"/>
  <c r="AK31" i="10"/>
  <c r="AK30" i="10"/>
  <c r="AK29" i="10"/>
  <c r="AK28" i="10"/>
  <c r="AK27" i="10"/>
  <c r="AK26" i="10"/>
  <c r="AK25" i="10"/>
  <c r="AK24" i="10"/>
  <c r="AK21" i="10"/>
  <c r="AK20" i="10"/>
  <c r="AK18" i="10"/>
  <c r="AK17" i="10"/>
  <c r="AK16" i="10"/>
  <c r="AK15" i="10"/>
  <c r="AK14" i="10"/>
  <c r="AK13" i="10"/>
  <c r="AK12" i="10"/>
  <c r="AK11" i="10"/>
  <c r="AK10" i="10"/>
  <c r="AK9" i="10"/>
  <c r="AK8" i="10"/>
  <c r="AK7" i="10"/>
  <c r="AK6" i="10"/>
  <c r="AK64" i="9"/>
  <c r="AK63" i="9"/>
  <c r="AK62" i="9"/>
  <c r="AK61" i="9"/>
  <c r="AK60" i="9"/>
  <c r="AK59" i="9"/>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AK18" i="9"/>
  <c r="AK17" i="9"/>
  <c r="AK16" i="9"/>
  <c r="AK15" i="9"/>
  <c r="AK14" i="9"/>
  <c r="AK13" i="9"/>
  <c r="AK12" i="9"/>
  <c r="AK11" i="9"/>
  <c r="AK10" i="9"/>
  <c r="AK9" i="9"/>
  <c r="AK8" i="9"/>
  <c r="AK7" i="9"/>
  <c r="AK6" i="9"/>
  <c r="AK26" i="8"/>
  <c r="AK25" i="8"/>
  <c r="AK24" i="8"/>
  <c r="AK23" i="8"/>
  <c r="AK22" i="8"/>
  <c r="AK21" i="8"/>
  <c r="AK20" i="8"/>
  <c r="AK19" i="8"/>
  <c r="AK18" i="8"/>
  <c r="AK17" i="8"/>
  <c r="AK16" i="8"/>
  <c r="AK15" i="8"/>
  <c r="AK14" i="8"/>
  <c r="AK13" i="8"/>
  <c r="AK12" i="8"/>
  <c r="AK11" i="8"/>
  <c r="AK10" i="8"/>
  <c r="AK9" i="8"/>
  <c r="AK8" i="8"/>
  <c r="AK7" i="8"/>
  <c r="AK6" i="8"/>
  <c r="AB47" i="2"/>
  <c r="AA47" i="2"/>
  <c r="AK44" i="2"/>
  <c r="AK43" i="2"/>
  <c r="AK42" i="2"/>
  <c r="AK41" i="2"/>
  <c r="AK40" i="2"/>
  <c r="AK39" i="2"/>
  <c r="AK38" i="2"/>
  <c r="AK37" i="2"/>
  <c r="AK36" i="2"/>
  <c r="AK35" i="2"/>
  <c r="AK34" i="2"/>
  <c r="AK33" i="2"/>
  <c r="AK32" i="2"/>
  <c r="AK31" i="2"/>
  <c r="AK30" i="2"/>
  <c r="AK29" i="2"/>
  <c r="AK28" i="2"/>
  <c r="AK27" i="2"/>
  <c r="AK26" i="2"/>
  <c r="AK25" i="2"/>
  <c r="AK24" i="2"/>
  <c r="AK23" i="2"/>
  <c r="AK22" i="2"/>
  <c r="AK21" i="2"/>
  <c r="X21" i="2"/>
  <c r="AK20" i="2"/>
  <c r="AK19" i="2"/>
  <c r="AK18" i="2"/>
  <c r="AK17" i="2"/>
  <c r="AK16" i="2"/>
  <c r="AK15" i="2"/>
  <c r="AK14" i="2"/>
  <c r="AK13" i="2"/>
  <c r="AK12" i="2"/>
  <c r="AK11" i="2"/>
  <c r="AK10" i="2"/>
  <c r="AK9" i="2"/>
  <c r="AK8" i="2"/>
  <c r="AK7" i="2"/>
  <c r="AK6" i="2"/>
</calcChain>
</file>

<file path=xl/sharedStrings.xml><?xml version="1.0" encoding="utf-8"?>
<sst xmlns="http://schemas.openxmlformats.org/spreadsheetml/2006/main" count="4480" uniqueCount="1044">
  <si>
    <t>PLAN DE ACCIÓN 2018</t>
  </si>
  <si>
    <t>Información Planeación Institucional</t>
  </si>
  <si>
    <t>Información Productos</t>
  </si>
  <si>
    <t>Información Actividades</t>
  </si>
  <si>
    <t>Responsable de la actividad</t>
  </si>
  <si>
    <t>Colaboradores de la actividad</t>
  </si>
  <si>
    <t>Dependencia</t>
  </si>
  <si>
    <t>Subdireccion o Grupo</t>
  </si>
  <si>
    <t>Dimensión</t>
  </si>
  <si>
    <t>Codigo del Objetivo Dimensión</t>
  </si>
  <si>
    <t>Objetivo Estratégico Dimensión</t>
  </si>
  <si>
    <t>Codigo del Componente</t>
  </si>
  <si>
    <t>Componente</t>
  </si>
  <si>
    <t>Codigo del Objetivo</t>
  </si>
  <si>
    <t>Objetivo Componente</t>
  </si>
  <si>
    <t>Codigo del Indicador Estratégico componente</t>
  </si>
  <si>
    <t>Indicador Estrategico del Componente</t>
  </si>
  <si>
    <t>Meta resultado 2020</t>
  </si>
  <si>
    <t>Unidad de medida</t>
  </si>
  <si>
    <t>Codigo del Sector</t>
  </si>
  <si>
    <t>Nombre del Sector</t>
  </si>
  <si>
    <t>Código del Indicador sector</t>
  </si>
  <si>
    <t>Nombre del indicador del sector</t>
  </si>
  <si>
    <t>Codigo del producto</t>
  </si>
  <si>
    <t>Estado del Producto</t>
  </si>
  <si>
    <t>Producto</t>
  </si>
  <si>
    <t>Ponderacion Producto</t>
  </si>
  <si>
    <t>Meta 2020</t>
  </si>
  <si>
    <t>Unidad Medida</t>
  </si>
  <si>
    <t>Periodicidad de seguimiento al producto</t>
  </si>
  <si>
    <t xml:space="preserve">Presupuesto </t>
  </si>
  <si>
    <t>PLAN ASOCIADO</t>
  </si>
  <si>
    <t>Nombre del responsable del producto</t>
  </si>
  <si>
    <t>Cargo del responsable del producto</t>
  </si>
  <si>
    <t>Codigo de la actividad</t>
  </si>
  <si>
    <t>Estado de la Actividad</t>
  </si>
  <si>
    <t>Nombre Actividad</t>
  </si>
  <si>
    <t>Fecha Inicio</t>
  </si>
  <si>
    <t>Fecha Fin</t>
  </si>
  <si>
    <t>Dias de duración de la actividad</t>
  </si>
  <si>
    <t>Ponderacion</t>
  </si>
  <si>
    <t>Actividad Demanda</t>
  </si>
  <si>
    <t>Cargo</t>
  </si>
  <si>
    <t>Nombre</t>
  </si>
  <si>
    <t>Funcionamiento</t>
  </si>
  <si>
    <t>Inversión</t>
  </si>
  <si>
    <t>DIRECCIÓN ESCUELA DE FORMACIÓN</t>
  </si>
  <si>
    <t>TALENTO HUMANO</t>
  </si>
  <si>
    <t>OD1</t>
  </si>
  <si>
    <t xml:space="preserve">Fortalecer la gestión del empleo público aplicando la planeación durante el ciclo del servidor público (ingreso, desarrollo y retiro), para que los servidores penitenciarios desarrollen sus funciones de acuerdo con las condiciones requeridas por la entidad. </t>
  </si>
  <si>
    <t>C1</t>
  </si>
  <si>
    <t>GESTIÓN DEL TALENTO HUMANO</t>
  </si>
  <si>
    <t>OE2</t>
  </si>
  <si>
    <t>Formar y capacitar a los servidores públicos del Instituto y de las otras entidades, en el campo penitenciario y carcelario, con el fin de desarrollar competencias que les permitan desempeñarse en su puesto de trabajo.</t>
  </si>
  <si>
    <t>IE2</t>
  </si>
  <si>
    <t>Porcentaje de servidores públicos formados y capacitados</t>
  </si>
  <si>
    <t>Porcentual</t>
  </si>
  <si>
    <t>S5</t>
  </si>
  <si>
    <t>FORMACIÓN Y CAPACITACIÓN PENITENCIARIA</t>
  </si>
  <si>
    <t>IS5</t>
  </si>
  <si>
    <t>Tasa de aprobación anual</t>
  </si>
  <si>
    <t>P19</t>
  </si>
  <si>
    <t>Activo</t>
  </si>
  <si>
    <t>Número</t>
  </si>
  <si>
    <t>Trimestral</t>
  </si>
  <si>
    <t xml:space="preserve">MARICELA GUEVARA MONTAÑA  </t>
  </si>
  <si>
    <t>SUBDIRECTOR ACADÉMICO</t>
  </si>
  <si>
    <t>Activa</t>
  </si>
  <si>
    <t xml:space="preserve">Elaborar y aprobar el Plan Institucional de Capacitación. </t>
  </si>
  <si>
    <t>NO</t>
  </si>
  <si>
    <t>Coordinador Grupo Educación Continuada</t>
  </si>
  <si>
    <t xml:space="preserve">DG. DIANA CAROLINA TARAZONA </t>
  </si>
  <si>
    <t>Socializar el Plan Institucional de Capacitación PIC</t>
  </si>
  <si>
    <t>Ejecutar el Plan Institucional de Capacitación PIC</t>
  </si>
  <si>
    <t>Evaluar el Plan Institucional de Capacitación PIC</t>
  </si>
  <si>
    <t>Programas académicos implementados en el marco del Plan Institucional de Capacitación.</t>
  </si>
  <si>
    <t>MARICELA GUEVARA MONTAÑA</t>
  </si>
  <si>
    <t>Ejecutar los programas académicos previstos en la programación académica del Plan Institucional de Capacitación</t>
  </si>
  <si>
    <t>Calcular los indicadores de ejecución previstos en el Plan Institucional de Capacitación</t>
  </si>
  <si>
    <t>Programas de formación académica o laboral aprobados</t>
  </si>
  <si>
    <t>P20</t>
  </si>
  <si>
    <t>Programas de formación académica o laboral radicados ante la autoridad educativa competente para aprobación.</t>
  </si>
  <si>
    <t xml:space="preserve">Estructurar los Programas de formación académica o laboral acorde con los parámetros establecidos. </t>
  </si>
  <si>
    <t>Responsable Área Diseño Curricular</t>
  </si>
  <si>
    <t>I. IVAN ADOLFO MARTÍNEZ</t>
  </si>
  <si>
    <t xml:space="preserve">Validar los Programas de formación académica o laboral por parte del Comité Curricular. </t>
  </si>
  <si>
    <t>Presentar los Programas de formación académica o laboral a la Autoridad Educativa correspondiente.</t>
  </si>
  <si>
    <t>Coordinador Grupo Registro y Control</t>
  </si>
  <si>
    <t>RICARDO E. GOMEZ BARON</t>
  </si>
  <si>
    <t>P21</t>
  </si>
  <si>
    <t>Integrantes del Cuerpo de Custodia y Vigilancia formados para desempeñar los cargos de oficial y suboficial en el marco de las convocatorias de la CNSC.</t>
  </si>
  <si>
    <t>Diseñar los programas académicos de ascenso en los grados de suboficial y oficial</t>
  </si>
  <si>
    <t>SI</t>
  </si>
  <si>
    <t>Coordinador Grupo Formación</t>
  </si>
  <si>
    <t>CT. CARLOS PEÑALOZA</t>
  </si>
  <si>
    <t>Ejecutar los programas académicos de ascenso en los grados de suboficial y oficial.</t>
  </si>
  <si>
    <t>Evaluar los programas académicos de ascenso en los grados de suboficial y oficial.</t>
  </si>
  <si>
    <t>P22</t>
  </si>
  <si>
    <t>Aspirantes al Cuerpo de Custodia y Vigilancia formados para desempeñar el cargo de dragoneante, en el marco de las convocatorias de la CNSC.</t>
  </si>
  <si>
    <t>Diseñar los programas académicos de formación y complementación.</t>
  </si>
  <si>
    <t>Ejecutar los programas académicos de formación y complementación.</t>
  </si>
  <si>
    <t>Evaluar los programas académicos de formación y complementación.</t>
  </si>
  <si>
    <t>P23</t>
  </si>
  <si>
    <t>Bachilleres con instrucción para prestar el servicio militar en el INPEC.</t>
  </si>
  <si>
    <t>Diseñar el programa académico de instrucción básica</t>
  </si>
  <si>
    <t>Ejecutar el programa académico de instrucción básica</t>
  </si>
  <si>
    <t>Evaluar el programa académico de instrucción básica</t>
  </si>
  <si>
    <t>IS6</t>
  </si>
  <si>
    <t>P24</t>
  </si>
  <si>
    <t>Funcionarios del INPEC capacitados a través de la Red de Apoyo.</t>
  </si>
  <si>
    <t xml:space="preserve">Gestionar la participación del personal de INPEC en la programación académica de las Entidades pertenecientes a la Red de Apoyo Institucional de Capacitación </t>
  </si>
  <si>
    <t>Realizar seguimiento mensual de la participación de los funcionarios del INPEC en los eventos de capacitación de la Red de Apoyo</t>
  </si>
  <si>
    <t>P25</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</si>
  <si>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</si>
  <si>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</si>
  <si>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</si>
  <si>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</si>
  <si>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</si>
  <si>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P26</t>
  </si>
  <si>
    <t>Funcionarios del INPEC capacitados mediante cursos virtuales diseñados y desarrollados por la EPN.</t>
  </si>
  <si>
    <t>Diseñar los programas académicos de educación informal bajo la modalidad virtual.</t>
  </si>
  <si>
    <t>Coordinador Grupo Educación Virtual y Soporte Educativo</t>
  </si>
  <si>
    <t>IJ. OSCAR BOLÍVAR SÁCHICA</t>
  </si>
  <si>
    <t>Ejecutar los programas académicos de educación informal bajo la modalidad virtual.</t>
  </si>
  <si>
    <t>Evaluar los programas académicos de educación informal bajo la modalidad virtual.</t>
  </si>
  <si>
    <t>P27</t>
  </si>
  <si>
    <t>Integrantes del Cuerpo de Custodia y Vigilancia formados en los diferentes campos de la seguridad penitenciaria.</t>
  </si>
  <si>
    <t>Diseñar los programas académicos de especialización en los diferentes campos de la seguridad penitenciaria.</t>
  </si>
  <si>
    <t>Ejecutar los programas académicos de especialización en los diferentes campos de la seguridad penitenciaria.</t>
  </si>
  <si>
    <t>Evaluar los programas académicos de especialización en los diferentes campos de la seguridad penitenciaria.</t>
  </si>
  <si>
    <t>P28</t>
  </si>
  <si>
    <t>Profesionales formados para desempeñar los cargos de Director y Subdirector de ERON, acorde con las solicitudes de SUTAH.</t>
  </si>
  <si>
    <t>Diseñar el programa académico de administración penitenciaria.</t>
  </si>
  <si>
    <t>Ejecutar el programa académico de administración penitenciaria.</t>
  </si>
  <si>
    <t>Evaluar el programa académico de administración penitenciaria.</t>
  </si>
  <si>
    <t>P29</t>
  </si>
  <si>
    <t>Funcionarios con formación en Derechos Humanos.</t>
  </si>
  <si>
    <t>Desarrollar los talleres de Derechos Humanos en Uso de la Fuerza y Manejo de las Armas de Fuego, aplicado al Sistema Penitenciario, acorde con la aprobado en la Directiva Transitoria.</t>
  </si>
  <si>
    <t xml:space="preserve">Desarrollar estrategia transversal de capacitación de DDHH para los servidores penitenciarios a través del programa de reentrenamiento y programas académicos gestionados a través de la Red de Apoyo. </t>
  </si>
  <si>
    <t>P30</t>
  </si>
  <si>
    <t>Personal del Cuerpo de Custodia y Vigilancia, Fuerzas Armadas y de Policía, actualizados y reentrenados.</t>
  </si>
  <si>
    <t>Ejecutar el programa de reentrenamiento y los seminarios de actualización</t>
  </si>
  <si>
    <t>P32</t>
  </si>
  <si>
    <t>Programas de formación académica o laboral evaluados de acuerdo con los lineamientos definidos en el Manual de Evaluación de la DIRES.</t>
  </si>
  <si>
    <t>CR. (RA) WILLIAM JAVIER GUEVARA MEYER</t>
  </si>
  <si>
    <t>DIRECTOR ESCUELA DE FORMACIÓN</t>
  </si>
  <si>
    <t xml:space="preserve">Definir el cronograma de trabajo para realizar la evaluación a los programas de formación académica o laboral. </t>
  </si>
  <si>
    <t>Responsable Área Evaluación y Calidad</t>
  </si>
  <si>
    <t>TE. PAOLA RECALDE MONTAÑA</t>
  </si>
  <si>
    <t>Evaluar los programas de formación académica o laboral que se desarrollen en la vigencia.</t>
  </si>
  <si>
    <t>Mensual</t>
  </si>
  <si>
    <t>Inactivo</t>
  </si>
  <si>
    <t>Semestral</t>
  </si>
  <si>
    <t>Anual</t>
  </si>
  <si>
    <t>P295</t>
  </si>
  <si>
    <t>Plan Institucional de Capacitación</t>
  </si>
  <si>
    <t>Plan Institucional de Capacitación elaborado, aprobado, ejecutado y evaluado, acorde con los lineamientos definidos por el DAFP.</t>
  </si>
  <si>
    <t>A134</t>
  </si>
  <si>
    <t>A135</t>
  </si>
  <si>
    <t>A136</t>
  </si>
  <si>
    <t>A137</t>
  </si>
  <si>
    <t>A138</t>
  </si>
  <si>
    <t>A139</t>
  </si>
  <si>
    <t>A140</t>
  </si>
  <si>
    <t>A141</t>
  </si>
  <si>
    <t>Ajustar los Programas de formación académica o laboral acorde con las recomendaciones de la autoridad educativa correspondiente.</t>
  </si>
  <si>
    <t>A142</t>
  </si>
  <si>
    <t>Aprobar los Programas de formación académica o laboral por parte de  la Autoridad Educativa correspondiente</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</si>
  <si>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</si>
  <si>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</si>
  <si>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</si>
  <si>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</si>
  <si>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</si>
  <si>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</si>
  <si>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</si>
  <si>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</si>
  <si>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</si>
  <si>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</si>
  <si>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</si>
  <si>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</si>
  <si>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</si>
  <si>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</si>
  <si>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</si>
  <si>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</si>
  <si>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</si>
  <si>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</si>
  <si>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</si>
  <si>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</si>
  <si>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</si>
  <si>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</si>
  <si>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</si>
  <si>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</si>
  <si>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</si>
  <si>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</si>
  <si>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 xml:space="preserve">Número </t>
  </si>
  <si>
    <t>A169</t>
  </si>
  <si>
    <t>Diseñar el programa de reentrenamiento para el personal de CCV y el seminario de actualización para el personal de Fuerzas Armadas, de Policía, Cárceles Distritales y Cárceles Municipales.</t>
  </si>
  <si>
    <t>A170</t>
  </si>
  <si>
    <t>A173</t>
  </si>
  <si>
    <t>A174</t>
  </si>
  <si>
    <t>Plan Indicativo de Direccionamiento Estratégico 2019-2022</t>
  </si>
  <si>
    <t>A183</t>
  </si>
  <si>
    <t>A184</t>
  </si>
  <si>
    <t>SUBDIRECCIÓN DE TALENTO HUMANO</t>
  </si>
  <si>
    <t>OE1</t>
  </si>
  <si>
    <t xml:space="preserve">Fortalecer la gestión del empleo público aplicando la planeación durante el ciclo del servidor público (ingreso, desarrollo y retiro), para que los funcionarios desarrollen sus funciones de acuerdo con las condiciones requeridas por la entidad. </t>
  </si>
  <si>
    <t>Gestionar un talento humano idóneo, comprometido y transparente, que contribuya al cumplimiento de la misión institucional y los fines del Estado, y alcance su propio desarrollo personal y laboral.</t>
  </si>
  <si>
    <t>IE1</t>
  </si>
  <si>
    <t xml:space="preserve">Porcentaje de cumplimiento del ciclo del servidor público (planeación, ingreso, desarrollo y retiro) aplicado en la gestión del talento humano. </t>
  </si>
  <si>
    <t>S3</t>
  </si>
  <si>
    <t>DESARROLLO DEL TALENTO HUMANO</t>
  </si>
  <si>
    <t>IS3</t>
  </si>
  <si>
    <t>Porcentaje de cumplimiento de las acciones relacionadas con el ciclo de desarrollo del talento humano</t>
  </si>
  <si>
    <t>PORCENTUAL</t>
  </si>
  <si>
    <t>Porcentaje</t>
  </si>
  <si>
    <t>Luz Myriam Tierradentro Cachaya</t>
  </si>
  <si>
    <t>Subdirectora Talento Humano</t>
  </si>
  <si>
    <t xml:space="preserve">Coordinador Grupo Bienestar Laboral </t>
  </si>
  <si>
    <t>Angélica Ayala Toscano</t>
  </si>
  <si>
    <t>Dragoneante</t>
  </si>
  <si>
    <t>Erika Paola Martínez Rojas</t>
  </si>
  <si>
    <t>OFICINA ASESORA  DE PLANEACIÓN</t>
  </si>
  <si>
    <t>DIRECCIONAMIENTO ESTRATEGICO</t>
  </si>
  <si>
    <t>OD2</t>
  </si>
  <si>
    <t>Diseñar la ruta estratégica con miras a fortalecer la confianza ciudadana y la legitimidad.</t>
  </si>
  <si>
    <t>C3</t>
  </si>
  <si>
    <t>PLANEACIÓN INSTITUCIONAL</t>
  </si>
  <si>
    <t>OE4</t>
  </si>
  <si>
    <t>Formulación de los planes de acción institucionales</t>
  </si>
  <si>
    <t>IE4</t>
  </si>
  <si>
    <t xml:space="preserve">Porcentaje de cumplimiento en la implementación y apropiación de los servidores penitenciarios de la Política de Integridad en el ejercicio público. </t>
  </si>
  <si>
    <t>S7</t>
  </si>
  <si>
    <t>PLANEACIÓN ESTRATÉGICA</t>
  </si>
  <si>
    <t>IS8</t>
  </si>
  <si>
    <t xml:space="preserve">Planes Institucionales formulados y aprobados </t>
  </si>
  <si>
    <t>JUAN MANUEL RIAÑO VARGAS</t>
  </si>
  <si>
    <t>JEFE OFICINA ASESORA PLANEACIÓN</t>
  </si>
  <si>
    <t>coordinador Grupo</t>
  </si>
  <si>
    <t>O.L. Ríos Soto Leonel</t>
  </si>
  <si>
    <t>S1</t>
  </si>
  <si>
    <t>PLANEACIÓN DEL RECURSO HUMANO</t>
  </si>
  <si>
    <t>IS1</t>
  </si>
  <si>
    <t>Porcentaje de la planeación estratégica del Talento Humano aplicada.</t>
  </si>
  <si>
    <t>P03</t>
  </si>
  <si>
    <t>Plan de Bienestar e Incentivos elaborado, socializado y publicado</t>
  </si>
  <si>
    <t>Plan de Bienestar e Incentivos Institucional</t>
  </si>
  <si>
    <t>A015</t>
  </si>
  <si>
    <t xml:space="preserve">Estructurar el Plan de Bienestar e Incentivos Institucional 2020, de acuerdo con los lineamientos del Departamento Administrativo de la Función Pública. </t>
  </si>
  <si>
    <t>Coordinador Grupo Bienestar Laboral</t>
  </si>
  <si>
    <t>A016</t>
  </si>
  <si>
    <t xml:space="preserve">Presentar el Plan  de Bienestar e  Incentivos Institutcional a Comité Institucional de Gestión y Desemepeño para aprobación. </t>
  </si>
  <si>
    <t>A017</t>
  </si>
  <si>
    <t xml:space="preserve">Publicar el Plan de Bienestar e Incentivos Institucional en la página web y socializarlo con las sedes de trabajo. </t>
  </si>
  <si>
    <t>Cristian Díaz</t>
  </si>
  <si>
    <t>A018</t>
  </si>
  <si>
    <t xml:space="preserve">Definir el Plan de Bienestar e Incentivos Institucional 2021, de acuerdo con los lineamientos del Departamento Administrativo de la Función Pública. </t>
  </si>
  <si>
    <t>P13</t>
  </si>
  <si>
    <t xml:space="preserve">Estructurar y ejecutar las actividades del Plan de Bienestar e Incentivos que contribuyan al mejoramiento de la calidad de vida de los servidores y su grupo familiar. </t>
  </si>
  <si>
    <t>A045</t>
  </si>
  <si>
    <t xml:space="preserve">Definir y realizar como mínimo dos (2) veces al año, campañas  que fortalezcan el conjunto de creencias, hábitos y actitudes de los servidores públicos en el ejercicio de sus funciones, así como, la apropiación de la misión y visión institucional y los comportamientos asociados al &lt;b&gt;PA-TH-CO03 &lt;i&gt; “Código de integridad” </t>
  </si>
  <si>
    <t>Técnico Operativo</t>
  </si>
  <si>
    <t>Miryan Rodriguez</t>
  </si>
  <si>
    <t>A046</t>
  </si>
  <si>
    <t xml:space="preserve">Brindar acompañamiento a los servidores públicos y sus familias con atención psicosocial primaria por situación calamitosa, de acuerdo a lo establecido en el PA-TH-P16 Procedimiento Atención Psicosocial (ISOLUCIÓN) </t>
  </si>
  <si>
    <t>Técnico Administrativo</t>
  </si>
  <si>
    <t>Yamile Martinez</t>
  </si>
  <si>
    <t>A047</t>
  </si>
  <si>
    <t>Elaborar material y brindar asesoría a los servidores públicos en pautas de crianza, escuela de padres, talleres de pareja y familia, utilización adecuada del tiempo libre y comunicación asertiva, de acuerdo con el PA-TH-P15 Procedimiento de Gestión Programa de Calidad de Vida Laboral (Pareja, Familia y Prepensionados) (ISOLUCIÓN).</t>
  </si>
  <si>
    <t>Técnico Administrativo
Profesional Universitario</t>
  </si>
  <si>
    <t>Yamile Martinez
Ruth Stella Tobar</t>
  </si>
  <si>
    <t>A048</t>
  </si>
  <si>
    <t xml:space="preserve">Gestionar y tramitar la adquisición de dotación de calzado y vestido de labor de servidores públicos administrativos que tienen derecho, según la Ley 70 de 1988 en su artículo 1°. </t>
  </si>
  <si>
    <t>Profesional Universitario</t>
  </si>
  <si>
    <t>Adolfo Cansino Riaño</t>
  </si>
  <si>
    <t>A049</t>
  </si>
  <si>
    <t xml:space="preserve">Elaborar y entregar (si aplica) a la familia del servidor público fallecido el reconocimiento póstumo. </t>
  </si>
  <si>
    <t>A050</t>
  </si>
  <si>
    <t xml:space="preserve">Dar cumplimiento a los lineamientos establecidos en el Procedimiento ejecución plan de incentivos pecuniarios del INPEC (ISOLUCIÓN). </t>
  </si>
  <si>
    <t>A051</t>
  </si>
  <si>
    <t xml:space="preserve">Ejecutar las actividades de RECONOCIMIENTOS a los servidores públicos, de acuerdo a los lineamientos del  Humano PA-TH-P08 Plan de incentivos NO pecuniarios del INPEC (ISOLUCIÓN). </t>
  </si>
  <si>
    <t>A052</t>
  </si>
  <si>
    <t xml:space="preserve">Ejecutar las actividades de EXALTACIÓN PENITENCIARIA Y CARCELARIA, de acuerdo a los lineamientos del  Humano PA-TH-P08 Plan de incentivos NO pecuniarios del INPEC (ISOLUCIÓN). </t>
  </si>
  <si>
    <t>A053</t>
  </si>
  <si>
    <t>Dar cumplimiento a los lineamientos del PA-TH-PR05 Programa de Entorno Laboral Saludable, relacionados con las acciones de bienestar en el entorno laboral (ISOLUCIÓN)</t>
  </si>
  <si>
    <t>A054</t>
  </si>
  <si>
    <t>Promover por medio de la capacitación informal la creatividad en los servidores públicos de la sede central realizando actividades lúdicas y artísticas.</t>
  </si>
  <si>
    <t>A055</t>
  </si>
  <si>
    <t xml:space="preserve">Gestionar actividades anuales para la vigencia 2020 relacionadas con el área de protección y servicios sociales ante las Cajas de Compensación Familiar para los servidores públicos de la sede central.  </t>
  </si>
  <si>
    <t>Carolina Silva</t>
  </si>
  <si>
    <t>A056</t>
  </si>
  <si>
    <t xml:space="preserve">Socializar a los servidores públicos de la sede de trabajo los programas, líneas de crédito, subsidios que ofrecen las diversas entidades respecto al tema (Fondo Nacional de Ahorro, Cajas de Compensación Familiar, Fondos de Cesantías, entre otros) a través de la organización anual de ferias de vivienda en las sedes de trabajo. </t>
  </si>
  <si>
    <t>Ruth Stella Tobar</t>
  </si>
  <si>
    <t>A057</t>
  </si>
  <si>
    <t>Establecer contacto con entidades públicas o privadas prestadoras de servicios de salud y ejecutar la feria de la salud en las sedes de trabajo del Instituto, dando cumplimiento a los lineamientos establecidos en el Procedimiento para la programación de actividades de promoción de la salud y prevención de la enfermedad (ISOLUCIÓN)</t>
  </si>
  <si>
    <t>A058</t>
  </si>
  <si>
    <t>Gestionar la consolidación de alianzas estratégicas con entidades públicas y privadas que otorguen al Instituto beneficios y/o servicios para el fortalecimiento de la calidad de vida de los servidores públicos y sus familias; de acuerdo con el  PA-TH-P09 Procedimiento para la realización y formalización de alianzas estratégicas (ISOLUCIÓN)</t>
  </si>
  <si>
    <t>A059</t>
  </si>
  <si>
    <t>Tramitar actividades por intermedio de los servicios que ofrecen las Cajas de Compensación Familiar, los institutos de recreación y deporte de los entes municipales, distritales, departamentales y demás entidades.</t>
  </si>
  <si>
    <t>A060</t>
  </si>
  <si>
    <t xml:space="preserve">Establecer contacto con las entidades de carácter público o privado para realizar actividades dirigidas a los servidores públicos, que incluyan su núcleo familiar. </t>
  </si>
  <si>
    <t>A061</t>
  </si>
  <si>
    <t>Planificar actividades relacionadas con: (i) acondicionamiento físico, (ii) campeonatos, (iii) celebración fechas especiales, (iv) vacaciones recreativas y (v) eventos artísticos y culturales en las sedes de trabajo; de acuerdo con lo descrito en el PA-TH-P13 Procedimiento para el desarrollo del programa Deportivo, recreativo y  artístico-cultural (ISOLUCIÓN)</t>
  </si>
  <si>
    <t>P294</t>
  </si>
  <si>
    <t xml:space="preserve">Plan Anual de Trabajo de Seguridad y Salud en el Trabajo  con estándares mínimos del SG-SST elaborado, publicado y socializado. </t>
  </si>
  <si>
    <t>Numero</t>
  </si>
  <si>
    <t>Plan Anual de Trabajo de Seguridad y Salud en el Trabajo</t>
  </si>
  <si>
    <t>A216</t>
  </si>
  <si>
    <t>Estructurar el Plan Anual de Trabajo de Seguridad y Salud en el Trabajo 2020</t>
  </si>
  <si>
    <t>Coordinador Grupo Seguridad y Salud en el Trabajo</t>
  </si>
  <si>
    <t>María Fernanda Díaz Villabona</t>
  </si>
  <si>
    <t>A217</t>
  </si>
  <si>
    <t xml:space="preserve">Presentar el Plan Anual de Trabajo de Seguridad y Salud en el Trabajo a Comité Institucional de Gestión y Desemepeño para aprobación. </t>
  </si>
  <si>
    <t>A218</t>
  </si>
  <si>
    <t xml:space="preserve">Publicar el Plan Anual de Trabajo de Seguridad y Salud en el Trabajo en la página web y socializarlo con las sedes de trabajo. </t>
  </si>
  <si>
    <t>A219</t>
  </si>
  <si>
    <t xml:space="preserve">Definir el Plan Anual de Trabajo de Seguridad y Salud en el Trabajo 2021. </t>
  </si>
  <si>
    <t xml:space="preserve">Profesional Universitario </t>
  </si>
  <si>
    <t>Solangel Bayona Sepulveda</t>
  </si>
  <si>
    <t>P303</t>
  </si>
  <si>
    <t xml:space="preserve">Plan Anual de Trabajo de Seguridad y Salud en el Trabajo implementado. </t>
  </si>
  <si>
    <t>A071</t>
  </si>
  <si>
    <t xml:space="preserve">Establecer el responsable del SG-SST en cada una de las sedes de trabajo del Instituto, de acuerdo con  los criterios definidos en la Resolución N° 0312 de 2019 (MINTRABAJO) y la Circular 060 del 2013 (INPEC). </t>
  </si>
  <si>
    <t>A072</t>
  </si>
  <si>
    <t xml:space="preserve">Ejecutar el presupuesto para el  SG-SST en las sedes de trabajo que fueron asignadas. </t>
  </si>
  <si>
    <t>A073</t>
  </si>
  <si>
    <t xml:space="preserve">Verificar la afiliación al Sistema General de Riesgos Laborales de los servidores públicos, judicantes, practicantes o pasantes, contratistas, subcontratistas y proveedores. </t>
  </si>
  <si>
    <t>JEFERSSON LIZCANO</t>
  </si>
  <si>
    <t>EJECUTIVO DE RIESGOS LABORALES</t>
  </si>
  <si>
    <t>A074</t>
  </si>
  <si>
    <t xml:space="preserve">Conformar en las sedes de trabajo que lo requieran el COPASST de acuerdo con lo establecido en la Resolución N° 6079 de 2019 (INPEC). </t>
  </si>
  <si>
    <t>A075</t>
  </si>
  <si>
    <t xml:space="preserve">Conformar en las sedes de trabajo que lo requieran el Comité de Convivencia de acuerdo con lo establecido en la Resolución N° 002823 de 2019 (INPEC). </t>
  </si>
  <si>
    <t>CAMILO HURTADO</t>
  </si>
  <si>
    <t>A076</t>
  </si>
  <si>
    <t xml:space="preserve">Implementar las actividades de capacitación promoción y prevención PyP definidas en el PIGA, manual de gestión ambiental, manual para la elaboración del plan emergencias, trabajo en altura y los programas de ausentismo laboral por causa médica, entorno laboral saludable y prevención de consumo de tabaco, alcohol y drogas (ISOLUCIÓN). </t>
  </si>
  <si>
    <t>A077</t>
  </si>
  <si>
    <t xml:space="preserve">Realizar curso virtual de 50 horas en SG-SST - Resolución N° 4927 de 2016 (MINTRABAJO) por parte de los responsables y los integrantes de los diferentes comité que conforman el SG-SST en las sedes de trabajo del Instituto. </t>
  </si>
  <si>
    <t>A078</t>
  </si>
  <si>
    <t>Aplicar la autoevaluación conforme a la Tabla de Valores y Calificación de los Estándares Mínimos del Sistema de Gestión de SST, mediante el diligenciamiento del formulario de evaluación establecido en el artículo 27 de la Resolución N°0312 de 2019 (MINTRABAJO)</t>
  </si>
  <si>
    <t>ALEXIS MARIN CAMACHO</t>
  </si>
  <si>
    <t>A079</t>
  </si>
  <si>
    <t>Elaborar el Plan de Mejora conforme al resultado de la autoevaluación de los Estándares Mínimos</t>
  </si>
  <si>
    <t>MARIA FERNANDA DIAZ VILLABONA</t>
  </si>
  <si>
    <t>PROFESIONAL ESPECIALIZADO GRADO 16</t>
  </si>
  <si>
    <t>A080</t>
  </si>
  <si>
    <t>Definir el Plan Anual de Seguridad y Salud en el Trabajo 2021</t>
  </si>
  <si>
    <t>A081</t>
  </si>
  <si>
    <t xml:space="preserve">Mantener el archivo o retención documental del  SG-SST organizado por cada vigencia. </t>
  </si>
  <si>
    <t>A082</t>
  </si>
  <si>
    <t xml:space="preserve">Presentar informe semestral consolidado por Direcciones Regionales del cumplimiento de las actividades ejecutadas en el Plan Anual de Seguridad y Salud en el Trabajo de los ERON adscritos. </t>
  </si>
  <si>
    <t>A083</t>
  </si>
  <si>
    <t xml:space="preserve">Actualizar los documentos del SG-SST del Proceso de Gestión del Talento Humano que se requieran. </t>
  </si>
  <si>
    <t>A084</t>
  </si>
  <si>
    <t xml:space="preserve">Definir los canales, mecanismos y metodologías que se emplearán para  las actividades del Plan Anual de Seguridad y Salud en el Trabajo. </t>
  </si>
  <si>
    <t>A085</t>
  </si>
  <si>
    <t>Dar cumplimiento a las actividades establecidas en el procedimiento Identificación de los requisitos del SGSST para las adquisiciones (ISOLUCIÓN)</t>
  </si>
  <si>
    <t>SOLANGEL BAYONA SEPULVEDA</t>
  </si>
  <si>
    <t>PROFESIONAL UNIVERSITARIO</t>
  </si>
  <si>
    <t>A086</t>
  </si>
  <si>
    <t xml:space="preserve">Dar cumplimiento al numeral 16 Contratación, de la Guía SGSST (ISOLUCIÓN). </t>
  </si>
  <si>
    <t>PROFESIONAL EN SEGURIDAD Y SALUD EN EL TRABAJO</t>
  </si>
  <si>
    <t>A087</t>
  </si>
  <si>
    <t xml:space="preserve">Dar cumplimiento a las actividades establecidas en el procedimiento Gestión de los cambios en el SGI (ISOLUCIÓN). </t>
  </si>
  <si>
    <t>A088</t>
  </si>
  <si>
    <t xml:space="preserve">Elaborar la descripción sociodemográfica – Diagnóstico de condiciones de salud del Instituto. </t>
  </si>
  <si>
    <t>A089</t>
  </si>
  <si>
    <t xml:space="preserve">Implementar de acuerdo a la competencia las actividades de Promoción y Prevención en Salud establecidas en (i) Programa prevención de consumo de tabaco, alcohol y drogas, (ii) Procedimiento para la programación de actividades de promoción de la salud y prevención de la enfermedad, (iii) Política promoción de la salud mental y preservación de la vida y, (iv) Programa de ausentismo laboral por cauda médica, las acciones para disminuir el ausentismo  (ISOLUCIÓN). </t>
  </si>
  <si>
    <t>SOLANGEL BAYONA SEPULVEDA
CAMILO HURTADO</t>
  </si>
  <si>
    <t>A090</t>
  </si>
  <si>
    <r>
      <rPr>
        <b/>
        <sz val="9"/>
        <color indexed="8"/>
        <rFont val="Arial Narrow"/>
        <family val="2"/>
      </rPr>
      <t xml:space="preserve">PROFESIOGRAMA </t>
    </r>
    <r>
      <rPr>
        <sz val="9"/>
        <color indexed="8"/>
        <rFont val="Arial Narrow"/>
        <family val="2"/>
      </rPr>
      <t>(Remitir al médico que realiza las evaluaciones ocupacionales, los soportes documentales respecto de los perfiles de cargos, descripción de las tareas y el medio en el cual se desarrollan la labora de los trabajadores).</t>
    </r>
  </si>
  <si>
    <t>OMAR RAUL CASTRO</t>
  </si>
  <si>
    <t>MÉDICO ESPECIALISTA EN SEGURIDAD Y SALUD EN EL TRABAJO</t>
  </si>
  <si>
    <t>A091</t>
  </si>
  <si>
    <t xml:space="preserve">Programar y ejecutar de acuerdo a presupuesto asignado las Evaluaciones Médicas Ocupacionales a los servidores públicos del Instituto. </t>
  </si>
  <si>
    <t>A092</t>
  </si>
  <si>
    <t>Tener la custodia de las historias clínicas de los servidores públicos.</t>
  </si>
  <si>
    <t>A093</t>
  </si>
  <si>
    <t xml:space="preserve">Dar cumplimiento a las actividades establecidas en el Manual para la implementación del Plan Institucional de Gestión Ambiental (ISOLUCIÓN). </t>
  </si>
  <si>
    <t>A094</t>
  </si>
  <si>
    <t xml:space="preserve">Reportar los Accidentes de Trabajo y Enfermedad Laboral a la ARL, EPS y Dirección Territorial del Ministerio de Trabajo de acuerdo con la Guía  para Reporte de Accidente de Trabajo y Enfermedad Laboral (ISOLUCIÓN). </t>
  </si>
  <si>
    <t>A095</t>
  </si>
  <si>
    <t xml:space="preserve">Realizar investigación del total de incidentes, accidentes y enfermedades laborales, atendiendo los parámetros establecidos en la Resolución N° 6081 del 2019 (INPEC). </t>
  </si>
  <si>
    <t>EQUIPO INVESTIGADOR
ALEXIS MARIN CAMACHO</t>
  </si>
  <si>
    <t>A096</t>
  </si>
  <si>
    <t xml:space="preserve">Reportar al Grupo de Seguridad y Salud en el Trabajo trimestralmente el registro y análisis estadístico de accidentes y enfermedades laborales. </t>
  </si>
  <si>
    <t>A097</t>
  </si>
  <si>
    <t xml:space="preserve">Medir la  frecuencia de la accidentalidad mensual en la sede de trabajo. </t>
  </si>
  <si>
    <t>A098</t>
  </si>
  <si>
    <t xml:space="preserve">Medir la severidad de la accidentalidad mensual en la sede de trabajo. </t>
  </si>
  <si>
    <t>A099</t>
  </si>
  <si>
    <t xml:space="preserve">Medir anualmente la mortalidad por Accidentes de Trabajo en la sede de trabajo. </t>
  </si>
  <si>
    <t>A100</t>
  </si>
  <si>
    <t xml:space="preserve">Medir anualmente la prevalencia de Enfermedad Laboral en la sede de trabajo. </t>
  </si>
  <si>
    <t>A101</t>
  </si>
  <si>
    <t xml:space="preserve">Medir anualmente la incidencia de Enfermedad Laboral en la sede de trabajo. </t>
  </si>
  <si>
    <t>A102</t>
  </si>
  <si>
    <t xml:space="preserve">Medir el ausentismo por causa médica mensual en la sede de trabajo en el formato PA-TH-P17-F01 Reporte y seguimiento de incapacidades y licencias médicas (ISOLUCIÓN) </t>
  </si>
  <si>
    <t>A103</t>
  </si>
  <si>
    <t xml:space="preserve">Aplicar la metodología para la identificación en la sede de trabajo los peligros, evaluación y valoración de los riesgos de acuerdo con la Matriz de identificación de peligros y evaluación de riesgos (GTC45) </t>
  </si>
  <si>
    <t>A104</t>
  </si>
  <si>
    <t xml:space="preserve">Identificar peligros con participación de todos los servidores públicos de las sedes de trabajo. </t>
  </si>
  <si>
    <t>A105</t>
  </si>
  <si>
    <t>Identificar sustancias catalogadas como carcinógenas o con toxicidad aguda de acuerdo con la  Guía para el manejo de sustancias tóxicas, corrosivas e inflamables (ISOLUCIÓN)</t>
  </si>
  <si>
    <t>A106</t>
  </si>
  <si>
    <t>Realizar mediciones ambientales, químicos, físicos y biológicos</t>
  </si>
  <si>
    <t>A107</t>
  </si>
  <si>
    <t xml:space="preserve">Solicitar a la USPEC el mantenimiento preventivo y/o correctivo en las instalaciones, equipos, máquinas y herramientas de acuerdo con las inspecciones realizadas por el COPASST en las sedes de trabajo de acuerdo con los lineamientos de Resolución N° 6080 de 2019. </t>
  </si>
  <si>
    <t>A108</t>
  </si>
  <si>
    <t xml:space="preserve">Solicitar a la USPEC la evidencia del mantenimiento preventivo y/o correctivo realizado de acuerdo con los manuales de uso en las instalaciones, equipos, maquinas y herramientas en las sedes de trabajo. </t>
  </si>
  <si>
    <t>A109</t>
  </si>
  <si>
    <t>Entregar los Elementos de Protección Personal EPP y soportar la entrega de estos a los servidores públicos, haciendo uso del formato Suministro de Equipos y Elementos de Protección Individual (ISOLUCIÓN)</t>
  </si>
  <si>
    <t>A110</t>
  </si>
  <si>
    <t>Actualizar el Plan de Emergencias de acuerdo con los lineamientos establecidos en el Manual para la elaboración del plan de emergencias (ISOLUCIÓN)</t>
  </si>
  <si>
    <t>A111</t>
  </si>
  <si>
    <t xml:space="preserve">Soportar en registro la entrega de dotación de brigadas de emergencias. </t>
  </si>
  <si>
    <t>A112</t>
  </si>
  <si>
    <t>Capacitar a los Comités de Convivencia laboral (CCL) sobre funciones, responsabilidades y estrategias de conciliación, según requerimientos</t>
  </si>
  <si>
    <t>A113</t>
  </si>
  <si>
    <t>Realizar actividades de prevención en consumo de sustancias psicoactivas en los ERONES, Oficinas Regionales y Sede central</t>
  </si>
  <si>
    <t>A114</t>
  </si>
  <si>
    <t>Realizar actividades y acompañamiento psicosocial encaminadas a la prevención del suicidio.</t>
  </si>
  <si>
    <t>A115</t>
  </si>
  <si>
    <t>Realizar actividades y acompañamiento psicosocial encaminadas al manejo de la depresión, ansiedad y duelo</t>
  </si>
  <si>
    <t>A116</t>
  </si>
  <si>
    <t>Realizar actividades para la prevención del acoso laboral en los ERON, Oficinas Regionales, Escuela de Formación y Sede central</t>
  </si>
  <si>
    <t>A117</t>
  </si>
  <si>
    <t>Realizar evaluación de riesgo psicosocial, aplicando la Batería de Instrumentos designada por el Ministerio del trabajo a 1500 funcionarios a nivel nacional</t>
  </si>
  <si>
    <t>A118</t>
  </si>
  <si>
    <t>Realizar socialización de resultados e  intervención en riesgo psicosocial a los establecimientos y oficinas regionales evaluadas durante 2019, según resultados</t>
  </si>
  <si>
    <t>A119</t>
  </si>
  <si>
    <t>Realizar capacitación de intervención en crisis a las brigadas de emergencia de las Direcciones Regionales y Sede Central.</t>
  </si>
  <si>
    <t>A120</t>
  </si>
  <si>
    <t>Realizar intervenciones en crisis y acompañamientos psicosociales individuales según requerimientos</t>
  </si>
  <si>
    <t>A121</t>
  </si>
  <si>
    <t xml:space="preserve">Definir los indicadores (cualitativos o cuantitativos según corresponda) mediante los cuales se evalúen la estructura, el proceso y los resultados del SG-SST y hacer seguimiento a los mismos. </t>
  </si>
  <si>
    <t>A122</t>
  </si>
  <si>
    <t xml:space="preserve">Solicitar a la Oficina de Control Interno la inclusión de auditorias aleatorias a los ERON sobre el cumplimiento del sistema de gestión de la seguridad y salud en el trabajo. SG-SST. </t>
  </si>
  <si>
    <t>A123</t>
  </si>
  <si>
    <t xml:space="preserve">Realizar una vez al año evaluación y seguimiento al SGSST en las Direcciones Regionales. </t>
  </si>
  <si>
    <t>A124</t>
  </si>
  <si>
    <t xml:space="preserve">Realizar seguimiento al SGSST en las sedes de trabajo </t>
  </si>
  <si>
    <t>A125</t>
  </si>
  <si>
    <t xml:space="preserve">Definir e implementar acciones correctivas y/o preventivas con base en los resultados del seguimiento del SGSST, las recomendaciones del COPASST, de acuerdo con los lineamientos del procedimiento Acciones correctivas, preventivas y de mejora (ISOLUCIÓN). </t>
  </si>
  <si>
    <t>P36</t>
  </si>
  <si>
    <t>Acciones de socialización de la Política de Administración del riesgo con líderes y responsables de proceso ejecutadas</t>
  </si>
  <si>
    <t>Plan Anticorrupción y Atención al Ciudadano</t>
  </si>
  <si>
    <t>A193</t>
  </si>
  <si>
    <t>Efectuar recomendaciones a los líderes y responsables de proceso de la aplicación de la Política de Administración del riesgo del Instituto.</t>
  </si>
  <si>
    <t xml:space="preserve">Profesional Especializado
Profesional </t>
  </si>
  <si>
    <t>Sandra Marcela Trujillo González
Paula Andrea Ruiz Vento</t>
  </si>
  <si>
    <t>P37</t>
  </si>
  <si>
    <t>Política de administración del riesgo vigente difundida en mínimo tres canales de comunicación institucional</t>
  </si>
  <si>
    <t>A194</t>
  </si>
  <si>
    <t>Divulgar la Política de Administración del Riesgo en los diferentes canales de comunicación Institucional.</t>
  </si>
  <si>
    <t>P41</t>
  </si>
  <si>
    <t>Formulación aprobación y publicación en la WEB del plan Anticorrupción y de Atención al Ciudadano Institucional.</t>
  </si>
  <si>
    <t>A202</t>
  </si>
  <si>
    <t>Generar un (1) espacio de interacción con la ciudadanía para formulación del plan anticorrupción 2021.</t>
  </si>
  <si>
    <t>A203</t>
  </si>
  <si>
    <t>Difundir a través de Boletín Informativo y Notinpec la consolidación del Plan Anticorrupción y de Atención al Ciudadano.</t>
  </si>
  <si>
    <t>A204</t>
  </si>
  <si>
    <t>Publicar el PAAC en la pagina web de la Entidad</t>
  </si>
  <si>
    <t>A205</t>
  </si>
  <si>
    <t>Difusión del Plan Anticorrupción a las Direcciones Regionales.</t>
  </si>
  <si>
    <t>A206</t>
  </si>
  <si>
    <t>Efectuar monitoreo a la gestión adelantada por los dueños de proceso frente a las actividades definidas en el PAAC 2020.</t>
  </si>
  <si>
    <t>A207</t>
  </si>
  <si>
    <t>Realizar un análisis y propuesta de actividad con base al "Modelo de gestión de cumplimiento centrado en la transparencia y la prevención de la corrupción incluido el soborno".</t>
  </si>
  <si>
    <t>Sandra Marcela Trujillo González
Paula Andrea Ruiz Vento</t>
  </si>
  <si>
    <t>GRUPO ATENCIÓN AL CIUDADANO</t>
  </si>
  <si>
    <t>GESTIÓN POR VALORES</t>
  </si>
  <si>
    <t>OD3</t>
  </si>
  <si>
    <t>Ejecutar la planeación institucional en el marco de los valores del servicio público.</t>
  </si>
  <si>
    <t>C5</t>
  </si>
  <si>
    <t>RELACIÓN -ESTADO CIUDADANO</t>
  </si>
  <si>
    <t>OE6</t>
  </si>
  <si>
    <t>Fortalecer la comunidad penitenciaria y su relación con el Instituto en un entorno confiable que permita la apertura y el aprovechamiento de los datos públicos.</t>
  </si>
  <si>
    <t>IE6</t>
  </si>
  <si>
    <t>Eficacia de la participación ciudadana para mejorar la gestión institucional</t>
  </si>
  <si>
    <t>S10</t>
  </si>
  <si>
    <t>TRANSPARENCIA Y ACCESO A LA INFORMACIÓN PÚBLICA</t>
  </si>
  <si>
    <t>IS13</t>
  </si>
  <si>
    <t>Porcentaje  de atenciones y orientaciones  demandadas Atendidas</t>
  </si>
  <si>
    <t>P52</t>
  </si>
  <si>
    <t>Formular  acciones preventivas con base   las quejas  de mayor Impacto analizadas en el comité  CRAET, que afecten la imagen del instituto.</t>
  </si>
  <si>
    <t>Leyda Milena Medina Lozano</t>
  </si>
  <si>
    <t>Coordinadora de Atención al Ciudadano</t>
  </si>
  <si>
    <t>A251</t>
  </si>
  <si>
    <t>Realizar una (1) campaña teniendo en cuenta el diagnostico presentado por las Direcciones regionales y sede central.</t>
  </si>
  <si>
    <t>Técnico Administrativa</t>
  </si>
  <si>
    <t>Yarlinis Algarín Carrillo</t>
  </si>
  <si>
    <t>P53</t>
  </si>
  <si>
    <t>Hacer seguimiento a la oportunidad en las respuestas emitidas a las PQRSD por parte de las dependencias del Instituto, a través del sistema del Gesdoc y/o Quejas web.</t>
  </si>
  <si>
    <t>A252</t>
  </si>
  <si>
    <t>Analizar la información que se registra en el sistema del Gesdoc y/o Quejas web en la oportunidad de las respuestas a los ciudadanos emitidas por las dependencias responsables.</t>
  </si>
  <si>
    <t>Geidy Cristina Cárdenas López</t>
  </si>
  <si>
    <t>P54</t>
  </si>
  <si>
    <t xml:space="preserve">Realizar medición semestral de percepción de los ciudadanos respecto a la calidad y accesibilidad a los servicios </t>
  </si>
  <si>
    <t>A253</t>
  </si>
  <si>
    <t>Medir  la percepción ciudadana, a través de un análisis estadístico de las encuestas a 10 ERON por cada regional y sede central.</t>
  </si>
  <si>
    <t>P56</t>
  </si>
  <si>
    <t>Medición de la calidad del servicio que prestan los servidores penitenciarios de los puntos de atención al ciudadano a nivel nacional</t>
  </si>
  <si>
    <t>A254</t>
  </si>
  <si>
    <t>Medir  el servicio que prestan los servidores penitenciarios a través de un análisis estadístico de las encuestas  a 10 ERON por cada regional y sede central.</t>
  </si>
  <si>
    <t>P57</t>
  </si>
  <si>
    <t>Hacer cumplir el lineamiento establecido sobre  la atención preferencial  en  las oficinas de atención al  ciudadano.</t>
  </si>
  <si>
    <t>A255</t>
  </si>
  <si>
    <t>Analizar la información estadística mediante encuesta de  la atención preferencial  en  las oficinas de atención al  ciudadano.</t>
  </si>
  <si>
    <t>P60</t>
  </si>
  <si>
    <t xml:space="preserve">Medir la  tipología de las PQRSD mas solicitadas por  los ciudadanos  a nivel nacional. </t>
  </si>
  <si>
    <t>A256</t>
  </si>
  <si>
    <t>Analizar la información estadística, para que los dueños de procesos adelante las acciones de mejora.</t>
  </si>
  <si>
    <t>Luis Alejandro González Torres</t>
  </si>
  <si>
    <t>P61</t>
  </si>
  <si>
    <t>Evaluar la  socialización   de las campañas transparencia  pasiva, canales de atención al ciudadano, cultura del servicio,  desarrollas por las oficinas de atención al ciudadano de cada ERON.</t>
  </si>
  <si>
    <t>A257</t>
  </si>
  <si>
    <t xml:space="preserve">Realizar un diagnostico con el  fin de  medir el impacto de estas campañas a los ciudadanos. </t>
  </si>
  <si>
    <t>P62</t>
  </si>
  <si>
    <t>Fortalecer las oficinas de atención al ciudadano, mediante la implementación de herramientas tecnológicas e infraestructura física para mejorar la calidad y eficiencia en la prestación del servicio al ciudadano.</t>
  </si>
  <si>
    <t>A258</t>
  </si>
  <si>
    <t>Dotar los puntos de atención con un sistema de turnos WEB para medir el tiempo de respuesta (Digiturno)</t>
  </si>
  <si>
    <t>A259</t>
  </si>
  <si>
    <t>Dotar los puntos de atención con infraestructura física direccionada a individualizar la atención. (Módulos)</t>
  </si>
  <si>
    <t>A260</t>
  </si>
  <si>
    <t>Empoderar  los puntos de atención con   Herramientas Tecnológicas de medición y  calificación  del servicio del servidor público (calificador del servicio)</t>
  </si>
  <si>
    <t>S11</t>
  </si>
  <si>
    <t>SERVICIO  AL CIUDADANO</t>
  </si>
  <si>
    <t>IS15</t>
  </si>
  <si>
    <t>Porcentaje de cumplimiento de quejas, reclamos, sugerencias y  denuncias recepcionadas tramitadas</t>
  </si>
  <si>
    <t>P67</t>
  </si>
  <si>
    <t xml:space="preserve">Verificar el cumplimiento de los lineamientos implementados en las oficinas de atención al  ciudadano a nivel  nacional.         </t>
  </si>
  <si>
    <t>A271</t>
  </si>
  <si>
    <t xml:space="preserve">Adelantar seis (6) visitas de verificación  y  cumplimiento a  los lineamientos de atención al ciudadano dirigido a los ERON. </t>
  </si>
  <si>
    <t>P72</t>
  </si>
  <si>
    <t>Divulgar la carta de trato digno al PPL y ciudadanos en general en  lengua Wayuu a nivel nacional.</t>
  </si>
  <si>
    <t>A272</t>
  </si>
  <si>
    <t>Socializar video institucional en lengua Wayuu, en la pagina web del  INPEC link atención al ciudadano.</t>
  </si>
  <si>
    <t>P73</t>
  </si>
  <si>
    <t>Llevar a cabo lineamientos en el temas de lenguaje claro y sencillo a los servidores penitenciarios que lideran las oficinas de atención al ciudadano a nivel nacional e.</t>
  </si>
  <si>
    <t>A273</t>
  </si>
  <si>
    <t>Realizar video conferencia a nivel  nacional  a los  funcionarios de atención  al ciudadano .</t>
  </si>
  <si>
    <t>P74</t>
  </si>
  <si>
    <t>Verificar  el cumplimiento del recurso humano frente a las oficinas de atención al ciudadano en el nivel central, Direcciones Regionales y ERON.</t>
  </si>
  <si>
    <t>A274</t>
  </si>
  <si>
    <t>Realizar un diagnostico del numero de servidores públicos que se encuentra en  las oficinas de atención al ciudadano.</t>
  </si>
  <si>
    <t>P75</t>
  </si>
  <si>
    <t xml:space="preserve">Actualizar la caracterización del ciudadano de acuerdo a la guía del DNP y normatividad vigente </t>
  </si>
  <si>
    <t>A275</t>
  </si>
  <si>
    <t>Elaborar documento de la caracterización del ciudadano.</t>
  </si>
  <si>
    <t>S13</t>
  </si>
  <si>
    <t xml:space="preserve">RENDICIÓN DE CUENTAS Y PARTICIPACIÓN CIUDADANA </t>
  </si>
  <si>
    <t>IS19</t>
  </si>
  <si>
    <t>Incremento en la participación ciudadana en relación a la vigencia anterior para mejorar la gestión institucional</t>
  </si>
  <si>
    <t>P101</t>
  </si>
  <si>
    <t xml:space="preserve">Atender los requerimientos allegados por los diferentes canales de atención a la ciudadanía respecto al desarrollo de la RdC 2019. </t>
  </si>
  <si>
    <t>A311</t>
  </si>
  <si>
    <t>Realizar seguimiento a requerimientos documentados</t>
  </si>
  <si>
    <t>P102</t>
  </si>
  <si>
    <t>Realizar Actividad lúdica de estímulo para la gestión de rendición de cuentas dirigida a servidores penitenciarios</t>
  </si>
  <si>
    <t>A312</t>
  </si>
  <si>
    <t>Desarrollar actividad lúdica para la rendición de cuentas 2019</t>
  </si>
  <si>
    <t>P103</t>
  </si>
  <si>
    <t>Socializar la oferta pública de servicios del Instituto y generar espacios de participación con ciudadanía y demás grupos de valor (Ferias de servicio).</t>
  </si>
  <si>
    <t>A313</t>
  </si>
  <si>
    <t>Realizar Tres (03) ferias de servicio programadas por el DNP</t>
  </si>
  <si>
    <t>P105</t>
  </si>
  <si>
    <t>Definir incentivos para la participación ciudadana (capacitaciones, reconocimientos, premios a ciudadanos o grupos de interés).</t>
  </si>
  <si>
    <t>A314</t>
  </si>
  <si>
    <t>Llevar a cabo reuniones con grupos de ciudadanos para motivarlos en la participación ciudadana.</t>
  </si>
  <si>
    <t>OFICINA DE CONTROL INTERNO</t>
  </si>
  <si>
    <t>CONTROL INTERNO</t>
  </si>
  <si>
    <t>OD6</t>
  </si>
  <si>
    <t>Promover el Mejoramiento Continuo del Instituto</t>
  </si>
  <si>
    <t>C9</t>
  </si>
  <si>
    <t>OE17</t>
  </si>
  <si>
    <t>Promover el mejoramiento continuo del Instituto mediante métodos, procedimientos de control y gestión de riesgos, así como mecanismos de prevención y evaluación de este.</t>
  </si>
  <si>
    <t>IE10</t>
  </si>
  <si>
    <t>Evaluación del sistema de control interno (FURAG II)</t>
  </si>
  <si>
    <t>S25</t>
  </si>
  <si>
    <t>EVALUACIÓN A LA GESTIÓN DEL RIESGO</t>
  </si>
  <si>
    <t>IS55</t>
  </si>
  <si>
    <t>Plan Anticorrupción y Atención al Ciudadano formulado y monitoreado</t>
  </si>
  <si>
    <t>P297</t>
  </si>
  <si>
    <t>Cumplimiento PAAC por parte de la OFICI</t>
  </si>
  <si>
    <t>Mayor (ra) Jeferson Erazo Escobar</t>
  </si>
  <si>
    <t>Jefe de Oficina- Coordinadores Grupos</t>
  </si>
  <si>
    <t>A502</t>
  </si>
  <si>
    <t>Incluir un análisis de riesgos dentro de los informes finales de auditoria que identifique los riesgos de gestión y corrupción percibidos durante el ejercicio de verificación.</t>
  </si>
  <si>
    <t>Profesionales</t>
  </si>
  <si>
    <t>Auditores OFICI</t>
  </si>
  <si>
    <t>A503</t>
  </si>
  <si>
    <t>Realizar tres (3) seguimientos a la efectividad de los controles incorporados en el mapa de Riesgos de Corrupción - aplicativo Isolución. (Teniendo en cuenta fechas: 30 de abril, 31 de agosto y 31 de diciembre)</t>
  </si>
  <si>
    <t>Grupo de Evaluación a la Gestión del Riesgo
Profesional</t>
  </si>
  <si>
    <t>Katherine Bastidas</t>
  </si>
  <si>
    <t>A504</t>
  </si>
  <si>
    <t>Publicar tres (3) informes de seguimiento al Mapa de Riesgos de Corrupción en la pestaña del Plan Anticorrupción - página web teniendo en cuenta los 10 primeros días hábiles de los meses de mayo, septiembre y enero.</t>
  </si>
  <si>
    <t>Nelson Javier 
Acosta Naranjo</t>
  </si>
  <si>
    <t>OFICINA SISTEMAS DE INFORMACIÓN</t>
  </si>
  <si>
    <t>P300</t>
  </si>
  <si>
    <t>Formulación, aprobación y publicación del Plan Estratégico de Tecnologías de la Información PETI</t>
  </si>
  <si>
    <t>Plan Estratégico de Tecnologías de la Información y las Comunicaciones PETI</t>
  </si>
  <si>
    <t>Ing. Adriana Cetina Hernández</t>
  </si>
  <si>
    <t>Jefe de Oficina de Sistemas de Información</t>
  </si>
  <si>
    <t>A222</t>
  </si>
  <si>
    <t xml:space="preserve">Presentación del plan de trabajo para la vigencia ante el comité de Gestión Institucional </t>
  </si>
  <si>
    <t xml:space="preserve">Coordinadora Grupo de Proyección, Seguridad e Implementación Tecnológica </t>
  </si>
  <si>
    <t>Ing. Nohemí Lozano Avilés</t>
  </si>
  <si>
    <t>Responsable de Seguridad de la Información  del Instituto</t>
  </si>
  <si>
    <t>María Cristina Reyes</t>
  </si>
  <si>
    <t>S14</t>
  </si>
  <si>
    <t>TIC PARA LA SOCIEDAD</t>
  </si>
  <si>
    <t>IS21</t>
  </si>
  <si>
    <t>Porcentaje de cumplimiento de los soportes técnicos del sistema de información misional SISIPEC demandados solucionados</t>
  </si>
  <si>
    <t>P109</t>
  </si>
  <si>
    <t>Diseñar los modelos para la gestión de los Sistemas de Información - Implementación PETI</t>
  </si>
  <si>
    <t>A320</t>
  </si>
  <si>
    <t>Aprobación Modelo de Gestión de la Demanda de Software</t>
  </si>
  <si>
    <t>Coordinador Grupo Administración de la Información.</t>
  </si>
  <si>
    <t>DG. Mauricio Moreno Soriano</t>
  </si>
  <si>
    <t xml:space="preserve">Coordinador Grupo de Proyección, Seguridad e Implementación Tecnológica </t>
  </si>
  <si>
    <t>A321</t>
  </si>
  <si>
    <t>Aprobación  Modelo de Gestión de TI - Arquitectura de sistemas de información</t>
  </si>
  <si>
    <t xml:space="preserve">Coordinador Grupo Administración de la Información, Coordinador Grupo de Administración de las Tecnologías de la Información  y Coordinador Grupo de Apoyo Seguridad Electrónica. </t>
  </si>
  <si>
    <t xml:space="preserve">DG. Mauricio Moreno Soriano, Ing. Mario Rodríguez y Inspector Jaime Andrés Rincón Hernández </t>
  </si>
  <si>
    <t>IS22</t>
  </si>
  <si>
    <t>Porcentaje de cumplimiento de los soportes técnicos de los sistemas de información de apoyo demandados solucionados</t>
  </si>
  <si>
    <t>P110</t>
  </si>
  <si>
    <t>Administración de Sistemas de Información - Implementación PETI</t>
  </si>
  <si>
    <t>A322</t>
  </si>
  <si>
    <t>Fase 1. Implementación del Diseño de los ambientes para la gestión de los sistemas de información (Desarrollo, Pruebas y Producción)</t>
  </si>
  <si>
    <t>Profesional especializado  Grupo Administración de la Información.</t>
  </si>
  <si>
    <t xml:space="preserve">Ing. Walter Norberto Rodríguez </t>
  </si>
  <si>
    <t>IS23</t>
  </si>
  <si>
    <t>Porcentaje de disponibilidad del aplicativo misional SISIPEC</t>
  </si>
  <si>
    <t>P111</t>
  </si>
  <si>
    <t>Diseñar el Plan de Calidad de Datos para la  Gestión de la Información  -Implementación PETI</t>
  </si>
  <si>
    <t>A323</t>
  </si>
  <si>
    <t>Aprobación del Plan de calidad de datos - Ciclo de vida del dato de MINTIC</t>
  </si>
  <si>
    <t>Profesional Universitario  Grupo Administración de la Información.</t>
  </si>
  <si>
    <t xml:space="preserve">John Alejandro Garzón Pinzón </t>
  </si>
  <si>
    <t>C6</t>
  </si>
  <si>
    <t>DE LA VENTANILLA HACIA ADENTRO</t>
  </si>
  <si>
    <t>OE7</t>
  </si>
  <si>
    <t>Mejorar el funcionamiento Institucional y su relación con otras entidades públicas.</t>
  </si>
  <si>
    <t>IE7</t>
  </si>
  <si>
    <t xml:space="preserve">Eficacia del análisis de datos para mejorar la gestión institucional </t>
  </si>
  <si>
    <t>S17</t>
  </si>
  <si>
    <t>TIC PARA EL ESTADO</t>
  </si>
  <si>
    <t>IS35</t>
  </si>
  <si>
    <t>Porcentaje de cumplimiento soporte técnico de las herramientas Ofimáticas implementadas en la sede central y anexos tramitados.</t>
  </si>
  <si>
    <t>P152</t>
  </si>
  <si>
    <t>Uso y Apropiación de la Tecnología - Implementación PETI</t>
  </si>
  <si>
    <t>A412</t>
  </si>
  <si>
    <t>Implementación Fase 1,  de la Estrategia para el uso y apropiación de la tecnología</t>
  </si>
  <si>
    <t>Coordinador Grupo de Administración de las Tecnologías de la Información</t>
  </si>
  <si>
    <t>Ing. Mario Rodríguez</t>
  </si>
  <si>
    <t xml:space="preserve">Coordinador Grupo Administración de la Información, Coordinadora Grupo de Proyección, Seguridad e Implementación Tecnológica   y Coordinador Grupo de Apoyo Seguridad Electrónica. </t>
  </si>
  <si>
    <t xml:space="preserve">DG. Mauricio Moreno Soriano, Ing. Nohemí Lozano Avilés y Inspector Jaime Andrés Rincón Hernández </t>
  </si>
  <si>
    <t>IS34</t>
  </si>
  <si>
    <t xml:space="preserve">Porcentaje de disponibilidad  en los servicios  conectividad de red de comunicaciones </t>
  </si>
  <si>
    <t>P154</t>
  </si>
  <si>
    <t>Diseñar el Modelo de planeación TI -Implementación PETI</t>
  </si>
  <si>
    <t>A417</t>
  </si>
  <si>
    <t>Ajustar y actualizar del Plan maestro o Mapa de Ruta.</t>
  </si>
  <si>
    <t>A418</t>
  </si>
  <si>
    <t>Actualizar y evaluar los indicadores de logro y resultado del Plan maestro o Mapa de Ruta.</t>
  </si>
  <si>
    <t>P155</t>
  </si>
  <si>
    <t>Proyectar el Plan de comunicaciones PETI -Implementación PETI</t>
  </si>
  <si>
    <t>A419</t>
  </si>
  <si>
    <t xml:space="preserve">Actualizar e implementar Plan de comunicaciones PETI (Circular, Página Web, Correos Electrónicos y Notinpec) </t>
  </si>
  <si>
    <t>Grupo de Presupuesto</t>
  </si>
  <si>
    <t>C4</t>
  </si>
  <si>
    <t>GESTIÓN PRESUPUESTAL</t>
  </si>
  <si>
    <t>OE5</t>
  </si>
  <si>
    <t>Planeación presupuestal viable y sostenible</t>
  </si>
  <si>
    <t>IE5</t>
  </si>
  <si>
    <t>Presupuesto formulado para la vigencia acorde con los lineamientos emitidos desde el Ministerio de Hacienda y Crédito Público y el Departamento Nacional de Planeación</t>
  </si>
  <si>
    <t>S9</t>
  </si>
  <si>
    <t>PROGRAMACIÓN PRESUPUESTAL</t>
  </si>
  <si>
    <t>IS12</t>
  </si>
  <si>
    <t xml:space="preserve">Porcentaje de cumplimiento de solicitudes de ajuste presupuesto demandadas tramitadas </t>
  </si>
  <si>
    <t>P51</t>
  </si>
  <si>
    <t xml:space="preserve">Formulación y publicación del Plan Anual de Adquisiciones </t>
  </si>
  <si>
    <t>A249</t>
  </si>
  <si>
    <t>Elaborar en coordinación con la Dirección de Gestión Corporativa- Subdirección de Gestión Contractual el Plan Anual de Adquisiciones PAA</t>
  </si>
  <si>
    <t>Coordinador Grupo</t>
  </si>
  <si>
    <t>Javier Vega Pulido</t>
  </si>
  <si>
    <t>Profesional Especializado Profesional Universitario</t>
  </si>
  <si>
    <t>Viviana Calderón Valencia
Ricardo Rodríguez Muñoz</t>
  </si>
  <si>
    <t>A250</t>
  </si>
  <si>
    <t>Realizar comunicado a la Dirección de Gestión Corporativa- Subdirección de Gestión Contractual para que realicen la publicación del Plan Anual de Adquisiciones PAA en el SECOP II</t>
  </si>
  <si>
    <t xml:space="preserve">Profesional Especializado
</t>
  </si>
  <si>
    <t xml:space="preserve">Viviana Calderón Valencia
</t>
  </si>
  <si>
    <t>DIRECCIÓN DE GESTIÓN CORPORATIVA</t>
  </si>
  <si>
    <t xml:space="preserve">Gestión Contractual </t>
  </si>
  <si>
    <t>OE14</t>
  </si>
  <si>
    <t xml:space="preserve">Realizar las acciones para adelantar la gestión contractual  en todo su ciclo de acuerdo con las normas de contratación vigentes. </t>
  </si>
  <si>
    <t>S16</t>
  </si>
  <si>
    <t>EFICIENCIA DEL GASTO PÚBLICO</t>
  </si>
  <si>
    <t>IS30</t>
  </si>
  <si>
    <t xml:space="preserve">Cantidad de recursos ejecutados durante el periodo / Cantidad de recursos programados en el PAA para ejecutar en el periodo         </t>
  </si>
  <si>
    <t>P145</t>
  </si>
  <si>
    <t>Lograr la eficiente y oportuna adquisición de los bienes y servicios programados en el Plan Anual de Adquisiciones para la vigencia</t>
  </si>
  <si>
    <t>SANDRA PATRICIA CÁRDENAS BRICEÑO</t>
  </si>
  <si>
    <t xml:space="preserve">Subdirectora de Gestión Contractual </t>
  </si>
  <si>
    <t>A401</t>
  </si>
  <si>
    <t>Presentar el Plan Anual de Adquisiciones, Publicado en la página web y en el SECOP.</t>
  </si>
  <si>
    <t>Coordinadora Grupo Contractual</t>
  </si>
  <si>
    <t>Xenia Patricia Pimienta</t>
  </si>
  <si>
    <t>A402</t>
  </si>
  <si>
    <t>Presentar el Plan Anual de Adquisiciones con los ajustes generados, Publicado en la página web y en el SECOP.</t>
  </si>
  <si>
    <t>A403</t>
  </si>
  <si>
    <t>Realizar seguimientos mensuales a las dependencias, con el fin de lograr el cumplimento oportuno del plan anual de adquisiciones 2020</t>
  </si>
  <si>
    <t>Subdirectora Gestión Contractual</t>
  </si>
  <si>
    <t>Sandra Patricia Cárdenas Briceño</t>
  </si>
  <si>
    <t>IS32</t>
  </si>
  <si>
    <t>P146</t>
  </si>
  <si>
    <t>Asegurar la eficiente y oportuna función de supervisión a la ejecución contractual</t>
  </si>
  <si>
    <t>A404</t>
  </si>
  <si>
    <t>Realizar jornadas de supervisión</t>
  </si>
  <si>
    <t>A405</t>
  </si>
  <si>
    <t>Crear usurarios y capacitaciones</t>
  </si>
  <si>
    <t>A406</t>
  </si>
  <si>
    <t>Realizar comunicaciones masivas recordando obligaciones del supervisor</t>
  </si>
  <si>
    <t>P298</t>
  </si>
  <si>
    <t>Formulación, aprobación y publicación del Plan de tratamiento de riesgos de seguridad y privacidad de la información</t>
  </si>
  <si>
    <t>A220</t>
  </si>
  <si>
    <t>S18</t>
  </si>
  <si>
    <t xml:space="preserve">SEGURIDAD DIGITAL </t>
  </si>
  <si>
    <t>IS37</t>
  </si>
  <si>
    <t>Porcentaje de la eficacia del buen uso y aprovechamiento de la infraestructura tecnológica del Instituto</t>
  </si>
  <si>
    <t>P157</t>
  </si>
  <si>
    <t>Implementar  el Plan de tratamiento de riesgos de seguridad y privacidad de la información</t>
  </si>
  <si>
    <t>Plan de Tratamiento de Riesgos de Seguridad y Privacidad de la Información</t>
  </si>
  <si>
    <t>A421</t>
  </si>
  <si>
    <t>Aplicación de controles, análisis y reajuste de riesgos</t>
  </si>
  <si>
    <t>IS38</t>
  </si>
  <si>
    <t>Porcentaje de las herramientas Tics implementadas en el Instituto con difusión y entrenamiento</t>
  </si>
  <si>
    <t>P158</t>
  </si>
  <si>
    <t>Elaborar y aprobar la declaración de aplicabilidad para el Sistema de Gestión de Seguridad de la Información SGSI en el proceso de Gestión Tecnológica de la Información</t>
  </si>
  <si>
    <t>A422</t>
  </si>
  <si>
    <t>Fase 2  de  Elaboración y aprobación la declaración de aplicabilidad para el Sistema de Gestión de Seguridad de la Información (SGSI9) en el proceso de Gestión Tecnológica de la Información</t>
  </si>
  <si>
    <t>Porcentaje de Implementación en  GLPI (Gestión libre del parque informático) y el seguimiento a la infraestructura tecnológica de seguridad y vigilancia electrónica.</t>
  </si>
  <si>
    <t xml:space="preserve"> Porcentaje de  cumplimiento de los soportes técnicos de la infraestructura tecnológica de seguridad y vigilancia electrónica solucionado.</t>
  </si>
  <si>
    <t>P299</t>
  </si>
  <si>
    <t>Formulación, aprobación y publicación del  Plan de seguridad y privacidad de la información</t>
  </si>
  <si>
    <t xml:space="preserve">Plan de Seguridad y Privacidad de la Información </t>
  </si>
  <si>
    <t>A221</t>
  </si>
  <si>
    <t>IS36</t>
  </si>
  <si>
    <t>Porcentaje de implementación de la Política de Gobierno Digital establecida por MINTIC.</t>
  </si>
  <si>
    <t>P156</t>
  </si>
  <si>
    <t>Implementar el Plan de seguridad y privacidad de la información</t>
  </si>
  <si>
    <t>A420</t>
  </si>
  <si>
    <t>Análisis de mejora para las fases de la metodología de implementación del MSPI</t>
  </si>
  <si>
    <t>Plan anual de vacantes elaborado y publicado</t>
  </si>
  <si>
    <t>Plan anual de vacantes</t>
  </si>
  <si>
    <t>A223</t>
  </si>
  <si>
    <t xml:space="preserve">Estructurar el Plan Anual de Vacantes 2020, de acuerdo con los lineamientos del Departamento Administrativo de la Función Pública. </t>
  </si>
  <si>
    <t xml:space="preserve">Coordinador Grupo Prospectiva del Talento Humano </t>
  </si>
  <si>
    <t>Angélica Rodríguez Barreto</t>
  </si>
  <si>
    <t xml:space="preserve">Profesional </t>
  </si>
  <si>
    <t>Diana Martínez</t>
  </si>
  <si>
    <t>A224</t>
  </si>
  <si>
    <t xml:space="preserve">Presentar el Plan Anual de Vacantes a Comité Institucional de Gestión y Desemepeño para aprobación. </t>
  </si>
  <si>
    <t>A225</t>
  </si>
  <si>
    <t xml:space="preserve">Publicar el  Plan Anual de Vacantes en la página web y socializarlo con las sedes de trabajo. </t>
  </si>
  <si>
    <t>A226</t>
  </si>
  <si>
    <t xml:space="preserve">Definir el Plan Anual de Vacantes 2021. </t>
  </si>
  <si>
    <t>S2</t>
  </si>
  <si>
    <t>INGRESO DEL TALENTO HUMANO</t>
  </si>
  <si>
    <t>Porcentaje de cumplimiento de las acciones relacionadas con el ciclo de ingreso del talento humano</t>
  </si>
  <si>
    <t>P05</t>
  </si>
  <si>
    <t xml:space="preserve">Gestionar las vacantes de personal  y proveer oportunamente las vacantes en forma temporal. </t>
  </si>
  <si>
    <t>Plan Anual de Vacantes</t>
  </si>
  <si>
    <t>A021</t>
  </si>
  <si>
    <t>Proveer las vacantes en forma definitiva oportunamente, de acuerdo con el Plan Anual de Vacantes (Proporción de provisionales menor o igual al 20% de la planta total)</t>
  </si>
  <si>
    <t>A022</t>
  </si>
  <si>
    <t xml:space="preserve">Identificar dentro de la planta de personal las vacantes temporales y definitivas para proveerlas mediante encargo o nombramientos provisionales. </t>
  </si>
  <si>
    <t>Coordinador Grupo Administración del Talento Humano</t>
  </si>
  <si>
    <t>Rosmira Candanoza Rodríguez</t>
  </si>
  <si>
    <t>Gabriela Galindo</t>
  </si>
  <si>
    <t>A023</t>
  </si>
  <si>
    <t xml:space="preserve">Realizar el estudio de las vacantes de forma temporal oportunamente por necesidades del servicio, de acuerdo con el Plan Anual de Vacantes. </t>
  </si>
  <si>
    <t>Andrea Sánchez</t>
  </si>
  <si>
    <t>A024</t>
  </si>
  <si>
    <t xml:space="preserve">Proveer las vacantes de forma temporal oportunamente por necesidades del servicio, de acuerdo con el Plan Anual de Vacantes. </t>
  </si>
  <si>
    <t>IS2</t>
  </si>
  <si>
    <t>P07</t>
  </si>
  <si>
    <t>Asegurar la igualdad en el acceso a la función pública asignando empleos  por mérito.</t>
  </si>
  <si>
    <t>A029</t>
  </si>
  <si>
    <t xml:space="preserve">Realizar un reporte de las evaluaciones de competencias aplicadas a  los aspirantes de vacantes de libre nombramiento y remoción. </t>
  </si>
  <si>
    <t>Auxiliar administrativo</t>
  </si>
  <si>
    <t>Oscar Cruz</t>
  </si>
  <si>
    <t>A030</t>
  </si>
  <si>
    <t xml:space="preserve">Reportar semestralmente a la CNSC el registro de inscripción o de actualización en carrera administrativa. </t>
  </si>
  <si>
    <t>P302</t>
  </si>
  <si>
    <t>Plan de Previsión de Recursos Humanos elaborado y publicado</t>
  </si>
  <si>
    <t>Plan de Previsión de Recursos Humanos</t>
  </si>
  <si>
    <t>A227</t>
  </si>
  <si>
    <t>Estructurar el Plan de Previsión de Recursos Humanos 2020</t>
  </si>
  <si>
    <t>A228</t>
  </si>
  <si>
    <t xml:space="preserve">Presentar el Plan de Previsión de Recursos Humanos a Comité Institucional de Gestión y Desemepeño para aprobación. </t>
  </si>
  <si>
    <t>A229</t>
  </si>
  <si>
    <t xml:space="preserve">Publicar Plan de Previsión de Recursos Humanos en la página web. </t>
  </si>
  <si>
    <t>A230</t>
  </si>
  <si>
    <t xml:space="preserve">Definir el Plan de Previsión de Recursos Humanos 2021. </t>
  </si>
  <si>
    <t>Plan Institucional de Archivos de la Entidad</t>
  </si>
  <si>
    <t>NURIAN OMAIRA ROJAS LÓPEZ</t>
  </si>
  <si>
    <t>Coordinadora Grupo  Gestión Documental</t>
  </si>
  <si>
    <t xml:space="preserve">Estructurar el Plan Institucional de Archivos de la Entidad 2020, de acuerdo con los lineamientos del Departamento Administrativo de la Función Pública. </t>
  </si>
  <si>
    <t>Nurian Omaira Rojas López</t>
  </si>
  <si>
    <t xml:space="preserve">Presentar el Plan Institucional de Archivos de la Entidad a Comité Institucional de Gestión y Desemepeño para aprobación. </t>
  </si>
  <si>
    <t xml:space="preserve">Coordinadora Grupo  Gestión Documental </t>
  </si>
  <si>
    <t>ANurian Omaira Rojas López</t>
  </si>
  <si>
    <t xml:space="preserve">Publicar el  Plan Institucional de Archivos de la Entidad en la página web y socializarlo con las sedes de trabajo. </t>
  </si>
  <si>
    <t xml:space="preserve">Definir el Plan Institucional de Archivos de la Entidad 2021. </t>
  </si>
  <si>
    <t>Gestión Documental</t>
  </si>
  <si>
    <t>INFORMACIÓN Y COMUNICACIÓN</t>
  </si>
  <si>
    <t>OD10</t>
  </si>
  <si>
    <t>Garantizar un adecuado flujo de información tanto interna  como externa</t>
  </si>
  <si>
    <t>C17</t>
  </si>
  <si>
    <t>GESTIÓN DOCUMENTAL</t>
  </si>
  <si>
    <t>OE26</t>
  </si>
  <si>
    <t xml:space="preserve">Implementar el Programa de Gestión Documental del Instituto </t>
  </si>
  <si>
    <t>IE19</t>
  </si>
  <si>
    <t xml:space="preserve">Seguimiento al Programa de Gestión Documental - PGD </t>
  </si>
  <si>
    <t>S42</t>
  </si>
  <si>
    <t>DOCUMENTAL</t>
  </si>
  <si>
    <t>IS97</t>
  </si>
  <si>
    <t>Convalidación de las TRD del Instituto por el AGN</t>
  </si>
  <si>
    <t>P272</t>
  </si>
  <si>
    <t>Implementación del Programa Institucional de Archivos de la Entidad</t>
  </si>
  <si>
    <t>Ajustar el Cronograma general del Programa de Documentos Vitales</t>
  </si>
  <si>
    <t>Técnica Administrativa Grado 11</t>
  </si>
  <si>
    <t xml:space="preserve">Estefany Cuitiva </t>
  </si>
  <si>
    <t>Realizar seguimiento al cumplimiento del Cronograma general del Programa de Documentos Vitales</t>
  </si>
  <si>
    <t>Técnica Administrativa Grado 10</t>
  </si>
  <si>
    <t>Presentar el Cronograma de Transferencias Documentales Primarias conforme lo establece el PGD</t>
  </si>
  <si>
    <t>Realizar el seguimiento al cumplimiento del Cronograma de Transferencias Documentales Primarias</t>
  </si>
  <si>
    <t>Ajustar el Cronograma general del Programa de Gestión Documental</t>
  </si>
  <si>
    <t>Realizar seguimiento al cumplimiento del Cronograma general del Programa de Gestión Documental</t>
  </si>
  <si>
    <t>Elaborar el Cronograma de socialización de los instrumentos Archivísticos para fortalecer la Gestión Documental en el Instituto</t>
  </si>
  <si>
    <t>Realizar seguimiento al cumplimiento del Cronograma de socialización de los instrumentos Archivísticos para fortalecer la Gestión Documental en el Instituto</t>
  </si>
  <si>
    <t>Socializar a través del NOTINPEC tips de Organización de Archivos para fortalecer la cultura archivística en los servidores públicos.</t>
  </si>
  <si>
    <t>Seguimiento a la Organización de Archivos de Gestión a Nivel Nacional</t>
  </si>
  <si>
    <t>Realizar socializaciones de las políticas, planes, programas, guías, manuales y procedimientos del proceso de Gestión Documental a través del correo masivo del Instituto.</t>
  </si>
  <si>
    <t>Realizar seguimiento a  la convalidación de las TRD  por parte del Comité Evaluador de Documentos del Archivo General de la Nación - AGN.</t>
  </si>
  <si>
    <t>Realizar las acciones necesarias para la presentación de las TVD ante el Comité Evaluador de Documentos del Archivo General de la Nación - AGN</t>
  </si>
  <si>
    <t>Socializar a través del NOTINPEC tips de TRD al Interior del instituto.</t>
  </si>
  <si>
    <t>P01</t>
  </si>
  <si>
    <t xml:space="preserve">Aplicar el conocimiento normativo y del entorno en la Gestión del Talento Humano. </t>
  </si>
  <si>
    <t>Plan estratégico de Talento humano</t>
  </si>
  <si>
    <t>A001</t>
  </si>
  <si>
    <t xml:space="preserve">Realizar diagnóstico de la documentación asociada al proceso de talento humano </t>
  </si>
  <si>
    <t>Edith Johanna Velasco Atuesta</t>
  </si>
  <si>
    <t>A002</t>
  </si>
  <si>
    <t xml:space="preserve">Actualizar los documentos del Proceso de Gestión del Talento Humano  que se encuentran en la plataforma de RUTA VIRTUAL e ISOLUCIÓN y que corresponden a GOPRO. </t>
  </si>
  <si>
    <t>Katherine Marcela Gómez</t>
  </si>
  <si>
    <t>A003</t>
  </si>
  <si>
    <t>Actualizar los documentos del Proceso de Gestión del Talento Humano  que se encuentran en el sistema ISOLUCIÓN y que corresponden a GATAL</t>
  </si>
  <si>
    <t>A004</t>
  </si>
  <si>
    <t>Actualizar los documentos del Proceso de Gestión del Talento Humano  que se encuentran en el sistema ISOLUCIÓN y que corresponden a GABIE</t>
  </si>
  <si>
    <t>A005</t>
  </si>
  <si>
    <t>Actualizar los documentos del Proceso de Gestión del Talento Humano  que se encuentran en la plataforma de RUTA VIRTUAL de la calidad y que corresponden a GALAB</t>
  </si>
  <si>
    <t>Coordinador Grupo Asuntos Laborales</t>
  </si>
  <si>
    <t>Paola Barbosa Fontecha</t>
  </si>
  <si>
    <t>A006</t>
  </si>
  <si>
    <t>Actualizar los documentos del Proceso de Gestión del Talento Humano  que se encuentran en el sistema ISOLUCIÓN y que corresponden a  GADHL</t>
  </si>
  <si>
    <t>Coordinador Grupo de Administración Historias Laborales</t>
  </si>
  <si>
    <t>Julio Cesar Pineda Cano</t>
  </si>
  <si>
    <t>Luis Orlando Obando</t>
  </si>
  <si>
    <t>A007</t>
  </si>
  <si>
    <t>Actualizar los documentos del Proceso de Gestión del Talento Humano  que se encuentran en la plataforma de RUTA VIRTUAL e ISOLUCIÓN y que corresponden a GOSOG</t>
  </si>
  <si>
    <t>Coordinador Grupo de Seguridad Social</t>
  </si>
  <si>
    <t>Alexandra del Pilar Alvarado Nieto</t>
  </si>
  <si>
    <t>Nathalia Velasco</t>
  </si>
  <si>
    <t>A008</t>
  </si>
  <si>
    <t>Actualizar los documentos del Proceso de Gestión del Talento Humano  que se encuentran en el sistema ISOLUCIÓN y que corresponden a GOPRE</t>
  </si>
  <si>
    <t>Coordinador Grupo de Prestaciones Sociales</t>
  </si>
  <si>
    <t>John Abril Pinzón</t>
  </si>
  <si>
    <t>Paola Menenes Cita</t>
  </si>
  <si>
    <t>A009</t>
  </si>
  <si>
    <t>Actualizar los documentos del Proceso de Gestión del Talento Humano  que se encuentran en el sistema ISOLUCIÓN y que corresponden a  GRUNO</t>
  </si>
  <si>
    <t>Coordinador Grupo de Nómina</t>
  </si>
  <si>
    <t xml:space="preserve">Jacqueline Bermúdez Forero </t>
  </si>
  <si>
    <t>Miguel Fonseca Moreno</t>
  </si>
  <si>
    <t>A010</t>
  </si>
  <si>
    <t>Actualizar los documentos del Proceso de Gestión del Talento Humano  que se encuentran en el sistema ISOLUCIÓN y que corresponden a GUSST</t>
  </si>
  <si>
    <t>Solangel Bayona Sepúlveda</t>
  </si>
  <si>
    <t>A011</t>
  </si>
  <si>
    <t xml:space="preserve">Actualizar el normograma del Proceso de Talento Humano </t>
  </si>
  <si>
    <t>P02</t>
  </si>
  <si>
    <t>Contar con registros de información confiables y oportunos del talento humano acorde al sector planeación.</t>
  </si>
  <si>
    <t>A012</t>
  </si>
  <si>
    <t>Promover acciones para el diligenciamiento/actualización de la información en el SIGEP de las hojas de vida y vinculación de funcionarios en la entidad.</t>
  </si>
  <si>
    <t>Yesid Murcia Tivaquira</t>
  </si>
  <si>
    <t>A013</t>
  </si>
  <si>
    <t>Actualizar el mecanismo digital que permita identificar los empleos que pertenecen a la planta global y a la planta estructural y los grupos internos de trabajo; así como generar reportes inmediatos</t>
  </si>
  <si>
    <t>A014</t>
  </si>
  <si>
    <t xml:space="preserve">Actualizar la información del nivel académicos del nivel Directivo los del INPEC en el sistema digital de información HUMANO WEB. </t>
  </si>
  <si>
    <t>Coordinador grupo Administración del Historias Laborales</t>
  </si>
  <si>
    <t>Julio Cesar Pineda</t>
  </si>
  <si>
    <t>P04</t>
  </si>
  <si>
    <t xml:space="preserve">Ajustar de acuerdo a directrices vigentes el Manual de Funciones y Competencias Laborales. </t>
  </si>
  <si>
    <t>A019</t>
  </si>
  <si>
    <t xml:space="preserve">Ajustar el manual de funciones y competencias laborales del INPEC. </t>
  </si>
  <si>
    <t>A020</t>
  </si>
  <si>
    <t xml:space="preserve">Publicar en la página web para consulta abierta el Manual de Funciones y Competencias Laborales actualizado. </t>
  </si>
  <si>
    <t>P06</t>
  </si>
  <si>
    <t xml:space="preserve">Contar con registros de información confiable y oportuna del talento humano acorde al sector de ingreso. </t>
  </si>
  <si>
    <t>A025</t>
  </si>
  <si>
    <t xml:space="preserve">Actualizar el mecanismo para identificar las vacantes en tiempo real de los gerentes públicos, que permite conocer el tiempo de cubrimiento de las vacantes. </t>
  </si>
  <si>
    <t>A026</t>
  </si>
  <si>
    <t xml:space="preserve">Realizar monitoreo y seguimiento del SIGEP que se ejecuta de acuerdo con lo planificado. </t>
  </si>
  <si>
    <t>A027</t>
  </si>
  <si>
    <t>Gestionar ante OFPLA la inclusión de una actividad en los planes de acción de las Regionales y ERON relacionadas con la actualización del formato de declaración de bienes y rentas en el SIGEP por parte de los servidores entre el 1° de abril y el 31 de mayo de cada vigencia;</t>
  </si>
  <si>
    <t>A028</t>
  </si>
  <si>
    <t>Organizar el 15% de las historias laborales de los servidores de acuerdo con las tablas de retención documental</t>
  </si>
  <si>
    <t xml:space="preserve">Técnico Administrativo </t>
  </si>
  <si>
    <t>Orlando Obando</t>
  </si>
  <si>
    <t>P08</t>
  </si>
  <si>
    <t xml:space="preserve">Facilitar la integración del total de los nuevos servidores públicos a la cultura del Instituto aplicando el programa de inducción. </t>
  </si>
  <si>
    <t>A031</t>
  </si>
  <si>
    <t xml:space="preserve">Realizar inducción al servidor público que se vincule a la entidad </t>
  </si>
  <si>
    <t>P09</t>
  </si>
  <si>
    <t>Realizar Reinducción a todos los funcionarios activos cada 2 años</t>
  </si>
  <si>
    <t>A032</t>
  </si>
  <si>
    <t xml:space="preserve">Realizar reinducción a los servidores públicos </t>
  </si>
  <si>
    <t>Andrea Sanchez</t>
  </si>
  <si>
    <t>A033</t>
  </si>
  <si>
    <t xml:space="preserve">Evaluar la eficacia de la implementación del programa de reinducción en la entidad, divulgando el reporte a nivel nacional. </t>
  </si>
  <si>
    <t>P10</t>
  </si>
  <si>
    <t xml:space="preserve">Contar con registros de información confiable y oportuna del talento humano acorde al sector desarrollo. </t>
  </si>
  <si>
    <t>A034</t>
  </si>
  <si>
    <t xml:space="preserve">Implementar una herramienta informática que consolide las diferentes actividades de los asistentes y servidores beneficiados del Plan de Bienestar e Incentivos, incluyendo familiares, con registros sistematizados de manera cualitativa y cuantitativa. </t>
  </si>
  <si>
    <t>A035</t>
  </si>
  <si>
    <t>Actualizar el mecanismo que registra el número de gerentes públicos, con la correspondiente caracterización (descripción de sus perfiles y datos generales)</t>
  </si>
  <si>
    <t>P11</t>
  </si>
  <si>
    <t>Evaluar la actuación laboral y el rendimiento o logro de resultados de los gerentes públicos y servidores de carrera administrativa. (AG y EDL)</t>
  </si>
  <si>
    <t>A036</t>
  </si>
  <si>
    <t xml:space="preserve">Fortalecer la adopción del modelo tipo de evaluación de desempeño laboral EDL-APP de la CNSC a nivel nacional. </t>
  </si>
  <si>
    <t>Susana López</t>
  </si>
  <si>
    <t>A037</t>
  </si>
  <si>
    <t xml:space="preserve">Dar cumplimiento a lo establecido en la PA-TH-G05 GUÍA PARA LA GESTIÓN DEL RENDIMIENTO DE LOS GERENTES PÚBLICOS y que por competencia es de la SUTAH. </t>
  </si>
  <si>
    <t>A038</t>
  </si>
  <si>
    <t xml:space="preserve">Presentar informe del cumplimiento de las fases de evaluación de desempeño laboral de la vigencia anterior. </t>
  </si>
  <si>
    <t>A039</t>
  </si>
  <si>
    <t xml:space="preserve">Generar reporte de los gerentes públicos que han concertado y evaluado los acuerdos de gestión. </t>
  </si>
  <si>
    <t>A040</t>
  </si>
  <si>
    <t xml:space="preserve">Constatar si los gerentes públicos definieron los planes de mejoramiento individual de los servidores públicos como resultado de las evaluaciones de desempeño laboral. </t>
  </si>
  <si>
    <t>A041</t>
  </si>
  <si>
    <t xml:space="preserve">Incluir dentro del diagnóstico de necesidades de capacitación insumos producto de los planes de mejoramiento individual de las EDL. </t>
  </si>
  <si>
    <t>P12</t>
  </si>
  <si>
    <t xml:space="preserve">Estructurar el diagnóstico de necesidades de aprendizaje organizacional. </t>
  </si>
  <si>
    <t>A042</t>
  </si>
  <si>
    <t>Proponer y verificar inclusión de actividades de cultura organizacional en el PIC institucional vigente.</t>
  </si>
  <si>
    <t>Contratista</t>
  </si>
  <si>
    <t>Carmen Rosa Guerrero Valero</t>
  </si>
  <si>
    <t>A043</t>
  </si>
  <si>
    <t xml:space="preserve">Realizar diagnóstico de necesidades de aprendizaje organizacional. </t>
  </si>
  <si>
    <t>A044</t>
  </si>
  <si>
    <t xml:space="preserve">Remitir diagnóstico de necesidades de aprendizaje organizacional a la Dirección Escuela de Formación. </t>
  </si>
  <si>
    <t>P14</t>
  </si>
  <si>
    <t>Ejecutar programas que fortalezcan la capacidad administrativa del talento humano durante el ciclo de desarrollo. (ATH)</t>
  </si>
  <si>
    <t>A062</t>
  </si>
  <si>
    <t xml:space="preserve">Ejercer control a los servidores públicos que gozan del benefiicio de horario especial de trabajo que trata la Resolución N° 2103 de 2015, en sede central. </t>
  </si>
  <si>
    <t>A063</t>
  </si>
  <si>
    <t xml:space="preserve">Promover el uso de la bicicleta en las sedes de trabajo. </t>
  </si>
  <si>
    <t>A064</t>
  </si>
  <si>
    <r>
      <t xml:space="preserve">Socializar semestralmente a los servidores públicos el </t>
    </r>
    <r>
      <rPr>
        <b/>
        <sz val="9"/>
        <color theme="1"/>
        <rFont val="Arial Narrow"/>
        <family val="2"/>
      </rPr>
      <t>programa servimos</t>
    </r>
    <r>
      <rPr>
        <sz val="9"/>
        <color theme="1"/>
        <rFont val="Arial Narrow"/>
        <family val="2"/>
      </rPr>
      <t xml:space="preserve"> a nivel nacional informando acerca de los beneficios que contempla, los recursos y convenios con entidades públicas y privadas, en temas de turismo, educación, seguros, salud, cultura, vivienda, servicios y descuentos especiales.</t>
    </r>
  </si>
  <si>
    <t>A065</t>
  </si>
  <si>
    <r>
      <t xml:space="preserve">Gestionar con las áreas de empleabilidad de las Cajas de Compensación Familiar, la captación de estudiantes para la ejecución de la práctica laboral y apoyar los procesos administrativos en el Instituto, de acuerdo a lineamientos del </t>
    </r>
    <r>
      <rPr>
        <b/>
        <sz val="9"/>
        <color theme="1"/>
        <rFont val="Arial Narrow"/>
        <family val="2"/>
      </rPr>
      <t>Programa Estado Joven</t>
    </r>
    <r>
      <rPr>
        <sz val="9"/>
        <color theme="1"/>
        <rFont val="Arial Narrow"/>
        <family val="2"/>
      </rPr>
      <t xml:space="preserve">. </t>
    </r>
  </si>
  <si>
    <t>A066</t>
  </si>
  <si>
    <r>
      <t xml:space="preserve">Realizar un diagnóstico documentado de personas interesadas en el </t>
    </r>
    <r>
      <rPr>
        <b/>
        <sz val="9"/>
        <color theme="1"/>
        <rFont val="Arial Narrow"/>
        <family val="2"/>
      </rPr>
      <t>programa de Bilingüismo</t>
    </r>
    <r>
      <rPr>
        <sz val="9"/>
        <color theme="1"/>
        <rFont val="Arial Narrow"/>
        <family val="2"/>
      </rPr>
      <t xml:space="preserve"> en la entidad. </t>
    </r>
  </si>
  <si>
    <t>A067</t>
  </si>
  <si>
    <t xml:space="preserve">Promover como elemento fundamental de la cultura organizacional, la prevención de la violencia contra la mujer, la equidad de género y el respeto por la diversidad dando cumplimiento al Procedimiento de equidad de género y respeto por la diversidad (ISOLUCIÓN) </t>
  </si>
  <si>
    <t>P15</t>
  </si>
  <si>
    <t xml:space="preserve">Realizar mediciones de clima laboral (al menos cada dos años), y la correspondiente intervención de mejoramiento. </t>
  </si>
  <si>
    <t>A068</t>
  </si>
  <si>
    <t xml:space="preserve">Liderar y realizar la medición del clima laboral usando como base el Anexo 2, de la Guía de estímulos de los servidores públicos - DAFP. </t>
  </si>
  <si>
    <t>A069</t>
  </si>
  <si>
    <t>Aplicar anualmente la encuesta de percepción de bienestar laboral por formulario google</t>
  </si>
  <si>
    <t>A070</t>
  </si>
  <si>
    <t xml:space="preserve">Elaborar diagnóstico de bienestar laboral con los resultados de la encuesta de percepción y la medición del clima laboral. </t>
  </si>
  <si>
    <t>S4</t>
  </si>
  <si>
    <t>RETIRO DEL TALENTO HUMANO</t>
  </si>
  <si>
    <t>Porcentaje de cumplimiento de las acciones de retiro del servidor público realizadas</t>
  </si>
  <si>
    <t>P16</t>
  </si>
  <si>
    <t xml:space="preserve">Contar con registros de información confiables y oportunos del talento humano en retiro. </t>
  </si>
  <si>
    <t>A126</t>
  </si>
  <si>
    <t xml:space="preserve">Realizar un informe semestral estadístico de retiro de los funcionarios </t>
  </si>
  <si>
    <t>Lucy Ascuntar</t>
  </si>
  <si>
    <t>A127</t>
  </si>
  <si>
    <t xml:space="preserve">Presentar análisis del informe  estadístico de retiro de los funcionarios a la Dirección General. </t>
  </si>
  <si>
    <t>IS4</t>
  </si>
  <si>
    <t>P17</t>
  </si>
  <si>
    <t>Efectuar desvinculación asistida a los funcionarios en proceso de retiro.</t>
  </si>
  <si>
    <t>A128</t>
  </si>
  <si>
    <t>Establecer y aplicar una metodología para realizar estadísticas de retiro a los ex servidores de la entidad</t>
  </si>
  <si>
    <t>A129</t>
  </si>
  <si>
    <t>Realizar informe de las razones de retiro de los servidores públicos de acuerdo a encuestas</t>
  </si>
  <si>
    <t>A130</t>
  </si>
  <si>
    <t xml:space="preserve">Dar cumplimiento a los lineamientos del Programa de desvinculación asistida / readaptación laboral (ISOLUCIÓN) </t>
  </si>
  <si>
    <t>P18</t>
  </si>
  <si>
    <t xml:space="preserve">Contar con mecanismos para transferir el conocimiento de los servidores que se retiran de la entidad a quienes continúan vinculados. </t>
  </si>
  <si>
    <t>A131</t>
  </si>
  <si>
    <t xml:space="preserve">Realizar  reconocimiento de la trayectoria laboral  y agradecimiento por el servicio prestado a la totalidad de las personas que se desvinculan. </t>
  </si>
  <si>
    <t>Cristian Camilo Díaz</t>
  </si>
  <si>
    <t>A132</t>
  </si>
  <si>
    <t xml:space="preserve">Otorgar exaltación Homenaje penitenciario a los servidores públicos del Cuerpo de Custodia y Vigilancia que estén próximos a desvincularse por pensión, debido a la labor exitosa realizada durante el ciclo de vida en el Instituto. </t>
  </si>
  <si>
    <t>A133</t>
  </si>
  <si>
    <t>Informar al momento de comunicar el acto administrativo de retiro a los servidores públicos y Jefes de Dependencia el cumplimiento al PA-TH-P28 Procedimiento para la entrega del puesto de trabajo.</t>
  </si>
  <si>
    <t>OE3</t>
  </si>
  <si>
    <t xml:space="preserve">Promover en los servidores penitenciarios un cambio cultural, tendiente a la gestión integra, responsable y transparente de lo público. </t>
  </si>
  <si>
    <t>C2</t>
  </si>
  <si>
    <t>INTEGRIDAD EN EL SERVICIO PÚBLICO</t>
  </si>
  <si>
    <t>IE3</t>
  </si>
  <si>
    <t xml:space="preserve">porcentaje de cumplimiento en la implementación y apropiación de los servidores penitenciarios de la Política de Integridad en el ejercicio público. </t>
  </si>
  <si>
    <t>S6</t>
  </si>
  <si>
    <t>CÓDIGO DE INTEGRIDAD</t>
  </si>
  <si>
    <t>IS7</t>
  </si>
  <si>
    <t xml:space="preserve">Porcentaje de cumplimiento de las acciones de la caja de herramientas implementadas. </t>
  </si>
  <si>
    <t>P35</t>
  </si>
  <si>
    <t xml:space="preserve">Gestionar e implementar actividades de la caja de herramientas del Código de Integridad de acuerdo al plan de trabajo aprobado por Comité. </t>
  </si>
  <si>
    <t>A188</t>
  </si>
  <si>
    <t>Realizar el diagnóstico del estado actual de la entidad en temas de integridad</t>
  </si>
  <si>
    <t>A189</t>
  </si>
  <si>
    <t xml:space="preserve">.Generar espacios de retroalimentación que permitan recolectar ideas que ayuden a mejorar la implementación del Código de Integridad.  </t>
  </si>
  <si>
    <t>A190</t>
  </si>
  <si>
    <t>Fomentar los mecanismos de sensibilización, inducción, reinducción y afianzamiento de los contenidos del Código de Integridad.</t>
  </si>
  <si>
    <t>A191</t>
  </si>
  <si>
    <t>Ejecutar el Plan de gestión del Código de integridad</t>
  </si>
  <si>
    <t>A192</t>
  </si>
  <si>
    <t>Evaluar los Resultados de la implementación del Código de Integridad</t>
  </si>
  <si>
    <t>P304</t>
  </si>
  <si>
    <t>Plan Estratégico de Talento Humano elaborado y publicado</t>
  </si>
  <si>
    <t>A231</t>
  </si>
  <si>
    <t>Estructurar el Estratégico de Talento Humano 2020</t>
  </si>
  <si>
    <t>A232</t>
  </si>
  <si>
    <t xml:space="preserve">Presentar el Plan Estratégico de Talento Humanos a Comité Institucional de Gestión y Desemepeño para aprobación. </t>
  </si>
  <si>
    <t>A233</t>
  </si>
  <si>
    <t xml:space="preserve">Publicar Plan Estratégico de Talento Humano en la página web. </t>
  </si>
  <si>
    <t>A234</t>
  </si>
  <si>
    <t xml:space="preserve">Definir el Plan Estratégico de Talento Humanos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</si>
</sst>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164" formatCode="_(&quot;$&quot;\ * #,##0.00_);_(&quot;$&quot;\ * \(#,##0.00\);_(&quot;$&quot;\ * &quot;-&quot;??_);_(@_)"/>
    <numFmt numFmtId="165" formatCode="&quot;$&quot;\ #,##0"/>
    <numFmt numFmtId="166" formatCode="_(&quot;$&quot;\ * #,##0_);_(&quot;$&quot;\ * \(#,##0\);_(&quot;$&quot;\ * &quot;-&quot;??_);_(@_)"/>
    <numFmt numFmtId="167" formatCode="d/mm/yyyy;@"/>
    <numFmt numFmtId="168" formatCode="d/m/yyyy"/>
  </numFmts>
  <fonts count="17" x14ac:knownFonts="1">
    <font>
      <sz val="11"/>
      <color theme="1"/>
      <name val="Calibri"/>
      <family val="2"/>
      <scheme val="minor"/>
    </font>
    <font>
      <sz val="11"/>
      <color theme="1"/>
      <name val="Calibri"/>
      <family val="2"/>
      <scheme val="minor"/>
    </font>
    <font>
      <b/>
      <sz val="9"/>
      <color theme="0"/>
      <name val="Arial Narrow"/>
      <family val="2"/>
    </font>
    <font>
      <sz val="9"/>
      <color theme="1"/>
      <name val="Arial Narrow"/>
      <family val="2"/>
    </font>
    <font>
      <b/>
      <sz val="9"/>
      <name val="Arial Narrow"/>
      <family val="2"/>
    </font>
    <font>
      <sz val="9"/>
      <name val="Arial Narrow"/>
      <family val="2"/>
    </font>
    <font>
      <sz val="11"/>
      <color rgb="FF000000"/>
      <name val="Calibri"/>
      <family val="2"/>
    </font>
    <font>
      <sz val="9"/>
      <color rgb="FF000000"/>
      <name val="Arial Narrow"/>
      <family val="2"/>
    </font>
    <font>
      <b/>
      <sz val="9"/>
      <color theme="1"/>
      <name val="Arial Narrow"/>
      <family val="2"/>
    </font>
    <font>
      <sz val="9"/>
      <color indexed="8"/>
      <name val="Arial Narrow"/>
      <family val="2"/>
    </font>
    <font>
      <b/>
      <sz val="9"/>
      <color indexed="8"/>
      <name val="Arial Narrow"/>
      <family val="2"/>
    </font>
    <font>
      <sz val="9"/>
      <color theme="1"/>
      <name val="Arial"/>
      <family val="2"/>
    </font>
    <font>
      <sz val="9"/>
      <name val="Arial"/>
      <family val="2"/>
    </font>
    <font>
      <sz val="11"/>
      <name val="Calibri"/>
      <family val="2"/>
      <scheme val="minor"/>
    </font>
    <font>
      <sz val="12"/>
      <name val="Arial Narrow"/>
      <family val="2"/>
    </font>
    <font>
      <u/>
      <sz val="11"/>
      <color theme="10"/>
      <name val="Calibri"/>
      <family val="2"/>
      <scheme val="minor"/>
    </font>
    <font>
      <u/>
      <sz val="9"/>
      <color theme="10"/>
      <name val="Arial Narrow"/>
      <family val="2"/>
    </font>
  </fonts>
  <fills count="13">
    <fill>
      <patternFill patternType="none"/>
    </fill>
    <fill>
      <patternFill patternType="gray125"/>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rgb="FF00206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theme="0"/>
        <bgColor rgb="FFFFFF00"/>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bottom style="medium">
        <color rgb="FF004C5A"/>
      </bottom>
      <diagonal/>
    </border>
    <border>
      <left style="thin">
        <color indexed="64"/>
      </left>
      <right style="thin">
        <color indexed="64"/>
      </right>
      <top/>
      <bottom style="double">
        <color rgb="FF004C5A"/>
      </bottom>
      <diagonal/>
    </border>
    <border>
      <left style="thin">
        <color theme="0"/>
      </left>
      <right style="thin">
        <color theme="0"/>
      </right>
      <top style="thin">
        <color theme="0"/>
      </top>
      <bottom style="medium">
        <color rgb="FF004C5A"/>
      </bottom>
      <diagonal/>
    </border>
    <border>
      <left style="thin">
        <color rgb="FF004C5A"/>
      </left>
      <right style="thin">
        <color rgb="FF004C5A"/>
      </right>
      <top style="double">
        <color rgb="FF004C5A"/>
      </top>
      <bottom/>
      <diagonal/>
    </border>
    <border>
      <left style="medium">
        <color rgb="FF004C5A"/>
      </left>
      <right style="thin">
        <color rgb="FF004C5A"/>
      </right>
      <top/>
      <bottom/>
      <diagonal/>
    </border>
    <border>
      <left style="thin">
        <color rgb="FF004C5A"/>
      </left>
      <right style="thin">
        <color rgb="FF004C5A"/>
      </right>
      <top/>
      <bottom/>
      <diagonal/>
    </border>
    <border>
      <left style="thin">
        <color rgb="FF004C5A"/>
      </left>
      <right style="thin">
        <color rgb="FF004C5A"/>
      </right>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bottom style="double">
        <color rgb="FF004C5A"/>
      </bottom>
      <diagonal/>
    </border>
    <border>
      <left style="thin">
        <color rgb="FF004C5A"/>
      </left>
      <right style="thin">
        <color rgb="FF004C5A"/>
      </right>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rgb="FF004C5A"/>
      </left>
      <right style="thin">
        <color rgb="FF004C5A"/>
      </right>
      <top style="double">
        <color rgb="FF004C5A"/>
      </top>
      <bottom/>
      <diagonal/>
    </border>
    <border>
      <left style="thin">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thin">
        <color rgb="FF004C5A"/>
      </left>
      <right style="thin">
        <color rgb="FF004C5A"/>
      </right>
      <top style="thin">
        <color rgb="FF004C5A"/>
      </top>
      <bottom style="double">
        <color indexed="64"/>
      </bottom>
      <diagonal/>
    </border>
    <border>
      <left style="thin">
        <color rgb="FF004C5A"/>
      </left>
      <right style="thin">
        <color rgb="FF004C5A"/>
      </right>
      <top style="double">
        <color indexed="64"/>
      </top>
      <bottom style="thin">
        <color indexed="64"/>
      </bottom>
      <diagonal/>
    </border>
    <border>
      <left style="thin">
        <color rgb="FF004C5A"/>
      </left>
      <right style="thin">
        <color rgb="FF004C5A"/>
      </right>
      <top style="thin">
        <color indexed="64"/>
      </top>
      <bottom style="double">
        <color indexed="64"/>
      </bottom>
      <diagonal/>
    </border>
    <border>
      <left style="thin">
        <color rgb="FF004C5A"/>
      </left>
      <right style="thin">
        <color rgb="FF004C5A"/>
      </right>
      <top/>
      <bottom style="thin">
        <color indexed="64"/>
      </bottom>
      <diagonal/>
    </border>
    <border>
      <left style="medium">
        <color rgb="FF004C5A"/>
      </left>
      <right style="thin">
        <color rgb="FF004C5A"/>
      </right>
      <top style="double">
        <color rgb="FF004C5A"/>
      </top>
      <bottom style="thin">
        <color rgb="FF004C5A"/>
      </bottom>
      <diagonal/>
    </border>
    <border>
      <left style="medium">
        <color rgb="FF004C5A"/>
      </left>
      <right style="thin">
        <color rgb="FF004C5A"/>
      </right>
      <top style="thin">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medium">
        <color rgb="FF004C5A"/>
      </left>
      <right style="thin">
        <color rgb="FF004C5A"/>
      </right>
      <top/>
      <bottom style="thin">
        <color rgb="FF004C5A"/>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rgb="FF004C5A"/>
      </left>
      <right style="medium">
        <color rgb="FF004C5A"/>
      </right>
      <top style="thin">
        <color rgb="FF004C5A"/>
      </top>
      <bottom/>
      <diagonal/>
    </border>
    <border>
      <left style="thin">
        <color rgb="FF004C5A"/>
      </left>
      <right style="medium">
        <color rgb="FF004C5A"/>
      </right>
      <top style="double">
        <color rgb="FF004C5A"/>
      </top>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indexed="64"/>
      </bottom>
      <diagonal/>
    </border>
    <border>
      <left style="thin">
        <color rgb="FF004C5A"/>
      </left>
      <right style="medium">
        <color rgb="FF004C5A"/>
      </right>
      <top style="double">
        <color rgb="FF004C5A"/>
      </top>
      <bottom style="double">
        <color rgb="FF004C5A"/>
      </bottom>
      <diagonal/>
    </border>
    <border>
      <left style="thin">
        <color rgb="FF004C5A"/>
      </left>
      <right style="medium">
        <color rgb="FF004C5A"/>
      </right>
      <top/>
      <bottom/>
      <diagonal/>
    </border>
    <border>
      <left style="thin">
        <color rgb="FF004C5A"/>
      </left>
      <right style="thin">
        <color rgb="FF004C5A"/>
      </right>
      <top/>
      <bottom style="double">
        <color indexed="64"/>
      </bottom>
      <diagonal/>
    </border>
    <border>
      <left style="thin">
        <color theme="0"/>
      </left>
      <right style="thin">
        <color theme="0"/>
      </right>
      <top style="thin">
        <color theme="0"/>
      </top>
      <bottom/>
      <diagonal/>
    </border>
    <border>
      <left style="thin">
        <color rgb="FF004C5A"/>
      </left>
      <right style="thin">
        <color rgb="FF004C5A"/>
      </right>
      <top style="thin">
        <color indexed="64"/>
      </top>
      <bottom/>
      <diagonal/>
    </border>
    <border>
      <left style="thin">
        <color rgb="FF004C5A"/>
      </left>
      <right style="medium">
        <color rgb="FF004C5A"/>
      </right>
      <top/>
      <bottom style="double">
        <color rgb="FF004C5A"/>
      </bottom>
      <diagonal/>
    </border>
    <border>
      <left style="thin">
        <color rgb="FF004C5A"/>
      </left>
      <right style="thin">
        <color rgb="FF004C5A"/>
      </right>
      <top style="thin">
        <color indexed="64"/>
      </top>
      <bottom style="thin">
        <color indexed="64"/>
      </bottom>
      <diagonal/>
    </border>
    <border>
      <left style="thin">
        <color rgb="FF004C5A"/>
      </left>
      <right style="thin">
        <color rgb="FF004C5A"/>
      </right>
      <top style="thin">
        <color rgb="FF004C5A"/>
      </top>
      <bottom style="thin">
        <color indexed="64"/>
      </bottom>
      <diagonal/>
    </border>
  </borders>
  <cellStyleXfs count="6">
    <xf numFmtId="0" fontId="0" fillId="0" borderId="0"/>
    <xf numFmtId="9" fontId="1" fillId="0" borderId="0" applyFont="0" applyFill="0" applyBorder="0" applyAlignment="0" applyProtection="0"/>
    <xf numFmtId="9" fontId="6"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0" fontId="15" fillId="0" borderId="0" applyNumberFormat="0" applyFill="0" applyBorder="0" applyAlignment="0" applyProtection="0"/>
  </cellStyleXfs>
  <cellXfs count="658">
    <xf numFmtId="0" fontId="0" fillId="0" borderId="0" xfId="0"/>
    <xf numFmtId="0" fontId="3" fillId="0" borderId="0" xfId="0" applyFont="1" applyAlignment="1">
      <alignment horizontal="center" vertical="center"/>
    </xf>
    <xf numFmtId="0" fontId="2" fillId="8" borderId="7" xfId="0" applyFont="1" applyFill="1" applyBorder="1" applyAlignment="1" applyProtection="1">
      <alignment horizontal="center" vertical="center" wrapText="1"/>
    </xf>
    <xf numFmtId="1" fontId="4" fillId="0" borderId="17" xfId="0" applyNumberFormat="1" applyFont="1" applyFill="1" applyBorder="1" applyAlignment="1">
      <alignment horizontal="center" vertical="center" wrapText="1"/>
    </xf>
    <xf numFmtId="0" fontId="3" fillId="0" borderId="17" xfId="0" applyFont="1" applyFill="1" applyBorder="1" applyAlignment="1">
      <alignment horizontal="justify" vertical="center" wrapText="1"/>
    </xf>
    <xf numFmtId="1" fontId="7" fillId="0" borderId="16" xfId="0" applyNumberFormat="1" applyFont="1" applyFill="1" applyBorder="1" applyAlignment="1" applyProtection="1">
      <alignment horizontal="center" vertical="center" wrapText="1"/>
    </xf>
    <xf numFmtId="0" fontId="7" fillId="0" borderId="17" xfId="0" applyFont="1" applyFill="1" applyBorder="1" applyAlignment="1">
      <alignment horizontal="center" vertical="center" wrapText="1"/>
    </xf>
    <xf numFmtId="0" fontId="3" fillId="0" borderId="17" xfId="0" applyFont="1" applyFill="1" applyBorder="1" applyAlignment="1">
      <alignment horizontal="center" vertical="center"/>
    </xf>
    <xf numFmtId="14" fontId="3" fillId="0" borderId="17" xfId="0" applyNumberFormat="1" applyFont="1" applyFill="1" applyBorder="1" applyAlignment="1">
      <alignment horizontal="center" vertical="center"/>
    </xf>
    <xf numFmtId="1" fontId="7" fillId="0" borderId="17" xfId="0" applyNumberFormat="1" applyFont="1" applyFill="1" applyBorder="1" applyAlignment="1" applyProtection="1">
      <alignment horizontal="center" vertical="center" wrapText="1"/>
    </xf>
    <xf numFmtId="9" fontId="5" fillId="0" borderId="17" xfId="1" applyFont="1" applyFill="1" applyBorder="1" applyAlignment="1">
      <alignment horizontal="center" vertical="center" wrapText="1"/>
    </xf>
    <xf numFmtId="0" fontId="3" fillId="0" borderId="19" xfId="0" applyFont="1" applyFill="1" applyBorder="1" applyAlignment="1">
      <alignment horizontal="justify" vertical="center" wrapText="1"/>
    </xf>
    <xf numFmtId="0" fontId="3" fillId="0" borderId="22" xfId="0" applyFont="1" applyFill="1" applyBorder="1" applyAlignment="1">
      <alignment horizontal="center" vertical="center"/>
    </xf>
    <xf numFmtId="1" fontId="4" fillId="0" borderId="22" xfId="0" applyNumberFormat="1" applyFont="1" applyFill="1" applyBorder="1" applyAlignment="1">
      <alignment horizontal="center" vertical="center" wrapText="1"/>
    </xf>
    <xf numFmtId="0" fontId="3" fillId="0" borderId="22" xfId="0" applyFont="1" applyFill="1" applyBorder="1" applyAlignment="1">
      <alignment horizontal="justify" vertical="center" wrapText="1"/>
    </xf>
    <xf numFmtId="14" fontId="3" fillId="0" borderId="22" xfId="0" applyNumberFormat="1" applyFont="1" applyFill="1" applyBorder="1" applyAlignment="1">
      <alignment horizontal="center" vertical="center"/>
    </xf>
    <xf numFmtId="1" fontId="7" fillId="0" borderId="22" xfId="0" applyNumberFormat="1" applyFont="1" applyFill="1" applyBorder="1" applyAlignment="1" applyProtection="1">
      <alignment horizontal="center" vertical="center" wrapText="1"/>
    </xf>
    <xf numFmtId="9" fontId="5" fillId="0" borderId="22" xfId="1" applyFont="1" applyFill="1" applyBorder="1" applyAlignment="1">
      <alignment horizontal="center" vertical="center" wrapText="1"/>
    </xf>
    <xf numFmtId="0" fontId="7" fillId="0" borderId="22" xfId="0" applyFont="1" applyFill="1" applyBorder="1" applyAlignment="1">
      <alignment horizontal="center" vertical="center" wrapText="1"/>
    </xf>
    <xf numFmtId="0" fontId="3" fillId="0" borderId="23" xfId="0" applyFont="1" applyFill="1" applyBorder="1" applyAlignment="1">
      <alignment horizontal="justify" vertical="center" wrapText="1"/>
    </xf>
    <xf numFmtId="0" fontId="3" fillId="0" borderId="25" xfId="0" applyFont="1" applyFill="1" applyBorder="1" applyAlignment="1">
      <alignment horizontal="center" vertical="center"/>
    </xf>
    <xf numFmtId="1" fontId="4" fillId="0" borderId="25" xfId="0" applyNumberFormat="1" applyFont="1" applyFill="1" applyBorder="1" applyAlignment="1">
      <alignment horizontal="center" vertical="center" wrapText="1"/>
    </xf>
    <xf numFmtId="0" fontId="3" fillId="0" borderId="25" xfId="0" applyFont="1" applyFill="1" applyBorder="1" applyAlignment="1">
      <alignment horizontal="justify" vertical="center" wrapText="1"/>
    </xf>
    <xf numFmtId="14" fontId="3" fillId="0" borderId="25" xfId="0" applyNumberFormat="1" applyFont="1" applyFill="1" applyBorder="1" applyAlignment="1">
      <alignment horizontal="center" vertical="center"/>
    </xf>
    <xf numFmtId="1" fontId="7" fillId="0" borderId="25" xfId="0" applyNumberFormat="1" applyFont="1" applyFill="1" applyBorder="1" applyAlignment="1" applyProtection="1">
      <alignment horizontal="center" vertical="center" wrapText="1"/>
    </xf>
    <xf numFmtId="9" fontId="5" fillId="0" borderId="25" xfId="1"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0" borderId="26" xfId="0" applyFont="1" applyFill="1" applyBorder="1" applyAlignment="1">
      <alignment horizontal="justify" vertical="center" wrapText="1"/>
    </xf>
    <xf numFmtId="4" fontId="3" fillId="0" borderId="0" xfId="0" applyNumberFormat="1" applyFont="1" applyAlignment="1">
      <alignment horizontal="center" vertical="center"/>
    </xf>
    <xf numFmtId="0" fontId="3" fillId="0" borderId="0" xfId="0" applyFont="1" applyAlignment="1">
      <alignment horizontal="justify" vertical="center" wrapText="1"/>
    </xf>
    <xf numFmtId="0" fontId="2" fillId="8"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2" fillId="8" borderId="7" xfId="0" applyFont="1" applyFill="1" applyBorder="1" applyAlignment="1" applyProtection="1">
      <alignment horizontal="center" vertical="center" wrapText="1"/>
    </xf>
    <xf numFmtId="165" fontId="5" fillId="0" borderId="21" xfId="0" applyNumberFormat="1"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justify" vertical="center" wrapText="1"/>
      <protection locked="0"/>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5" xfId="0" applyFont="1" applyFill="1" applyBorder="1" applyAlignment="1">
      <alignment horizontal="justify" vertical="center" wrapText="1"/>
    </xf>
    <xf numFmtId="0" fontId="3" fillId="0" borderId="21" xfId="0" applyFont="1" applyFill="1" applyBorder="1" applyAlignment="1">
      <alignment horizontal="justify" vertical="center" wrapText="1"/>
    </xf>
    <xf numFmtId="1" fontId="4" fillId="0" borderId="21" xfId="0" applyNumberFormat="1" applyFont="1" applyFill="1" applyBorder="1" applyAlignment="1">
      <alignment horizontal="center" vertical="center" wrapText="1"/>
    </xf>
    <xf numFmtId="9" fontId="3" fillId="0" borderId="15" xfId="1" applyFont="1" applyFill="1" applyBorder="1" applyAlignment="1">
      <alignment horizontal="center" vertical="center"/>
    </xf>
    <xf numFmtId="9" fontId="3" fillId="0" borderId="21" xfId="1"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21" xfId="0"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justify" vertical="center" wrapText="1"/>
    </xf>
    <xf numFmtId="165" fontId="5" fillId="0" borderId="13" xfId="0" applyNumberFormat="1" applyFont="1" applyFill="1" applyBorder="1" applyAlignment="1" applyProtection="1">
      <alignment horizontal="center" vertical="center" wrapText="1"/>
      <protection locked="0"/>
    </xf>
    <xf numFmtId="0" fontId="5" fillId="0" borderId="13" xfId="0" applyFont="1" applyFill="1" applyBorder="1" applyAlignment="1" applyProtection="1">
      <alignment horizontal="justify" vertical="center" wrapText="1"/>
      <protection locked="0"/>
    </xf>
    <xf numFmtId="9" fontId="3" fillId="0" borderId="13" xfId="1" applyFont="1" applyFill="1" applyBorder="1" applyAlignment="1">
      <alignment horizontal="center" vertical="center"/>
    </xf>
    <xf numFmtId="2" fontId="3" fillId="0" borderId="15" xfId="0" applyNumberFormat="1" applyFont="1" applyFill="1" applyBorder="1" applyAlignment="1" applyProtection="1">
      <alignment horizontal="center" vertical="center"/>
    </xf>
    <xf numFmtId="2" fontId="3" fillId="0" borderId="17" xfId="0" applyNumberFormat="1" applyFont="1" applyFill="1" applyBorder="1" applyAlignment="1" applyProtection="1">
      <alignment horizontal="center" vertical="center"/>
    </xf>
    <xf numFmtId="2" fontId="3" fillId="0" borderId="27" xfId="0" applyNumberFormat="1" applyFont="1" applyFill="1" applyBorder="1" applyAlignment="1" applyProtection="1">
      <alignment horizontal="center" vertical="center"/>
    </xf>
    <xf numFmtId="2" fontId="3" fillId="0" borderId="16" xfId="0" applyNumberFormat="1" applyFont="1" applyFill="1" applyBorder="1" applyAlignment="1" applyProtection="1">
      <alignment horizontal="center" vertical="center"/>
    </xf>
    <xf numFmtId="2" fontId="3" fillId="0" borderId="28" xfId="0" applyNumberFormat="1" applyFont="1" applyFill="1" applyBorder="1" applyAlignment="1" applyProtection="1">
      <alignment horizontal="center" vertical="center"/>
    </xf>
    <xf numFmtId="2" fontId="3" fillId="0" borderId="13" xfId="0" applyNumberFormat="1" applyFont="1" applyFill="1" applyBorder="1" applyAlignment="1" applyProtection="1">
      <alignment horizontal="center" vertical="center"/>
    </xf>
    <xf numFmtId="2" fontId="3" fillId="0" borderId="29" xfId="0" applyNumberFormat="1" applyFont="1" applyFill="1" applyBorder="1" applyAlignment="1" applyProtection="1">
      <alignment horizontal="center" vertical="center"/>
    </xf>
    <xf numFmtId="2" fontId="3" fillId="0" borderId="30" xfId="0" applyNumberFormat="1" applyFont="1" applyFill="1" applyBorder="1" applyAlignment="1" applyProtection="1">
      <alignment horizontal="center" vertical="center"/>
    </xf>
    <xf numFmtId="1" fontId="4" fillId="9" borderId="25" xfId="0" applyNumberFormat="1" applyFont="1" applyFill="1" applyBorder="1" applyAlignment="1">
      <alignment horizontal="center" vertical="center" wrapText="1"/>
    </xf>
    <xf numFmtId="0" fontId="3" fillId="9" borderId="25" xfId="0" applyFont="1" applyFill="1" applyBorder="1" applyAlignment="1">
      <alignment horizontal="justify" vertical="center" wrapText="1"/>
    </xf>
    <xf numFmtId="14" fontId="3" fillId="9" borderId="25" xfId="0" applyNumberFormat="1" applyFont="1" applyFill="1" applyBorder="1" applyAlignment="1">
      <alignment horizontal="center" vertical="center"/>
    </xf>
    <xf numFmtId="9" fontId="5" fillId="9" borderId="25" xfId="1" applyFont="1" applyFill="1" applyBorder="1" applyAlignment="1">
      <alignment horizontal="center" vertical="center" wrapText="1"/>
    </xf>
    <xf numFmtId="0" fontId="7" fillId="9" borderId="25" xfId="0" applyFont="1" applyFill="1" applyBorder="1" applyAlignment="1">
      <alignment horizontal="center" vertical="center" wrapText="1"/>
    </xf>
    <xf numFmtId="1" fontId="4" fillId="9" borderId="22" xfId="0" applyNumberFormat="1" applyFont="1" applyFill="1" applyBorder="1" applyAlignment="1">
      <alignment horizontal="center" vertical="center" wrapText="1"/>
    </xf>
    <xf numFmtId="0" fontId="3" fillId="9" borderId="22" xfId="0" applyFont="1" applyFill="1" applyBorder="1" applyAlignment="1">
      <alignment horizontal="justify" vertical="center" wrapText="1"/>
    </xf>
    <xf numFmtId="14" fontId="3" fillId="9" borderId="22" xfId="0" applyNumberFormat="1" applyFont="1" applyFill="1" applyBorder="1" applyAlignment="1">
      <alignment horizontal="center" vertical="center"/>
    </xf>
    <xf numFmtId="9" fontId="5" fillId="9" borderId="22" xfId="1" applyFont="1" applyFill="1" applyBorder="1" applyAlignment="1">
      <alignment horizontal="center" vertical="center" wrapText="1"/>
    </xf>
    <xf numFmtId="0" fontId="7" fillId="9"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5" xfId="0" applyFont="1" applyFill="1" applyBorder="1" applyAlignment="1" applyProtection="1">
      <alignment horizontal="center" vertical="center" wrapText="1"/>
      <protection locked="0"/>
    </xf>
    <xf numFmtId="0" fontId="3" fillId="0" borderId="17" xfId="0" applyFont="1" applyFill="1" applyBorder="1" applyAlignment="1">
      <alignment horizontal="center" vertical="center" wrapText="1"/>
    </xf>
    <xf numFmtId="0" fontId="3" fillId="0" borderId="17" xfId="0" applyFont="1" applyFill="1" applyBorder="1" applyAlignment="1" applyProtection="1">
      <alignment horizontal="center" vertical="center" wrapText="1"/>
      <protection locked="0"/>
    </xf>
    <xf numFmtId="165" fontId="5" fillId="0" borderId="17" xfId="0" applyNumberFormat="1" applyFont="1" applyFill="1" applyBorder="1" applyAlignment="1" applyProtection="1">
      <alignment horizontal="center" vertical="center" wrapText="1"/>
      <protection locked="0"/>
    </xf>
    <xf numFmtId="0" fontId="3" fillId="0" borderId="22" xfId="0" applyFont="1" applyFill="1" applyBorder="1" applyAlignment="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justify" vertical="center" wrapText="1"/>
      <protection locked="0"/>
    </xf>
    <xf numFmtId="0" fontId="3" fillId="0" borderId="22" xfId="0" applyFont="1" applyFill="1" applyBorder="1" applyAlignment="1" applyProtection="1">
      <alignment horizontal="justify" vertical="center" wrapText="1"/>
      <protection locked="0"/>
    </xf>
    <xf numFmtId="0" fontId="3" fillId="9" borderId="25"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0" borderId="17" xfId="0" applyFont="1" applyFill="1" applyBorder="1" applyAlignment="1" applyProtection="1">
      <alignment horizontal="justify" vertical="center" wrapText="1"/>
      <protection locked="0"/>
    </xf>
    <xf numFmtId="42" fontId="3" fillId="0" borderId="0" xfId="4" applyFont="1" applyAlignment="1">
      <alignment horizontal="center" vertical="center"/>
    </xf>
    <xf numFmtId="1" fontId="4" fillId="0" borderId="25" xfId="0" applyNumberFormat="1" applyFont="1" applyFill="1" applyBorder="1" applyAlignment="1" applyProtection="1">
      <alignment horizontal="center" vertical="center" wrapText="1"/>
    </xf>
    <xf numFmtId="0" fontId="3" fillId="0" borderId="25" xfId="0" applyFont="1" applyFill="1" applyBorder="1" applyAlignment="1" applyProtection="1">
      <alignment horizontal="justify" vertical="center" wrapText="1"/>
    </xf>
    <xf numFmtId="14" fontId="3" fillId="0" borderId="25" xfId="0" applyNumberFormat="1" applyFont="1" applyFill="1" applyBorder="1" applyAlignment="1" applyProtection="1">
      <alignment horizontal="center" vertical="center"/>
    </xf>
    <xf numFmtId="9" fontId="5" fillId="0" borderId="25" xfId="1"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1" fontId="4" fillId="0" borderId="17" xfId="0" applyNumberFormat="1" applyFont="1" applyFill="1" applyBorder="1" applyAlignment="1" applyProtection="1">
      <alignment horizontal="center" vertical="center" wrapText="1"/>
    </xf>
    <xf numFmtId="0" fontId="3" fillId="0" borderId="17" xfId="0" applyFont="1" applyFill="1" applyBorder="1" applyAlignment="1" applyProtection="1">
      <alignment horizontal="justify" vertical="center" wrapText="1"/>
    </xf>
    <xf numFmtId="14" fontId="3" fillId="0" borderId="17" xfId="0" applyNumberFormat="1" applyFont="1" applyFill="1" applyBorder="1" applyAlignment="1" applyProtection="1">
      <alignment horizontal="center" vertical="center"/>
    </xf>
    <xf numFmtId="9" fontId="5" fillId="0" borderId="17" xfId="1"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1" fontId="4" fillId="0" borderId="22" xfId="0" applyNumberFormat="1" applyFont="1" applyFill="1" applyBorder="1" applyAlignment="1" applyProtection="1">
      <alignment horizontal="center" vertical="center" wrapText="1"/>
    </xf>
    <xf numFmtId="0" fontId="3" fillId="0" borderId="22" xfId="0" applyFont="1" applyFill="1" applyBorder="1" applyAlignment="1" applyProtection="1">
      <alignment horizontal="justify" vertical="center" wrapText="1"/>
    </xf>
    <xf numFmtId="14" fontId="3" fillId="0" borderId="22" xfId="0" applyNumberFormat="1" applyFont="1" applyFill="1" applyBorder="1" applyAlignment="1" applyProtection="1">
      <alignment horizontal="center" vertical="center"/>
    </xf>
    <xf numFmtId="9" fontId="5" fillId="0" borderId="22" xfId="1"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9" xfId="0" applyFont="1" applyFill="1" applyBorder="1" applyAlignment="1">
      <alignment horizontal="center" vertical="center"/>
    </xf>
    <xf numFmtId="1" fontId="7" fillId="0" borderId="36" xfId="0" applyNumberFormat="1" applyFont="1" applyFill="1" applyBorder="1" applyAlignment="1" applyProtection="1">
      <alignment horizontal="center" vertical="center" wrapText="1"/>
    </xf>
    <xf numFmtId="1" fontId="3" fillId="0" borderId="17" xfId="0" applyNumberFormat="1" applyFont="1" applyFill="1" applyBorder="1" applyAlignment="1" applyProtection="1">
      <alignment horizontal="center" vertical="center" wrapText="1"/>
      <protection locked="0"/>
    </xf>
    <xf numFmtId="0" fontId="5" fillId="0" borderId="25" xfId="0" applyFont="1" applyFill="1" applyBorder="1" applyAlignment="1" applyProtection="1">
      <alignment horizontal="justify" vertical="center" wrapText="1"/>
    </xf>
    <xf numFmtId="165" fontId="5" fillId="0" borderId="25" xfId="0" applyNumberFormat="1" applyFont="1" applyFill="1" applyBorder="1" applyAlignment="1" applyProtection="1">
      <alignment horizontal="center" vertical="center" wrapText="1"/>
    </xf>
    <xf numFmtId="0" fontId="5" fillId="0" borderId="17" xfId="0" applyFont="1" applyFill="1" applyBorder="1" applyAlignment="1" applyProtection="1">
      <alignment horizontal="justify" vertical="center" wrapText="1"/>
    </xf>
    <xf numFmtId="165" fontId="5" fillId="0" borderId="17" xfId="0" applyNumberFormat="1" applyFont="1" applyFill="1" applyBorder="1" applyAlignment="1" applyProtection="1">
      <alignment horizontal="center" vertical="center" wrapText="1"/>
    </xf>
    <xf numFmtId="0" fontId="5" fillId="0" borderId="22" xfId="0" applyFont="1" applyFill="1" applyBorder="1" applyAlignment="1" applyProtection="1">
      <alignment horizontal="justify" vertical="center" wrapText="1"/>
    </xf>
    <xf numFmtId="0" fontId="3" fillId="9" borderId="25" xfId="0" applyFont="1" applyFill="1" applyBorder="1" applyAlignment="1" applyProtection="1">
      <alignment horizontal="center" vertical="center" wrapText="1"/>
    </xf>
    <xf numFmtId="14" fontId="3" fillId="9" borderId="22" xfId="0" applyNumberFormat="1" applyFont="1" applyFill="1" applyBorder="1" applyAlignment="1" applyProtection="1">
      <alignment horizontal="center" vertical="center"/>
    </xf>
    <xf numFmtId="1" fontId="8" fillId="0" borderId="25" xfId="0" applyNumberFormat="1" applyFont="1" applyFill="1" applyBorder="1" applyAlignment="1" applyProtection="1">
      <alignment horizontal="center" vertical="center" wrapText="1"/>
    </xf>
    <xf numFmtId="1" fontId="3" fillId="0" borderId="25" xfId="0" applyNumberFormat="1" applyFont="1" applyFill="1" applyBorder="1" applyAlignment="1" applyProtection="1">
      <alignment horizontal="center" vertical="center" wrapText="1"/>
    </xf>
    <xf numFmtId="9" fontId="3" fillId="0" borderId="25" xfId="1" applyFont="1" applyFill="1" applyBorder="1" applyAlignment="1" applyProtection="1">
      <alignment horizontal="center" vertical="center" wrapText="1"/>
    </xf>
    <xf numFmtId="1" fontId="8" fillId="0" borderId="17" xfId="0" applyNumberFormat="1" applyFont="1" applyFill="1" applyBorder="1" applyAlignment="1" applyProtection="1">
      <alignment horizontal="center" vertical="center" wrapText="1"/>
    </xf>
    <xf numFmtId="1" fontId="3" fillId="0" borderId="17" xfId="0" applyNumberFormat="1" applyFont="1" applyFill="1" applyBorder="1" applyAlignment="1" applyProtection="1">
      <alignment horizontal="center" vertical="center" wrapText="1"/>
    </xf>
    <xf numFmtId="9" fontId="3" fillId="0" borderId="17" xfId="1" applyFont="1" applyFill="1" applyBorder="1" applyAlignment="1" applyProtection="1">
      <alignment horizontal="center" vertical="center" wrapText="1"/>
    </xf>
    <xf numFmtId="1" fontId="3" fillId="9" borderId="17" xfId="0" applyNumberFormat="1" applyFont="1" applyFill="1" applyBorder="1" applyAlignment="1" applyProtection="1">
      <alignment horizontal="center" vertical="center" wrapText="1"/>
    </xf>
    <xf numFmtId="1" fontId="8" fillId="0" borderId="22" xfId="0" applyNumberFormat="1" applyFont="1" applyFill="1" applyBorder="1" applyAlignment="1" applyProtection="1">
      <alignment horizontal="center" vertical="center" wrapText="1"/>
    </xf>
    <xf numFmtId="1" fontId="3" fillId="9" borderId="22" xfId="0" applyNumberFormat="1" applyFont="1" applyFill="1" applyBorder="1" applyAlignment="1" applyProtection="1">
      <alignment horizontal="center" vertical="center" wrapText="1"/>
    </xf>
    <xf numFmtId="9" fontId="3" fillId="0" borderId="22" xfId="1" applyFont="1" applyFill="1" applyBorder="1" applyAlignment="1" applyProtection="1">
      <alignment horizontal="center" vertical="center" wrapText="1"/>
    </xf>
    <xf numFmtId="0" fontId="3" fillId="9" borderId="25" xfId="0" applyFont="1" applyFill="1" applyBorder="1" applyAlignment="1" applyProtection="1">
      <alignment horizontal="center" vertical="center" wrapText="1"/>
    </xf>
    <xf numFmtId="2" fontId="3" fillId="0" borderId="25" xfId="0" applyNumberFormat="1" applyFont="1" applyFill="1" applyBorder="1" applyAlignment="1" applyProtection="1">
      <alignment horizontal="center" vertical="center"/>
    </xf>
    <xf numFmtId="2" fontId="3" fillId="0" borderId="22" xfId="0" applyNumberFormat="1" applyFont="1" applyFill="1" applyBorder="1" applyAlignment="1" applyProtection="1">
      <alignment horizontal="center" vertical="center"/>
    </xf>
    <xf numFmtId="0" fontId="9" fillId="0" borderId="17" xfId="0" applyFont="1" applyFill="1" applyBorder="1" applyAlignment="1" applyProtection="1">
      <alignment horizontal="justify" vertical="center" wrapText="1"/>
    </xf>
    <xf numFmtId="0" fontId="3" fillId="9" borderId="24"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justify" vertical="center" wrapText="1"/>
      <protection locked="0"/>
    </xf>
    <xf numFmtId="1" fontId="3" fillId="0" borderId="13" xfId="0" applyNumberFormat="1" applyFont="1" applyFill="1" applyBorder="1" applyAlignment="1" applyProtection="1">
      <alignment horizontal="center" vertical="center" wrapText="1"/>
      <protection locked="0"/>
    </xf>
    <xf numFmtId="0" fontId="5" fillId="0" borderId="13" xfId="0" applyFont="1" applyFill="1" applyBorder="1" applyAlignment="1">
      <alignment horizontal="center" vertical="center"/>
    </xf>
    <xf numFmtId="3" fontId="7" fillId="9" borderId="13" xfId="2" applyNumberFormat="1" applyFont="1" applyFill="1" applyBorder="1" applyAlignment="1">
      <alignment horizontal="center" vertical="center"/>
    </xf>
    <xf numFmtId="3" fontId="0" fillId="0" borderId="13" xfId="3" applyNumberFormat="1" applyFont="1" applyFill="1" applyBorder="1" applyAlignment="1">
      <alignment horizontal="center" vertical="center"/>
    </xf>
    <xf numFmtId="14" fontId="7" fillId="0" borderId="13" xfId="0" applyNumberFormat="1" applyFont="1" applyFill="1" applyBorder="1" applyAlignment="1">
      <alignment horizontal="center" vertical="center" wrapText="1"/>
    </xf>
    <xf numFmtId="1" fontId="7" fillId="0" borderId="13" xfId="0" applyNumberFormat="1" applyFont="1" applyFill="1" applyBorder="1" applyAlignment="1" applyProtection="1">
      <alignment horizontal="center" vertical="center" wrapText="1"/>
    </xf>
    <xf numFmtId="9" fontId="5" fillId="0" borderId="13" xfId="1" applyFont="1" applyFill="1" applyBorder="1" applyAlignment="1">
      <alignment horizontal="center" vertical="center" wrapText="1"/>
    </xf>
    <xf numFmtId="0" fontId="7" fillId="0" borderId="1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9" borderId="3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3" fillId="9" borderId="40" xfId="0" applyFont="1" applyFill="1" applyBorder="1" applyAlignment="1" applyProtection="1">
      <alignment horizontal="center" vertical="center" wrapText="1"/>
      <protection locked="0"/>
    </xf>
    <xf numFmtId="0" fontId="3" fillId="9" borderId="40" xfId="0" applyFont="1" applyFill="1" applyBorder="1" applyAlignment="1" applyProtection="1">
      <alignment horizontal="justify" vertical="center" wrapText="1"/>
      <protection locked="0"/>
    </xf>
    <xf numFmtId="0" fontId="3" fillId="0" borderId="40" xfId="0" applyFont="1" applyFill="1" applyBorder="1" applyAlignment="1">
      <alignment horizontal="center" vertical="center" wrapText="1"/>
    </xf>
    <xf numFmtId="0" fontId="3" fillId="0" borderId="40" xfId="0" applyFont="1" applyFill="1" applyBorder="1" applyAlignment="1" applyProtection="1">
      <alignment horizontal="justify" vertical="center" wrapText="1"/>
      <protection locked="0"/>
    </xf>
    <xf numFmtId="1" fontId="3" fillId="0" borderId="40" xfId="0" applyNumberFormat="1" applyFont="1" applyFill="1" applyBorder="1" applyAlignment="1" applyProtection="1">
      <alignment horizontal="center" vertical="center" wrapText="1"/>
      <protection locked="0"/>
    </xf>
    <xf numFmtId="0" fontId="5" fillId="0" borderId="40" xfId="0" applyFont="1" applyFill="1" applyBorder="1" applyAlignment="1">
      <alignment horizontal="center" vertical="center"/>
    </xf>
    <xf numFmtId="1" fontId="4" fillId="0" borderId="40" xfId="0" applyNumberFormat="1" applyFont="1" applyFill="1" applyBorder="1" applyAlignment="1">
      <alignment horizontal="center" vertical="center" wrapText="1"/>
    </xf>
    <xf numFmtId="0" fontId="5" fillId="0" borderId="40" xfId="0" applyFont="1" applyFill="1" applyBorder="1" applyAlignment="1" applyProtection="1">
      <alignment horizontal="justify" vertical="center" wrapText="1"/>
      <protection locked="0"/>
    </xf>
    <xf numFmtId="9" fontId="3" fillId="0" borderId="40" xfId="1" applyFont="1" applyFill="1" applyBorder="1" applyAlignment="1">
      <alignment horizontal="center" vertical="center"/>
    </xf>
    <xf numFmtId="0" fontId="3" fillId="0" borderId="40" xfId="0" applyFont="1" applyFill="1" applyBorder="1" applyAlignment="1">
      <alignment horizontal="center" vertical="center"/>
    </xf>
    <xf numFmtId="3" fontId="7" fillId="9" borderId="40" xfId="2" applyNumberFormat="1" applyFont="1" applyFill="1" applyBorder="1" applyAlignment="1">
      <alignment horizontal="center" vertical="center"/>
    </xf>
    <xf numFmtId="3" fontId="0" fillId="0" borderId="40" xfId="3" applyNumberFormat="1" applyFont="1" applyFill="1" applyBorder="1" applyAlignment="1">
      <alignment horizontal="center" vertical="center"/>
    </xf>
    <xf numFmtId="0" fontId="3" fillId="0" borderId="40" xfId="0" applyFont="1" applyFill="1" applyBorder="1" applyAlignment="1">
      <alignment horizontal="justify" vertical="center" wrapText="1"/>
    </xf>
    <xf numFmtId="165" fontId="5" fillId="0" borderId="40" xfId="0" applyNumberFormat="1" applyFont="1" applyFill="1" applyBorder="1" applyAlignment="1" applyProtection="1">
      <alignment horizontal="center" vertical="center" wrapText="1"/>
      <protection locked="0"/>
    </xf>
    <xf numFmtId="2" fontId="3" fillId="0" borderId="41" xfId="0" applyNumberFormat="1" applyFont="1" applyFill="1" applyBorder="1" applyAlignment="1" applyProtection="1">
      <alignment horizontal="center" vertical="center"/>
    </xf>
    <xf numFmtId="14" fontId="7" fillId="0" borderId="40" xfId="0" applyNumberFormat="1" applyFont="1" applyFill="1" applyBorder="1" applyAlignment="1">
      <alignment horizontal="center" vertical="center" wrapText="1"/>
    </xf>
    <xf numFmtId="1" fontId="7" fillId="0" borderId="40" xfId="0" applyNumberFormat="1" applyFont="1" applyFill="1" applyBorder="1" applyAlignment="1" applyProtection="1">
      <alignment horizontal="center" vertical="center" wrapText="1"/>
    </xf>
    <xf numFmtId="9" fontId="5" fillId="0" borderId="40" xfId="1" applyFont="1" applyFill="1" applyBorder="1" applyAlignment="1">
      <alignment horizontal="center" vertical="center" wrapText="1"/>
    </xf>
    <xf numFmtId="0" fontId="7" fillId="0" borderId="4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7" fillId="0" borderId="25" xfId="0" applyFont="1" applyFill="1" applyBorder="1" applyAlignment="1" applyProtection="1">
      <alignment horizontal="justify" vertical="center" wrapText="1"/>
    </xf>
    <xf numFmtId="14" fontId="7" fillId="0" borderId="25" xfId="0" applyNumberFormat="1" applyFont="1" applyFill="1" applyBorder="1" applyAlignment="1" applyProtection="1">
      <alignment horizontal="center" vertical="center" wrapText="1"/>
    </xf>
    <xf numFmtId="0" fontId="3" fillId="0" borderId="26" xfId="0" applyFont="1" applyFill="1" applyBorder="1" applyAlignment="1">
      <alignment horizontal="center" vertical="center" wrapText="1"/>
    </xf>
    <xf numFmtId="0" fontId="7" fillId="0" borderId="17" xfId="0" applyFont="1" applyFill="1" applyBorder="1" applyAlignment="1" applyProtection="1">
      <alignment horizontal="justify" vertical="center" wrapText="1"/>
    </xf>
    <xf numFmtId="14" fontId="7" fillId="0" borderId="17" xfId="0" applyNumberFormat="1" applyFont="1" applyFill="1" applyBorder="1" applyAlignment="1" applyProtection="1">
      <alignment horizontal="center" vertical="center" wrapText="1"/>
    </xf>
    <xf numFmtId="0" fontId="3" fillId="0" borderId="19" xfId="0" applyFont="1" applyFill="1" applyBorder="1" applyAlignment="1">
      <alignment horizontal="center" vertical="center" wrapText="1"/>
    </xf>
    <xf numFmtId="0" fontId="7" fillId="0" borderId="22" xfId="0" applyFont="1" applyFill="1" applyBorder="1" applyAlignment="1" applyProtection="1">
      <alignment horizontal="justify" vertical="center" wrapText="1"/>
    </xf>
    <xf numFmtId="14" fontId="7" fillId="0" borderId="22" xfId="0" applyNumberFormat="1" applyFont="1" applyFill="1" applyBorder="1" applyAlignment="1" applyProtection="1">
      <alignment horizontal="center" vertical="center" wrapText="1"/>
    </xf>
    <xf numFmtId="0" fontId="3" fillId="0" borderId="23" xfId="0" applyFont="1" applyFill="1" applyBorder="1" applyAlignment="1">
      <alignment horizontal="center" vertical="center" wrapText="1"/>
    </xf>
    <xf numFmtId="1" fontId="3" fillId="0" borderId="40" xfId="0" applyNumberFormat="1" applyFont="1" applyFill="1" applyBorder="1" applyAlignment="1">
      <alignment horizontal="center" vertical="center"/>
    </xf>
    <xf numFmtId="9" fontId="3" fillId="0" borderId="40" xfId="0" applyNumberFormat="1" applyFont="1" applyFill="1" applyBorder="1" applyAlignment="1">
      <alignment horizontal="center" vertical="center"/>
    </xf>
    <xf numFmtId="1" fontId="8" fillId="0" borderId="40" xfId="0" applyNumberFormat="1" applyFont="1" applyFill="1" applyBorder="1" applyAlignment="1">
      <alignment horizontal="center" vertical="center" wrapText="1"/>
    </xf>
    <xf numFmtId="0" fontId="11" fillId="0" borderId="40" xfId="0" applyFont="1" applyFill="1" applyBorder="1" applyAlignment="1" applyProtection="1">
      <alignment horizontal="center" vertical="center" wrapText="1"/>
      <protection locked="0"/>
    </xf>
    <xf numFmtId="3" fontId="3" fillId="9" borderId="40" xfId="2" applyNumberFormat="1" applyFont="1" applyFill="1" applyBorder="1" applyAlignment="1">
      <alignment horizontal="center" vertical="center"/>
    </xf>
    <xf numFmtId="164" fontId="0" fillId="0" borderId="40" xfId="3" applyFont="1" applyFill="1" applyBorder="1" applyAlignment="1">
      <alignment horizontal="center" vertical="center"/>
    </xf>
    <xf numFmtId="165" fontId="3" fillId="0" borderId="40" xfId="0" applyNumberFormat="1" applyFont="1" applyFill="1" applyBorder="1" applyAlignment="1" applyProtection="1">
      <alignment horizontal="center" vertical="center" wrapText="1"/>
      <protection locked="0"/>
    </xf>
    <xf numFmtId="2" fontId="3" fillId="0" borderId="40" xfId="0" applyNumberFormat="1" applyFont="1" applyFill="1" applyBorder="1" applyAlignment="1" applyProtection="1">
      <alignment horizontal="center" vertical="center"/>
    </xf>
    <xf numFmtId="14" fontId="5" fillId="0" borderId="40" xfId="0" applyNumberFormat="1" applyFont="1" applyFill="1" applyBorder="1" applyAlignment="1">
      <alignment horizontal="center" vertical="center"/>
    </xf>
    <xf numFmtId="0" fontId="3" fillId="0" borderId="42" xfId="0" applyFont="1" applyFill="1" applyBorder="1" applyAlignment="1">
      <alignment horizontal="justify" vertical="center" wrapText="1"/>
    </xf>
    <xf numFmtId="9" fontId="3" fillId="0" borderId="40" xfId="1" applyFont="1" applyBorder="1" applyAlignment="1">
      <alignment horizontal="center" vertical="center"/>
    </xf>
    <xf numFmtId="3" fontId="3" fillId="10" borderId="40" xfId="2" applyNumberFormat="1" applyFont="1" applyFill="1" applyBorder="1" applyAlignment="1">
      <alignment horizontal="center" vertical="center"/>
    </xf>
    <xf numFmtId="0" fontId="7" fillId="11" borderId="40" xfId="0" applyFont="1" applyFill="1" applyBorder="1" applyAlignment="1">
      <alignment horizontal="justify" vertical="center" wrapText="1"/>
    </xf>
    <xf numFmtId="0" fontId="7" fillId="10" borderId="40" xfId="0" applyFont="1" applyFill="1" applyBorder="1" applyAlignment="1">
      <alignment horizontal="justify" vertical="center" wrapText="1"/>
    </xf>
    <xf numFmtId="3" fontId="3" fillId="10" borderId="40" xfId="0" applyNumberFormat="1" applyFont="1" applyFill="1" applyBorder="1" applyAlignment="1">
      <alignment horizontal="center" vertical="center"/>
    </xf>
    <xf numFmtId="0" fontId="3" fillId="0" borderId="40" xfId="0" applyFont="1" applyBorder="1" applyAlignment="1">
      <alignment horizontal="justify" vertical="center" wrapText="1"/>
    </xf>
    <xf numFmtId="0" fontId="3" fillId="0" borderId="42" xfId="0" applyFont="1" applyBorder="1" applyAlignment="1">
      <alignment horizontal="justify" vertical="center" wrapText="1"/>
    </xf>
    <xf numFmtId="0" fontId="7" fillId="0" borderId="40" xfId="0" applyFont="1" applyBorder="1" applyAlignment="1">
      <alignment horizontal="justify" vertical="center" wrapText="1"/>
    </xf>
    <xf numFmtId="0" fontId="3" fillId="9" borderId="14" xfId="0" applyFont="1" applyFill="1" applyBorder="1" applyAlignment="1" applyProtection="1">
      <alignment horizontal="center" vertical="center" wrapText="1"/>
      <protection locked="0"/>
    </xf>
    <xf numFmtId="0" fontId="3" fillId="9" borderId="15" xfId="0" applyFont="1" applyFill="1" applyBorder="1" applyAlignment="1" applyProtection="1">
      <alignment horizontal="center" vertical="center" wrapText="1"/>
      <protection locked="0"/>
    </xf>
    <xf numFmtId="0" fontId="3" fillId="9" borderId="15" xfId="0" applyFont="1" applyFill="1" applyBorder="1" applyAlignment="1" applyProtection="1">
      <alignment horizontal="justify" vertical="center" wrapText="1"/>
      <protection locked="0"/>
    </xf>
    <xf numFmtId="1" fontId="3" fillId="0" borderId="15" xfId="0" applyNumberFormat="1" applyFont="1" applyFill="1" applyBorder="1" applyAlignment="1">
      <alignment horizontal="center" vertical="center"/>
    </xf>
    <xf numFmtId="1" fontId="8" fillId="0" borderId="15" xfId="0" applyNumberFormat="1" applyFont="1" applyFill="1" applyBorder="1" applyAlignment="1">
      <alignment horizontal="center" vertical="center" wrapText="1"/>
    </xf>
    <xf numFmtId="0" fontId="3" fillId="11" borderId="15" xfId="0" applyFont="1" applyFill="1" applyBorder="1" applyAlignment="1">
      <alignment horizontal="justify" vertical="center" wrapText="1"/>
    </xf>
    <xf numFmtId="0" fontId="11" fillId="0" borderId="15" xfId="0" applyFont="1" applyFill="1" applyBorder="1" applyAlignment="1" applyProtection="1">
      <alignment horizontal="center" vertical="center" wrapText="1"/>
      <protection locked="0"/>
    </xf>
    <xf numFmtId="3" fontId="3" fillId="10" borderId="15" xfId="0" applyNumberFormat="1" applyFont="1" applyFill="1" applyBorder="1" applyAlignment="1">
      <alignment horizontal="center" vertical="center"/>
    </xf>
    <xf numFmtId="164" fontId="0" fillId="0" borderId="15" xfId="3" applyFont="1" applyFill="1" applyBorder="1" applyAlignment="1">
      <alignment horizontal="center" vertical="center"/>
    </xf>
    <xf numFmtId="165" fontId="3" fillId="0" borderId="15" xfId="0" applyNumberFormat="1" applyFont="1" applyFill="1" applyBorder="1" applyAlignment="1" applyProtection="1">
      <alignment horizontal="center" vertical="center" wrapText="1"/>
      <protection locked="0"/>
    </xf>
    <xf numFmtId="0" fontId="5" fillId="11" borderId="15" xfId="0" applyFont="1" applyFill="1" applyBorder="1" applyAlignment="1">
      <alignment horizontal="justify" vertical="center" wrapText="1"/>
    </xf>
    <xf numFmtId="14" fontId="5" fillId="0" borderId="15" xfId="0" applyNumberFormat="1" applyFont="1" applyFill="1" applyBorder="1" applyAlignment="1">
      <alignment horizontal="center" vertical="center"/>
    </xf>
    <xf numFmtId="1" fontId="7" fillId="0" borderId="15" xfId="0" applyNumberFormat="1" applyFont="1" applyFill="1" applyBorder="1" applyAlignment="1" applyProtection="1">
      <alignment horizontal="center" vertical="center" wrapText="1"/>
    </xf>
    <xf numFmtId="9" fontId="5" fillId="0" borderId="15" xfId="1" applyFont="1" applyFill="1" applyBorder="1" applyAlignment="1">
      <alignment horizontal="center" vertical="center" wrapText="1"/>
    </xf>
    <xf numFmtId="0" fontId="7" fillId="0" borderId="15" xfId="0" applyFont="1" applyFill="1" applyBorder="1" applyAlignment="1">
      <alignment horizontal="center" vertical="center" wrapText="1"/>
    </xf>
    <xf numFmtId="0" fontId="3" fillId="0" borderId="43" xfId="0" applyFont="1" applyFill="1" applyBorder="1" applyAlignment="1">
      <alignment horizontal="justify" vertical="center" wrapText="1"/>
    </xf>
    <xf numFmtId="165" fontId="3" fillId="0" borderId="25" xfId="0" applyNumberFormat="1" applyFont="1" applyFill="1" applyBorder="1" applyAlignment="1" applyProtection="1">
      <alignment horizontal="center" vertical="center" wrapText="1"/>
      <protection locked="0"/>
    </xf>
    <xf numFmtId="1" fontId="8" fillId="0" borderId="25" xfId="0" applyNumberFormat="1" applyFont="1" applyFill="1" applyBorder="1" applyAlignment="1">
      <alignment horizontal="center" vertical="center" wrapText="1"/>
    </xf>
    <xf numFmtId="14" fontId="5" fillId="0" borderId="25" xfId="0" applyNumberFormat="1" applyFont="1" applyFill="1" applyBorder="1" applyAlignment="1">
      <alignment horizontal="center" vertical="center"/>
    </xf>
    <xf numFmtId="165" fontId="3" fillId="0" borderId="17" xfId="0" applyNumberFormat="1" applyFont="1" applyFill="1" applyBorder="1" applyAlignment="1" applyProtection="1">
      <alignment horizontal="center" vertical="center" wrapText="1"/>
      <protection locked="0"/>
    </xf>
    <xf numFmtId="1" fontId="8" fillId="0" borderId="17" xfId="0" applyNumberFormat="1" applyFont="1" applyFill="1" applyBorder="1" applyAlignment="1">
      <alignment horizontal="center" vertical="center" wrapText="1"/>
    </xf>
    <xf numFmtId="14" fontId="5" fillId="0" borderId="17" xfId="0" applyNumberFormat="1" applyFont="1" applyFill="1" applyBorder="1" applyAlignment="1">
      <alignment horizontal="center" vertical="center"/>
    </xf>
    <xf numFmtId="165" fontId="3" fillId="0" borderId="22" xfId="0" applyNumberFormat="1" applyFont="1" applyFill="1" applyBorder="1" applyAlignment="1" applyProtection="1">
      <alignment horizontal="center" vertical="center" wrapText="1"/>
      <protection locked="0"/>
    </xf>
    <xf numFmtId="1" fontId="8" fillId="0" borderId="22" xfId="0" applyNumberFormat="1" applyFont="1" applyFill="1" applyBorder="1" applyAlignment="1">
      <alignment horizontal="center" vertical="center" wrapText="1"/>
    </xf>
    <xf numFmtId="14" fontId="5" fillId="0" borderId="22" xfId="0" applyNumberFormat="1" applyFont="1" applyFill="1" applyBorder="1" applyAlignment="1">
      <alignment horizontal="center" vertical="center"/>
    </xf>
    <xf numFmtId="3" fontId="7" fillId="10" borderId="40" xfId="0" applyNumberFormat="1" applyFont="1" applyFill="1" applyBorder="1" applyAlignment="1">
      <alignment horizontal="center" vertical="center"/>
    </xf>
    <xf numFmtId="165" fontId="4" fillId="0" borderId="40" xfId="0" applyNumberFormat="1" applyFont="1" applyFill="1" applyBorder="1" applyAlignment="1" applyProtection="1">
      <alignment horizontal="center" vertical="center" wrapText="1"/>
      <protection locked="0"/>
    </xf>
    <xf numFmtId="0" fontId="7" fillId="12" borderId="40" xfId="0" applyFont="1" applyFill="1" applyBorder="1" applyAlignment="1">
      <alignment horizontal="justify" vertical="center" wrapText="1"/>
    </xf>
    <xf numFmtId="9" fontId="5" fillId="0" borderId="40" xfId="1" applyFont="1" applyFill="1" applyBorder="1" applyAlignment="1">
      <alignment horizontal="center" vertical="center"/>
    </xf>
    <xf numFmtId="1" fontId="12" fillId="9" borderId="40" xfId="0" applyNumberFormat="1" applyFont="1" applyFill="1" applyBorder="1" applyAlignment="1">
      <alignment horizontal="center" vertical="center"/>
    </xf>
    <xf numFmtId="0" fontId="5" fillId="0" borderId="40" xfId="0" applyFont="1" applyFill="1" applyBorder="1" applyAlignment="1" applyProtection="1">
      <alignment horizontal="center" vertical="center" wrapText="1"/>
      <protection locked="0"/>
    </xf>
    <xf numFmtId="164" fontId="13" fillId="0" borderId="40" xfId="3" applyFont="1" applyFill="1" applyBorder="1" applyAlignment="1">
      <alignment horizontal="center" vertical="center"/>
    </xf>
    <xf numFmtId="0" fontId="5" fillId="0" borderId="40" xfId="0" applyFont="1" applyFill="1" applyBorder="1" applyAlignment="1">
      <alignment horizontal="justify" vertical="center" wrapText="1"/>
    </xf>
    <xf numFmtId="0" fontId="5" fillId="10" borderId="40" xfId="0" applyFont="1" applyFill="1" applyBorder="1" applyAlignment="1">
      <alignment horizontal="justify" vertical="center" wrapText="1"/>
    </xf>
    <xf numFmtId="2" fontId="3" fillId="0" borderId="44" xfId="0" applyNumberFormat="1" applyFont="1" applyFill="1" applyBorder="1" applyAlignment="1" applyProtection="1">
      <alignment horizontal="center" vertical="center"/>
    </xf>
    <xf numFmtId="1" fontId="7" fillId="0" borderId="40" xfId="0" applyNumberFormat="1" applyFont="1" applyFill="1" applyBorder="1" applyAlignment="1">
      <alignment horizontal="center" vertical="center"/>
    </xf>
    <xf numFmtId="0" fontId="5" fillId="11" borderId="40" xfId="0" applyFont="1" applyFill="1" applyBorder="1" applyAlignment="1">
      <alignment horizontal="justify" vertical="center" wrapText="1"/>
    </xf>
    <xf numFmtId="1" fontId="7" fillId="0" borderId="13" xfId="0" applyNumberFormat="1" applyFont="1" applyFill="1" applyBorder="1" applyAlignment="1">
      <alignment horizontal="center" vertical="center"/>
    </xf>
    <xf numFmtId="0" fontId="11" fillId="0" borderId="13" xfId="0" applyFont="1" applyFill="1" applyBorder="1" applyAlignment="1" applyProtection="1">
      <alignment horizontal="center" vertical="center" wrapText="1"/>
      <protection locked="0"/>
    </xf>
    <xf numFmtId="164" fontId="0" fillId="0" borderId="13" xfId="3" applyFont="1" applyFill="1" applyBorder="1" applyAlignment="1">
      <alignment horizontal="center" vertical="center"/>
    </xf>
    <xf numFmtId="0" fontId="7" fillId="11" borderId="13" xfId="0" applyFont="1" applyFill="1" applyBorder="1" applyAlignment="1">
      <alignment horizontal="justify" vertical="center" wrapText="1"/>
    </xf>
    <xf numFmtId="14" fontId="5" fillId="0" borderId="13" xfId="0" applyNumberFormat="1" applyFont="1" applyFill="1" applyBorder="1" applyAlignment="1">
      <alignment horizontal="center" vertical="center"/>
    </xf>
    <xf numFmtId="0" fontId="3" fillId="0" borderId="38" xfId="0" applyFont="1" applyFill="1" applyBorder="1" applyAlignment="1">
      <alignment horizontal="justify" vertical="center" wrapText="1"/>
    </xf>
    <xf numFmtId="1" fontId="5"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justify" vertical="center" wrapText="1"/>
    </xf>
    <xf numFmtId="14" fontId="7" fillId="0" borderId="25" xfId="0" applyNumberFormat="1" applyFont="1" applyFill="1" applyBorder="1" applyAlignment="1">
      <alignment horizontal="center" vertical="center" wrapText="1"/>
    </xf>
    <xf numFmtId="9" fontId="7" fillId="0" borderId="25" xfId="1" applyFont="1" applyFill="1" applyBorder="1" applyAlignment="1">
      <alignment horizontal="center" vertical="center" wrapText="1"/>
    </xf>
    <xf numFmtId="0" fontId="3" fillId="0" borderId="26" xfId="0" applyFont="1" applyFill="1" applyBorder="1" applyAlignment="1">
      <alignment horizontal="center" vertical="center"/>
    </xf>
    <xf numFmtId="1" fontId="5" fillId="0" borderId="17" xfId="0" applyNumberFormat="1" applyFont="1" applyFill="1" applyBorder="1" applyAlignment="1">
      <alignment horizontal="center" vertical="center" wrapText="1"/>
    </xf>
    <xf numFmtId="49" fontId="7" fillId="0" borderId="17" xfId="0" applyNumberFormat="1" applyFont="1" applyFill="1" applyBorder="1" applyAlignment="1">
      <alignment horizontal="justify" vertical="center" wrapText="1"/>
    </xf>
    <xf numFmtId="14" fontId="7" fillId="0" borderId="17" xfId="0" applyNumberFormat="1" applyFont="1" applyFill="1" applyBorder="1" applyAlignment="1">
      <alignment horizontal="center" vertical="center" wrapText="1"/>
    </xf>
    <xf numFmtId="9" fontId="7" fillId="0" borderId="17" xfId="1" applyFont="1" applyFill="1" applyBorder="1" applyAlignment="1">
      <alignment horizontal="center" vertical="center" wrapText="1"/>
    </xf>
    <xf numFmtId="1" fontId="5" fillId="0" borderId="22" xfId="0" applyNumberFormat="1" applyFont="1" applyFill="1" applyBorder="1" applyAlignment="1">
      <alignment horizontal="center" vertical="center" wrapText="1"/>
    </xf>
    <xf numFmtId="49" fontId="7" fillId="0" borderId="22" xfId="0" applyNumberFormat="1" applyFont="1" applyFill="1" applyBorder="1" applyAlignment="1">
      <alignment horizontal="justify" vertical="center" wrapText="1"/>
    </xf>
    <xf numFmtId="14" fontId="7" fillId="0" borderId="22" xfId="0" applyNumberFormat="1" applyFont="1" applyFill="1" applyBorder="1" applyAlignment="1">
      <alignment horizontal="center" vertical="center" wrapText="1"/>
    </xf>
    <xf numFmtId="9" fontId="7" fillId="0" borderId="22" xfId="1"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39" xfId="0" applyFont="1" applyFill="1" applyBorder="1" applyAlignment="1" applyProtection="1">
      <alignment horizontal="center" vertical="center" wrapText="1"/>
      <protection locked="0"/>
    </xf>
    <xf numFmtId="0" fontId="5" fillId="0" borderId="40" xfId="0" applyNumberFormat="1" applyFont="1" applyFill="1" applyBorder="1" applyAlignment="1">
      <alignment horizontal="center" vertical="center"/>
    </xf>
    <xf numFmtId="1" fontId="14" fillId="0" borderId="40" xfId="0" applyNumberFormat="1" applyFont="1" applyFill="1" applyBorder="1" applyAlignment="1">
      <alignment horizontal="center" vertical="center"/>
    </xf>
    <xf numFmtId="3" fontId="7" fillId="0" borderId="40" xfId="2" applyNumberFormat="1" applyFont="1" applyFill="1" applyBorder="1" applyAlignment="1">
      <alignment horizontal="center" vertical="center"/>
    </xf>
    <xf numFmtId="14" fontId="3" fillId="0" borderId="40" xfId="0" applyNumberFormat="1" applyFont="1" applyFill="1" applyBorder="1" applyAlignment="1">
      <alignment horizontal="center" vertical="center"/>
    </xf>
    <xf numFmtId="0" fontId="3" fillId="0" borderId="42" xfId="0" applyFont="1" applyFill="1" applyBorder="1" applyAlignment="1">
      <alignment horizontal="justify" vertical="center"/>
    </xf>
    <xf numFmtId="1" fontId="5" fillId="0" borderId="40" xfId="0" applyNumberFormat="1" applyFont="1" applyFill="1" applyBorder="1" applyAlignment="1">
      <alignment horizontal="center" vertical="center"/>
    </xf>
    <xf numFmtId="0" fontId="3" fillId="0" borderId="26" xfId="0" applyFont="1" applyFill="1" applyBorder="1" applyAlignment="1">
      <alignment horizontal="justify" vertical="center"/>
    </xf>
    <xf numFmtId="0" fontId="3" fillId="0" borderId="23" xfId="0" applyFont="1" applyFill="1" applyBorder="1" applyAlignment="1">
      <alignment horizontal="justify" vertical="center"/>
    </xf>
    <xf numFmtId="1" fontId="7" fillId="9" borderId="25" xfId="0" applyNumberFormat="1" applyFont="1" applyFill="1" applyBorder="1" applyAlignment="1" applyProtection="1">
      <alignment horizontal="center" vertical="center" wrapText="1"/>
    </xf>
    <xf numFmtId="0" fontId="3" fillId="9" borderId="26" xfId="0" applyFont="1" applyFill="1" applyBorder="1" applyAlignment="1">
      <alignment horizontal="center" vertical="center" wrapText="1"/>
    </xf>
    <xf numFmtId="167" fontId="3" fillId="0" borderId="25" xfId="0" applyNumberFormat="1" applyFont="1" applyFill="1" applyBorder="1" applyAlignment="1" applyProtection="1">
      <alignment horizontal="center" vertical="center" wrapText="1"/>
    </xf>
    <xf numFmtId="14" fontId="3" fillId="0" borderId="25" xfId="0" applyNumberFormat="1" applyFont="1" applyFill="1" applyBorder="1" applyAlignment="1" applyProtection="1">
      <alignment horizontal="center" vertical="center" wrapText="1"/>
    </xf>
    <xf numFmtId="165" fontId="5" fillId="0" borderId="25" xfId="0" applyNumberFormat="1" applyFont="1" applyFill="1" applyBorder="1" applyAlignment="1" applyProtection="1">
      <alignment vertical="center" wrapText="1"/>
      <protection locked="0"/>
    </xf>
    <xf numFmtId="165" fontId="15" fillId="0" borderId="26" xfId="5" applyNumberFormat="1" applyFill="1" applyBorder="1" applyAlignment="1" applyProtection="1">
      <alignment vertical="center" wrapText="1"/>
    </xf>
    <xf numFmtId="167" fontId="3" fillId="0" borderId="17" xfId="0" applyNumberFormat="1" applyFont="1" applyFill="1" applyBorder="1" applyAlignment="1" applyProtection="1">
      <alignment horizontal="center" vertical="center" wrapText="1"/>
    </xf>
    <xf numFmtId="14" fontId="3" fillId="0" borderId="17" xfId="0" applyNumberFormat="1" applyFont="1" applyFill="1" applyBorder="1" applyAlignment="1" applyProtection="1">
      <alignment horizontal="center" vertical="center" wrapText="1"/>
    </xf>
    <xf numFmtId="165" fontId="5" fillId="0" borderId="17" xfId="0" applyNumberFormat="1" applyFont="1" applyFill="1" applyBorder="1" applyAlignment="1" applyProtection="1">
      <alignment vertical="center" wrapText="1"/>
      <protection locked="0"/>
    </xf>
    <xf numFmtId="165" fontId="15" fillId="0" borderId="19" xfId="5" applyNumberFormat="1" applyFill="1" applyBorder="1" applyAlignment="1" applyProtection="1">
      <alignment vertical="center" wrapText="1"/>
    </xf>
    <xf numFmtId="167" fontId="3" fillId="0" borderId="22" xfId="0" applyNumberFormat="1" applyFont="1" applyFill="1" applyBorder="1" applyAlignment="1" applyProtection="1">
      <alignment horizontal="center" vertical="center" wrapText="1"/>
    </xf>
    <xf numFmtId="14" fontId="3" fillId="0" borderId="22" xfId="0" applyNumberFormat="1" applyFont="1" applyFill="1" applyBorder="1" applyAlignment="1" applyProtection="1">
      <alignment horizontal="center" vertical="center" wrapText="1"/>
    </xf>
    <xf numFmtId="165" fontId="5" fillId="0" borderId="22" xfId="0" applyNumberFormat="1" applyFont="1" applyFill="1" applyBorder="1" applyAlignment="1" applyProtection="1">
      <alignment vertical="center" wrapText="1"/>
      <protection locked="0"/>
    </xf>
    <xf numFmtId="165" fontId="15" fillId="0" borderId="23" xfId="5" applyNumberFormat="1" applyFill="1" applyBorder="1" applyAlignment="1" applyProtection="1">
      <alignment horizontal="center" vertical="center" wrapText="1"/>
    </xf>
    <xf numFmtId="0" fontId="3" fillId="0" borderId="22" xfId="0" applyFont="1" applyFill="1" applyBorder="1" applyAlignment="1" applyProtection="1">
      <alignment horizontal="justify" vertical="center"/>
    </xf>
    <xf numFmtId="165" fontId="15" fillId="0" borderId="23" xfId="5" applyNumberFormat="1" applyFill="1" applyBorder="1" applyAlignment="1" applyProtection="1">
      <alignment vertical="center" wrapText="1"/>
    </xf>
    <xf numFmtId="1" fontId="4" fillId="0" borderId="16" xfId="0" applyNumberFormat="1" applyFont="1" applyFill="1" applyBorder="1" applyAlignment="1" applyProtection="1">
      <alignment horizontal="center" vertical="center" wrapText="1"/>
    </xf>
    <xf numFmtId="0" fontId="3" fillId="0" borderId="16" xfId="0" applyFont="1" applyFill="1" applyBorder="1" applyAlignment="1" applyProtection="1">
      <alignment horizontal="justify" vertical="center" wrapText="1"/>
    </xf>
    <xf numFmtId="167" fontId="3" fillId="0" borderId="16" xfId="0" applyNumberFormat="1" applyFont="1" applyFill="1" applyBorder="1" applyAlignment="1" applyProtection="1">
      <alignment horizontal="center" vertical="center" wrapText="1"/>
    </xf>
    <xf numFmtId="14" fontId="3" fillId="0" borderId="16" xfId="0" applyNumberFormat="1" applyFont="1" applyFill="1" applyBorder="1" applyAlignment="1" applyProtection="1">
      <alignment horizontal="center" vertical="center" wrapText="1"/>
    </xf>
    <xf numFmtId="9" fontId="5" fillId="0" borderId="16" xfId="1"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165" fontId="5" fillId="0" borderId="16" xfId="0" applyNumberFormat="1" applyFont="1" applyFill="1" applyBorder="1" applyAlignment="1" applyProtection="1">
      <alignment vertical="center" wrapText="1"/>
      <protection locked="0"/>
    </xf>
    <xf numFmtId="165" fontId="15" fillId="0" borderId="18" xfId="5" applyNumberFormat="1" applyFill="1" applyBorder="1" applyAlignment="1" applyProtection="1">
      <alignment vertical="center" wrapText="1"/>
    </xf>
    <xf numFmtId="1" fontId="7" fillId="9" borderId="22" xfId="0" applyNumberFormat="1" applyFont="1" applyFill="1" applyBorder="1" applyAlignment="1" applyProtection="1">
      <alignment horizontal="center" vertical="center" wrapText="1"/>
    </xf>
    <xf numFmtId="0" fontId="3" fillId="9" borderId="23" xfId="0" applyFont="1" applyFill="1" applyBorder="1" applyAlignment="1">
      <alignment horizontal="center" vertical="center" wrapText="1"/>
    </xf>
    <xf numFmtId="0" fontId="5" fillId="0" borderId="13" xfId="0" applyNumberFormat="1" applyFont="1" applyFill="1" applyBorder="1" applyAlignment="1">
      <alignment horizontal="center" vertical="center"/>
    </xf>
    <xf numFmtId="1" fontId="14" fillId="0" borderId="13" xfId="0" applyNumberFormat="1" applyFont="1" applyFill="1" applyBorder="1" applyAlignment="1">
      <alignment horizontal="center" vertical="center"/>
    </xf>
    <xf numFmtId="2" fontId="3" fillId="0" borderId="46" xfId="0" applyNumberFormat="1" applyFont="1" applyFill="1" applyBorder="1" applyAlignment="1" applyProtection="1">
      <alignment horizontal="center" vertical="center"/>
    </xf>
    <xf numFmtId="14" fontId="3" fillId="0" borderId="13" xfId="0" applyNumberFormat="1" applyFont="1" applyFill="1" applyBorder="1" applyAlignment="1">
      <alignment horizontal="center" vertical="center"/>
    </xf>
    <xf numFmtId="0" fontId="3" fillId="0" borderId="38" xfId="0" applyFont="1" applyFill="1" applyBorder="1" applyAlignment="1">
      <alignment horizontal="justify" vertical="center"/>
    </xf>
    <xf numFmtId="1" fontId="3" fillId="0" borderId="25" xfId="0" applyNumberFormat="1" applyFont="1" applyFill="1" applyBorder="1" applyAlignment="1" applyProtection="1">
      <alignment horizontal="center" vertical="center" wrapText="1"/>
      <protection locked="0"/>
    </xf>
    <xf numFmtId="1" fontId="7" fillId="0" borderId="25" xfId="0" applyNumberFormat="1" applyFont="1" applyFill="1" applyBorder="1" applyAlignment="1" applyProtection="1">
      <alignment horizontal="center" vertical="center" wrapText="1"/>
    </xf>
    <xf numFmtId="1" fontId="7" fillId="0" borderId="17" xfId="0" applyNumberFormat="1" applyFont="1" applyFill="1" applyBorder="1" applyAlignment="1" applyProtection="1">
      <alignment horizontal="center" vertical="center" wrapText="1"/>
    </xf>
    <xf numFmtId="1" fontId="3" fillId="0" borderId="22" xfId="0" applyNumberFormat="1" applyFont="1" applyFill="1" applyBorder="1" applyAlignment="1" applyProtection="1">
      <alignment horizontal="center" vertical="center" wrapText="1"/>
      <protection locked="0"/>
    </xf>
    <xf numFmtId="1" fontId="7" fillId="0" borderId="22" xfId="0" applyNumberFormat="1" applyFont="1" applyFill="1" applyBorder="1" applyAlignment="1" applyProtection="1">
      <alignment horizontal="center" vertical="center" wrapText="1"/>
    </xf>
    <xf numFmtId="0" fontId="3" fillId="9" borderId="20" xfId="0" applyFont="1" applyFill="1" applyBorder="1" applyAlignment="1" applyProtection="1">
      <alignment vertical="center" wrapText="1"/>
      <protection locked="0"/>
    </xf>
    <xf numFmtId="0" fontId="3" fillId="0" borderId="21" xfId="0" applyFont="1" applyFill="1" applyBorder="1" applyAlignment="1" applyProtection="1">
      <alignment vertical="center"/>
      <protection locked="0"/>
    </xf>
    <xf numFmtId="0" fontId="3" fillId="9" borderId="21" xfId="0" applyFont="1" applyFill="1" applyBorder="1" applyAlignment="1" applyProtection="1">
      <alignment vertical="center" wrapText="1"/>
      <protection locked="0"/>
    </xf>
    <xf numFmtId="0" fontId="3" fillId="9" borderId="21" xfId="0" applyFont="1" applyFill="1" applyBorder="1" applyAlignment="1" applyProtection="1">
      <alignment horizontal="center" vertical="center" wrapText="1"/>
      <protection locked="0"/>
    </xf>
    <xf numFmtId="0" fontId="3" fillId="0" borderId="21" xfId="0" applyFont="1" applyFill="1" applyBorder="1" applyAlignment="1">
      <alignment vertical="center" wrapText="1"/>
    </xf>
    <xf numFmtId="0" fontId="3" fillId="0" borderId="21" xfId="0" applyFont="1" applyFill="1" applyBorder="1" applyAlignment="1" applyProtection="1">
      <alignment vertical="center" wrapText="1"/>
      <protection locked="0"/>
    </xf>
    <xf numFmtId="1" fontId="3" fillId="0" borderId="21" xfId="0" applyNumberFormat="1" applyFont="1" applyFill="1" applyBorder="1" applyAlignment="1" applyProtection="1">
      <alignment vertical="center" wrapText="1"/>
      <protection locked="0"/>
    </xf>
    <xf numFmtId="0" fontId="5" fillId="0" borderId="21" xfId="0" applyNumberFormat="1" applyFont="1" applyFill="1" applyBorder="1" applyAlignment="1">
      <alignment horizontal="center" vertical="center"/>
    </xf>
    <xf numFmtId="1" fontId="4" fillId="0" borderId="21" xfId="0" applyNumberFormat="1" applyFont="1" applyFill="1" applyBorder="1" applyAlignment="1">
      <alignment vertical="center" wrapText="1"/>
    </xf>
    <xf numFmtId="0" fontId="3" fillId="0" borderId="21" xfId="0" applyFont="1" applyBorder="1" applyAlignment="1">
      <alignment horizontal="justify" vertical="center" wrapText="1"/>
    </xf>
    <xf numFmtId="1" fontId="14" fillId="0" borderId="21" xfId="0" applyNumberFormat="1" applyFont="1" applyFill="1" applyBorder="1" applyAlignment="1">
      <alignment horizontal="center" vertical="center"/>
    </xf>
    <xf numFmtId="3" fontId="7" fillId="9" borderId="21" xfId="2" applyNumberFormat="1" applyFont="1" applyFill="1" applyBorder="1" applyAlignment="1">
      <alignment vertical="center"/>
    </xf>
    <xf numFmtId="3" fontId="0" fillId="0" borderId="21" xfId="3" applyNumberFormat="1" applyFont="1" applyFill="1" applyBorder="1" applyAlignment="1">
      <alignment vertical="center"/>
    </xf>
    <xf numFmtId="14" fontId="3" fillId="0" borderId="21" xfId="0" applyNumberFormat="1" applyFont="1" applyFill="1" applyBorder="1" applyAlignment="1">
      <alignment horizontal="center" vertical="center"/>
    </xf>
    <xf numFmtId="1" fontId="7" fillId="0" borderId="21" xfId="0" applyNumberFormat="1" applyFont="1" applyFill="1" applyBorder="1" applyAlignment="1" applyProtection="1">
      <alignment horizontal="center" vertical="center" wrapText="1"/>
    </xf>
    <xf numFmtId="9" fontId="5" fillId="0" borderId="21" xfId="1" applyFont="1" applyFill="1" applyBorder="1" applyAlignment="1">
      <alignment horizontal="center" vertical="center" wrapText="1"/>
    </xf>
    <xf numFmtId="0" fontId="7" fillId="0" borderId="21" xfId="0" applyFont="1" applyFill="1" applyBorder="1" applyAlignment="1">
      <alignment horizontal="center" vertical="center" wrapText="1"/>
    </xf>
    <xf numFmtId="0" fontId="3" fillId="0" borderId="47" xfId="0" applyFont="1" applyFill="1" applyBorder="1" applyAlignment="1">
      <alignment horizontal="justify" vertical="center"/>
    </xf>
    <xf numFmtId="2" fontId="3" fillId="0" borderId="48" xfId="0" applyNumberFormat="1" applyFont="1" applyFill="1" applyBorder="1" applyAlignment="1" applyProtection="1">
      <alignment horizontal="center" vertical="center"/>
    </xf>
    <xf numFmtId="2" fontId="3" fillId="0" borderId="36" xfId="0" applyNumberFormat="1" applyFont="1" applyFill="1" applyBorder="1" applyAlignment="1" applyProtection="1">
      <alignment horizontal="center" vertical="center"/>
    </xf>
    <xf numFmtId="1" fontId="4" fillId="0" borderId="36" xfId="0" applyNumberFormat="1" applyFont="1" applyFill="1" applyBorder="1" applyAlignment="1" applyProtection="1">
      <alignment horizontal="center" vertical="center" wrapText="1"/>
    </xf>
    <xf numFmtId="0" fontId="3" fillId="0" borderId="36" xfId="0" applyFont="1" applyFill="1" applyBorder="1" applyAlignment="1" applyProtection="1">
      <alignment horizontal="justify" vertical="center" wrapText="1"/>
    </xf>
    <xf numFmtId="14" fontId="3" fillId="0" borderId="36" xfId="0" applyNumberFormat="1" applyFont="1" applyFill="1" applyBorder="1" applyAlignment="1" applyProtection="1">
      <alignment horizontal="center" vertical="center"/>
    </xf>
    <xf numFmtId="9" fontId="5" fillId="0" borderId="36" xfId="1" applyFont="1" applyFill="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9" borderId="17" xfId="0" applyFont="1" applyFill="1" applyBorder="1" applyAlignment="1" applyProtection="1">
      <alignment horizontal="center" vertical="center" wrapText="1"/>
    </xf>
    <xf numFmtId="0" fontId="3" fillId="9" borderId="22" xfId="0" applyFont="1" applyFill="1" applyBorder="1" applyAlignment="1" applyProtection="1">
      <alignment horizontal="center" vertical="center" wrapText="1"/>
    </xf>
    <xf numFmtId="167" fontId="5" fillId="0" borderId="25" xfId="0" applyNumberFormat="1" applyFont="1" applyFill="1" applyBorder="1" applyAlignment="1" applyProtection="1">
      <alignment horizontal="center" vertical="center" wrapText="1"/>
    </xf>
    <xf numFmtId="14" fontId="5" fillId="0" borderId="25" xfId="0" applyNumberFormat="1"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165" fontId="16" fillId="0" borderId="26" xfId="5" applyNumberFormat="1" applyFont="1" applyFill="1" applyBorder="1" applyAlignment="1" applyProtection="1">
      <alignment horizontal="center" vertical="center" wrapText="1"/>
    </xf>
    <xf numFmtId="167" fontId="5" fillId="0" borderId="17" xfId="0" applyNumberFormat="1" applyFont="1" applyFill="1" applyBorder="1" applyAlignment="1" applyProtection="1">
      <alignment horizontal="center" vertical="center" wrapText="1"/>
    </xf>
    <xf numFmtId="14" fontId="5" fillId="0" borderId="17" xfId="0" applyNumberFormat="1"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165" fontId="16" fillId="0" borderId="19" xfId="5" applyNumberFormat="1" applyFont="1" applyFill="1" applyBorder="1" applyAlignment="1" applyProtection="1">
      <alignment horizontal="center" vertical="center" wrapText="1"/>
    </xf>
    <xf numFmtId="168" fontId="5" fillId="0" borderId="17" xfId="0" applyNumberFormat="1" applyFont="1" applyFill="1" applyBorder="1" applyAlignment="1" applyProtection="1">
      <alignment horizontal="center" vertical="center" wrapText="1"/>
    </xf>
    <xf numFmtId="165" fontId="16" fillId="0" borderId="19" xfId="5" applyNumberFormat="1" applyFont="1" applyFill="1" applyBorder="1" applyAlignment="1" applyProtection="1">
      <alignment vertical="center" wrapText="1"/>
    </xf>
    <xf numFmtId="165" fontId="15" fillId="0" borderId="19" xfId="5" applyNumberFormat="1" applyFill="1" applyBorder="1" applyAlignment="1" applyProtection="1">
      <alignment horizontal="center" vertical="center" wrapText="1"/>
    </xf>
    <xf numFmtId="167" fontId="5" fillId="0" borderId="22" xfId="0" applyNumberFormat="1" applyFont="1" applyFill="1" applyBorder="1" applyAlignment="1" applyProtection="1">
      <alignment horizontal="center" vertical="center" wrapText="1"/>
    </xf>
    <xf numFmtId="168" fontId="5" fillId="0" borderId="22" xfId="0" applyNumberFormat="1"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14" fontId="3" fillId="0" borderId="25" xfId="0" applyNumberFormat="1" applyFont="1" applyFill="1" applyBorder="1" applyAlignment="1" applyProtection="1">
      <alignment horizontal="center" vertical="center"/>
      <protection locked="0"/>
    </xf>
    <xf numFmtId="9" fontId="5" fillId="0" borderId="25" xfId="1" applyNumberFormat="1" applyFont="1" applyFill="1" applyBorder="1" applyAlignment="1" applyProtection="1">
      <alignment horizontal="center" vertical="center" wrapText="1"/>
    </xf>
    <xf numFmtId="9" fontId="5" fillId="0" borderId="17" xfId="1" applyNumberFormat="1" applyFont="1" applyFill="1" applyBorder="1" applyAlignment="1" applyProtection="1">
      <alignment horizontal="center" vertical="center" wrapText="1"/>
    </xf>
    <xf numFmtId="0" fontId="3" fillId="0" borderId="17" xfId="0" applyFont="1" applyFill="1" applyBorder="1" applyAlignment="1">
      <alignment horizontal="left" vertical="center" wrapText="1"/>
    </xf>
    <xf numFmtId="9" fontId="5" fillId="0" borderId="22" xfId="1" applyNumberFormat="1" applyFont="1" applyFill="1" applyBorder="1" applyAlignment="1" applyProtection="1">
      <alignment horizontal="center" vertical="center" wrapText="1"/>
    </xf>
    <xf numFmtId="0" fontId="3" fillId="9" borderId="19" xfId="0" applyFont="1" applyFill="1" applyBorder="1" applyAlignment="1" applyProtection="1">
      <alignment horizontal="center" vertical="center" wrapText="1"/>
    </xf>
    <xf numFmtId="0" fontId="3" fillId="0" borderId="39" xfId="0" applyFont="1" applyFill="1" applyBorder="1" applyAlignment="1" applyProtection="1">
      <alignment vertical="center" wrapText="1"/>
    </xf>
    <xf numFmtId="0" fontId="3" fillId="0" borderId="40" xfId="0" applyFont="1" applyFill="1" applyBorder="1" applyAlignment="1" applyProtection="1">
      <alignment vertical="center" wrapText="1"/>
    </xf>
    <xf numFmtId="0" fontId="3" fillId="0" borderId="40" xfId="0" applyFont="1" applyFill="1" applyBorder="1" applyAlignment="1" applyProtection="1">
      <alignment horizontal="justify" vertical="center" wrapText="1"/>
    </xf>
    <xf numFmtId="0" fontId="3" fillId="0" borderId="40" xfId="0" applyFont="1" applyFill="1" applyBorder="1" applyAlignment="1" applyProtection="1">
      <alignment horizontal="center" vertical="center" wrapText="1"/>
    </xf>
    <xf numFmtId="0" fontId="8" fillId="0" borderId="40" xfId="0" applyFont="1" applyFill="1" applyBorder="1" applyAlignment="1" applyProtection="1">
      <alignment horizontal="center" vertical="center" wrapText="1"/>
    </xf>
    <xf numFmtId="1" fontId="4" fillId="0" borderId="40" xfId="0" applyNumberFormat="1" applyFont="1" applyFill="1" applyBorder="1" applyAlignment="1" applyProtection="1">
      <alignment horizontal="center" vertical="center" wrapText="1"/>
    </xf>
    <xf numFmtId="0" fontId="5" fillId="0" borderId="40" xfId="0" applyFont="1" applyFill="1" applyBorder="1" applyAlignment="1" applyProtection="1">
      <alignment horizontal="justify" vertical="center" wrapText="1"/>
    </xf>
    <xf numFmtId="9" fontId="3" fillId="0" borderId="40" xfId="0" applyNumberFormat="1" applyFont="1" applyFill="1" applyBorder="1" applyAlignment="1" applyProtection="1">
      <alignment horizontal="center" vertical="center"/>
    </xf>
    <xf numFmtId="164" fontId="3" fillId="0" borderId="40" xfId="3" applyFont="1" applyFill="1" applyBorder="1" applyAlignment="1" applyProtection="1">
      <alignment horizontal="center" vertical="center"/>
    </xf>
    <xf numFmtId="165" fontId="5" fillId="0" borderId="40" xfId="0" applyNumberFormat="1" applyFont="1" applyFill="1" applyBorder="1" applyAlignment="1" applyProtection="1">
      <alignment vertical="center" wrapText="1"/>
    </xf>
    <xf numFmtId="14" fontId="3" fillId="0" borderId="40" xfId="0" applyNumberFormat="1" applyFont="1" applyFill="1" applyBorder="1" applyAlignment="1" applyProtection="1">
      <alignment horizontal="center" vertical="center"/>
    </xf>
    <xf numFmtId="9" fontId="5" fillId="0" borderId="40" xfId="1"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7" fillId="9" borderId="22" xfId="0" applyFont="1" applyFill="1" applyBorder="1" applyAlignment="1" applyProtection="1">
      <alignment horizontal="center" vertical="center" wrapText="1"/>
    </xf>
    <xf numFmtId="2" fontId="3" fillId="0" borderId="49" xfId="0" applyNumberFormat="1" applyFont="1" applyFill="1" applyBorder="1" applyAlignment="1" applyProtection="1">
      <alignment horizontal="center" vertical="center"/>
    </xf>
    <xf numFmtId="0" fontId="2" fillId="5" borderId="7"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7" borderId="7" xfId="0" applyFont="1" applyFill="1" applyBorder="1" applyAlignment="1" applyProtection="1">
      <alignment horizontal="center" vertical="center" wrapText="1"/>
    </xf>
    <xf numFmtId="0" fontId="2" fillId="7" borderId="9" xfId="0" applyFont="1" applyFill="1" applyBorder="1" applyAlignment="1" applyProtection="1">
      <alignment horizontal="center" vertical="center" wrapText="1"/>
    </xf>
    <xf numFmtId="0" fontId="2" fillId="7" borderId="8"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2" fillId="8" borderId="7" xfId="0" applyFont="1" applyFill="1" applyBorder="1" applyAlignment="1" applyProtection="1">
      <alignment horizontal="center" vertical="center" wrapText="1"/>
    </xf>
    <xf numFmtId="0" fontId="2" fillId="8" borderId="9" xfId="0" applyFont="1" applyFill="1" applyBorder="1" applyAlignment="1" applyProtection="1">
      <alignment horizontal="center" vertical="center" wrapText="1"/>
    </xf>
    <xf numFmtId="4" fontId="2" fillId="8" borderId="7" xfId="0" applyNumberFormat="1" applyFont="1" applyFill="1" applyBorder="1" applyAlignment="1" applyProtection="1">
      <alignment horizontal="center" vertical="center" wrapText="1"/>
    </xf>
    <xf numFmtId="4" fontId="2" fillId="8" borderId="9" xfId="0" applyNumberFormat="1"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5" borderId="5"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2" fillId="2" borderId="2" xfId="0" applyFont="1" applyFill="1" applyBorder="1" applyAlignment="1" applyProtection="1">
      <alignment horizontal="justify" vertical="center" wrapText="1"/>
    </xf>
    <xf numFmtId="0" fontId="2" fillId="2" borderId="3" xfId="0" applyFont="1" applyFill="1" applyBorder="1" applyAlignment="1" applyProtection="1">
      <alignment horizontal="justify" vertical="center" wrapText="1"/>
    </xf>
    <xf numFmtId="0" fontId="4" fillId="6" borderId="1" xfId="0" applyFont="1" applyFill="1" applyBorder="1" applyAlignment="1" applyProtection="1">
      <alignment horizontal="justify" vertical="center" wrapText="1"/>
    </xf>
    <xf numFmtId="0" fontId="4" fillId="6" borderId="2" xfId="0" applyFont="1" applyFill="1" applyBorder="1" applyAlignment="1" applyProtection="1">
      <alignment horizontal="justify" vertical="center" wrapText="1"/>
    </xf>
    <xf numFmtId="0" fontId="2" fillId="7" borderId="11" xfId="0" applyFont="1" applyFill="1" applyBorder="1" applyAlignment="1" applyProtection="1">
      <alignment horizontal="center" vertical="center" wrapText="1"/>
    </xf>
    <xf numFmtId="0" fontId="3" fillId="0" borderId="2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165" fontId="5" fillId="0" borderId="25" xfId="0" applyNumberFormat="1" applyFont="1" applyFill="1" applyBorder="1" applyAlignment="1" applyProtection="1">
      <alignment horizontal="center" vertical="center" wrapText="1"/>
    </xf>
    <xf numFmtId="165" fontId="5" fillId="0" borderId="17" xfId="0" applyNumberFormat="1" applyFont="1" applyFill="1" applyBorder="1" applyAlignment="1" applyProtection="1">
      <alignment horizontal="center" vertical="center" wrapText="1"/>
    </xf>
    <xf numFmtId="165" fontId="5" fillId="0" borderId="22" xfId="0" applyNumberFormat="1" applyFont="1" applyFill="1" applyBorder="1" applyAlignment="1" applyProtection="1">
      <alignment horizontal="center" vertical="center" wrapText="1"/>
    </xf>
    <xf numFmtId="1" fontId="4" fillId="0" borderId="25" xfId="0" applyNumberFormat="1" applyFont="1" applyFill="1" applyBorder="1" applyAlignment="1" applyProtection="1">
      <alignment horizontal="center" vertical="center" wrapText="1"/>
    </xf>
    <xf numFmtId="1" fontId="4" fillId="0" borderId="17" xfId="0" applyNumberFormat="1" applyFont="1" applyFill="1" applyBorder="1" applyAlignment="1" applyProtection="1">
      <alignment horizontal="center" vertical="center" wrapText="1"/>
    </xf>
    <xf numFmtId="1" fontId="4" fillId="0" borderId="22" xfId="0" applyNumberFormat="1"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9" fontId="3" fillId="0" borderId="25" xfId="1" applyFont="1" applyFill="1" applyBorder="1" applyAlignment="1" applyProtection="1">
      <alignment horizontal="center" vertical="center"/>
    </xf>
    <xf numFmtId="9" fontId="3" fillId="0" borderId="17" xfId="1" applyFont="1" applyFill="1" applyBorder="1" applyAlignment="1" applyProtection="1">
      <alignment horizontal="center" vertical="center"/>
    </xf>
    <xf numFmtId="9" fontId="3" fillId="0" borderId="22" xfId="1" applyFont="1" applyFill="1" applyBorder="1" applyAlignment="1" applyProtection="1">
      <alignment horizontal="center" vertical="center"/>
    </xf>
    <xf numFmtId="1" fontId="3" fillId="0" borderId="25" xfId="0" applyNumberFormat="1" applyFont="1" applyFill="1" applyBorder="1" applyAlignment="1" applyProtection="1">
      <alignment horizontal="center" vertical="center" wrapText="1"/>
      <protection locked="0"/>
    </xf>
    <xf numFmtId="1" fontId="3" fillId="0" borderId="17" xfId="0" applyNumberFormat="1" applyFont="1" applyFill="1" applyBorder="1" applyAlignment="1" applyProtection="1">
      <alignment horizontal="center" vertical="center" wrapText="1"/>
      <protection locked="0"/>
    </xf>
    <xf numFmtId="1" fontId="3" fillId="0" borderId="22" xfId="0" applyNumberFormat="1"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3" fillId="0" borderId="25" xfId="0" applyFont="1" applyFill="1" applyBorder="1" applyAlignment="1" applyProtection="1">
      <alignment horizontal="justify" vertical="center" wrapText="1"/>
    </xf>
    <xf numFmtId="0" fontId="3" fillId="0" borderId="17" xfId="0" applyFont="1" applyFill="1" applyBorder="1" applyAlignment="1" applyProtection="1">
      <alignment horizontal="justify" vertical="center" wrapText="1"/>
    </xf>
    <xf numFmtId="0" fontId="3" fillId="0" borderId="22" xfId="0" applyFont="1" applyFill="1" applyBorder="1" applyAlignment="1" applyProtection="1">
      <alignment horizontal="justify" vertical="center" wrapText="1"/>
    </xf>
    <xf numFmtId="0" fontId="3" fillId="0" borderId="31"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164" fontId="3" fillId="0" borderId="25" xfId="3" applyFont="1" applyFill="1" applyBorder="1" applyAlignment="1" applyProtection="1">
      <alignment horizontal="center" vertical="center"/>
    </xf>
    <xf numFmtId="164" fontId="3" fillId="0" borderId="17" xfId="3" applyFont="1" applyFill="1" applyBorder="1" applyAlignment="1" applyProtection="1">
      <alignment horizontal="center" vertical="center"/>
    </xf>
    <xf numFmtId="164" fontId="3" fillId="0" borderId="22" xfId="3" applyFont="1" applyFill="1" applyBorder="1" applyAlignment="1" applyProtection="1">
      <alignment horizontal="center" vertical="center"/>
    </xf>
    <xf numFmtId="3" fontId="7" fillId="0" borderId="25" xfId="2" applyNumberFormat="1" applyFont="1" applyFill="1" applyBorder="1" applyAlignment="1" applyProtection="1">
      <alignment horizontal="center" vertical="center" wrapText="1"/>
    </xf>
    <xf numFmtId="3" fontId="7" fillId="0" borderId="17" xfId="2" applyNumberFormat="1" applyFont="1" applyFill="1" applyBorder="1" applyAlignment="1" applyProtection="1">
      <alignment horizontal="center" vertical="center" wrapText="1"/>
    </xf>
    <xf numFmtId="3" fontId="7" fillId="0" borderId="22" xfId="2" applyNumberFormat="1" applyFont="1" applyFill="1" applyBorder="1" applyAlignment="1" applyProtection="1">
      <alignment horizontal="center" vertical="center" wrapText="1"/>
    </xf>
    <xf numFmtId="166" fontId="7" fillId="0" borderId="25" xfId="3" applyNumberFormat="1" applyFont="1" applyFill="1" applyBorder="1" applyAlignment="1" applyProtection="1">
      <alignment horizontal="center" vertical="center" wrapText="1"/>
    </xf>
    <xf numFmtId="166" fontId="7" fillId="0" borderId="17" xfId="3" applyNumberFormat="1" applyFont="1" applyFill="1" applyBorder="1" applyAlignment="1" applyProtection="1">
      <alignment horizontal="center" vertical="center" wrapText="1"/>
    </xf>
    <xf numFmtId="166" fontId="7" fillId="0" borderId="22" xfId="3" applyNumberFormat="1" applyFont="1" applyFill="1" applyBorder="1" applyAlignment="1" applyProtection="1">
      <alignment horizontal="center" vertical="center" wrapText="1"/>
    </xf>
    <xf numFmtId="166" fontId="3" fillId="0" borderId="25" xfId="3" applyNumberFormat="1" applyFont="1" applyFill="1" applyBorder="1" applyAlignment="1" applyProtection="1">
      <alignment horizontal="center" vertical="center" wrapText="1"/>
    </xf>
    <xf numFmtId="166" fontId="3" fillId="0" borderId="17" xfId="3" applyNumberFormat="1" applyFont="1" applyFill="1" applyBorder="1" applyAlignment="1" applyProtection="1">
      <alignment horizontal="center" vertical="center" wrapText="1"/>
    </xf>
    <xf numFmtId="166" fontId="3" fillId="0" borderId="22" xfId="3" applyNumberFormat="1"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9" fontId="3" fillId="0" borderId="25" xfId="1" applyFont="1" applyFill="1" applyBorder="1" applyAlignment="1" applyProtection="1">
      <alignment horizontal="center" vertical="center" wrapText="1"/>
    </xf>
    <xf numFmtId="1" fontId="3" fillId="0" borderId="17" xfId="0" applyNumberFormat="1" applyFont="1" applyFill="1" applyBorder="1" applyAlignment="1" applyProtection="1">
      <alignment horizontal="center" vertical="center" wrapText="1"/>
    </xf>
    <xf numFmtId="1" fontId="3" fillId="0" borderId="22" xfId="0" applyNumberFormat="1" applyFont="1" applyFill="1" applyBorder="1" applyAlignment="1" applyProtection="1">
      <alignment horizontal="center" vertical="center" wrapText="1"/>
    </xf>
    <xf numFmtId="0" fontId="2" fillId="7" borderId="45" xfId="0" applyFont="1" applyFill="1" applyBorder="1" applyAlignment="1" applyProtection="1">
      <alignment horizontal="center" vertical="center" wrapText="1"/>
    </xf>
    <xf numFmtId="0" fontId="3" fillId="9" borderId="31"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9" fontId="3" fillId="0" borderId="25" xfId="1" applyFont="1" applyFill="1" applyBorder="1" applyAlignment="1">
      <alignment horizontal="center" vertical="center"/>
    </xf>
    <xf numFmtId="9" fontId="3" fillId="0" borderId="22" xfId="1" applyFont="1" applyFill="1" applyBorder="1" applyAlignment="1">
      <alignment horizontal="center" vertical="center"/>
    </xf>
    <xf numFmtId="1" fontId="5" fillId="9" borderId="25" xfId="0" applyNumberFormat="1" applyFont="1" applyFill="1" applyBorder="1" applyAlignment="1">
      <alignment horizontal="center" vertical="center"/>
    </xf>
    <xf numFmtId="1" fontId="5" fillId="9" borderId="22" xfId="0" applyNumberFormat="1" applyFont="1" applyFill="1" applyBorder="1" applyAlignment="1">
      <alignment horizontal="center" vertical="center"/>
    </xf>
    <xf numFmtId="0" fontId="3" fillId="0" borderId="25" xfId="0" applyFont="1" applyFill="1" applyBorder="1" applyAlignment="1" applyProtection="1">
      <alignment horizontal="justify" vertical="center" wrapText="1"/>
      <protection locked="0"/>
    </xf>
    <xf numFmtId="0" fontId="3" fillId="0" borderId="22" xfId="0" applyFont="1" applyFill="1" applyBorder="1" applyAlignment="1" applyProtection="1">
      <alignment horizontal="justify" vertical="center" wrapText="1"/>
      <protection locked="0"/>
    </xf>
    <xf numFmtId="0" fontId="3" fillId="9" borderId="25" xfId="0" applyFont="1" applyFill="1" applyBorder="1" applyAlignment="1" applyProtection="1">
      <alignment horizontal="justify" vertical="center" wrapText="1"/>
      <protection locked="0"/>
    </xf>
    <xf numFmtId="0" fontId="3" fillId="9" borderId="22" xfId="0" applyFont="1" applyFill="1" applyBorder="1" applyAlignment="1" applyProtection="1">
      <alignment horizontal="justify" vertical="center" wrapText="1"/>
      <protection locked="0"/>
    </xf>
    <xf numFmtId="0" fontId="3" fillId="0" borderId="16" xfId="0" applyFont="1" applyFill="1" applyBorder="1" applyAlignment="1" applyProtection="1">
      <alignment horizontal="center" vertical="center" wrapText="1"/>
    </xf>
    <xf numFmtId="165" fontId="5" fillId="9" borderId="25" xfId="0" applyNumberFormat="1" applyFont="1" applyFill="1" applyBorder="1" applyAlignment="1" applyProtection="1">
      <alignment horizontal="center" vertical="center" wrapText="1"/>
      <protection locked="0"/>
    </xf>
    <xf numFmtId="165" fontId="5" fillId="9" borderId="22" xfId="0" applyNumberFormat="1"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xf>
    <xf numFmtId="165" fontId="5" fillId="0" borderId="16" xfId="0" applyNumberFormat="1" applyFont="1" applyFill="1" applyBorder="1" applyAlignment="1" applyProtection="1">
      <alignment horizontal="center" vertical="center" wrapText="1"/>
    </xf>
    <xf numFmtId="0" fontId="3" fillId="0" borderId="16" xfId="0" applyFont="1" applyFill="1" applyBorder="1" applyAlignment="1" applyProtection="1">
      <alignment horizontal="justify" vertical="center" wrapText="1"/>
    </xf>
    <xf numFmtId="0" fontId="3" fillId="9" borderId="25" xfId="0" applyFont="1" applyFill="1" applyBorder="1" applyAlignment="1">
      <alignment horizontal="center" vertical="center"/>
    </xf>
    <xf numFmtId="0" fontId="3" fillId="9" borderId="22" xfId="0" applyFont="1" applyFill="1" applyBorder="1" applyAlignment="1">
      <alignment horizontal="center" vertical="center"/>
    </xf>
    <xf numFmtId="3" fontId="7" fillId="9" borderId="25" xfId="2" applyNumberFormat="1" applyFont="1" applyFill="1" applyBorder="1" applyAlignment="1">
      <alignment horizontal="center" vertical="center"/>
    </xf>
    <xf numFmtId="3" fontId="7" fillId="9" borderId="22" xfId="2" applyNumberFormat="1" applyFont="1" applyFill="1" applyBorder="1" applyAlignment="1">
      <alignment horizontal="center" vertical="center"/>
    </xf>
    <xf numFmtId="3" fontId="0" fillId="9" borderId="25" xfId="3" applyNumberFormat="1" applyFont="1" applyFill="1" applyBorder="1" applyAlignment="1">
      <alignment horizontal="center" vertical="center"/>
    </xf>
    <xf numFmtId="3" fontId="0" fillId="9" borderId="22" xfId="3" applyNumberFormat="1" applyFont="1" applyFill="1" applyBorder="1" applyAlignment="1">
      <alignment horizontal="center" vertical="center"/>
    </xf>
    <xf numFmtId="0" fontId="3" fillId="9" borderId="25" xfId="0" applyFont="1" applyFill="1" applyBorder="1" applyAlignment="1">
      <alignment horizontal="justify" vertical="center" wrapText="1"/>
    </xf>
    <xf numFmtId="0" fontId="3" fillId="9" borderId="22" xfId="0" applyFont="1" applyFill="1" applyBorder="1" applyAlignment="1">
      <alignment horizontal="justify" vertical="center" wrapText="1"/>
    </xf>
    <xf numFmtId="0" fontId="5" fillId="0" borderId="25" xfId="0" applyFont="1" applyFill="1" applyBorder="1" applyAlignment="1">
      <alignment horizontal="center" vertical="center"/>
    </xf>
    <xf numFmtId="0" fontId="5" fillId="0" borderId="22" xfId="0" applyFont="1" applyFill="1" applyBorder="1" applyAlignment="1">
      <alignment horizontal="center" vertical="center"/>
    </xf>
    <xf numFmtId="1" fontId="4" fillId="0" borderId="25" xfId="0" applyNumberFormat="1" applyFont="1" applyFill="1" applyBorder="1" applyAlignment="1">
      <alignment horizontal="center" vertical="center" wrapText="1"/>
    </xf>
    <xf numFmtId="1" fontId="4" fillId="0" borderId="22" xfId="0" applyNumberFormat="1" applyFont="1" applyFill="1" applyBorder="1" applyAlignment="1">
      <alignment horizontal="center" vertical="center" wrapText="1"/>
    </xf>
    <xf numFmtId="0" fontId="5" fillId="0" borderId="25" xfId="0" applyFont="1" applyFill="1" applyBorder="1" applyAlignment="1" applyProtection="1">
      <alignment horizontal="justify" vertical="center" wrapText="1"/>
      <protection locked="0"/>
    </xf>
    <xf numFmtId="0" fontId="5" fillId="0" borderId="22" xfId="0" applyFont="1" applyFill="1" applyBorder="1" applyAlignment="1" applyProtection="1">
      <alignment horizontal="justify" vertical="center" wrapText="1"/>
      <protection locked="0"/>
    </xf>
    <xf numFmtId="166" fontId="3" fillId="0" borderId="16" xfId="3" applyNumberFormat="1" applyFont="1" applyFill="1" applyBorder="1" applyAlignment="1" applyProtection="1">
      <alignment horizontal="center" vertical="center"/>
    </xf>
    <xf numFmtId="166" fontId="3" fillId="0" borderId="17" xfId="3" applyNumberFormat="1" applyFont="1" applyFill="1" applyBorder="1" applyAlignment="1" applyProtection="1">
      <alignment horizontal="center" vertical="center"/>
    </xf>
    <xf numFmtId="166" fontId="3" fillId="0" borderId="22" xfId="3" applyNumberFormat="1" applyFont="1" applyFill="1" applyBorder="1" applyAlignment="1" applyProtection="1">
      <alignment horizontal="center" vertical="center"/>
    </xf>
    <xf numFmtId="1" fontId="3" fillId="0" borderId="16" xfId="0" applyNumberFormat="1"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xf>
    <xf numFmtId="166" fontId="7" fillId="0" borderId="16" xfId="3" applyNumberFormat="1" applyFont="1" applyFill="1" applyBorder="1" applyAlignment="1" applyProtection="1">
      <alignment horizontal="center" vertical="center"/>
    </xf>
    <xf numFmtId="166" fontId="7" fillId="0" borderId="17" xfId="3" applyNumberFormat="1" applyFont="1" applyFill="1" applyBorder="1" applyAlignment="1" applyProtection="1">
      <alignment horizontal="center" vertical="center"/>
    </xf>
    <xf numFmtId="166" fontId="7" fillId="0" borderId="22" xfId="3" applyNumberFormat="1" applyFont="1" applyFill="1" applyBorder="1" applyAlignment="1" applyProtection="1">
      <alignment horizontal="center" vertical="center"/>
    </xf>
    <xf numFmtId="0" fontId="8" fillId="0" borderId="16"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166" fontId="7" fillId="0" borderId="25" xfId="3" applyNumberFormat="1" applyFont="1" applyFill="1" applyBorder="1" applyAlignment="1" applyProtection="1">
      <alignment horizontal="center" vertical="center"/>
    </xf>
    <xf numFmtId="166" fontId="3" fillId="0" borderId="25" xfId="3" applyNumberFormat="1" applyFont="1" applyFill="1" applyBorder="1" applyAlignment="1" applyProtection="1">
      <alignment horizontal="center" vertical="center"/>
    </xf>
    <xf numFmtId="1" fontId="3" fillId="0" borderId="25" xfId="0" applyNumberFormat="1"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0" fontId="3" fillId="0" borderId="36" xfId="0" applyFont="1" applyFill="1" applyBorder="1" applyAlignment="1" applyProtection="1">
      <alignment horizontal="justify" vertical="center" wrapText="1"/>
    </xf>
    <xf numFmtId="9" fontId="3" fillId="0" borderId="25" xfId="0" applyNumberFormat="1" applyFont="1" applyFill="1" applyBorder="1" applyAlignment="1" applyProtection="1">
      <alignment horizontal="center" vertical="center"/>
    </xf>
    <xf numFmtId="9" fontId="3" fillId="0" borderId="17" xfId="0" applyNumberFormat="1" applyFont="1" applyFill="1" applyBorder="1" applyAlignment="1" applyProtection="1">
      <alignment horizontal="center" vertical="center"/>
    </xf>
    <xf numFmtId="9" fontId="3" fillId="0" borderId="22" xfId="0" applyNumberFormat="1" applyFont="1" applyFill="1" applyBorder="1" applyAlignment="1" applyProtection="1">
      <alignment horizontal="center" vertical="center"/>
    </xf>
    <xf numFmtId="165" fontId="5" fillId="0" borderId="36" xfId="0" applyNumberFormat="1" applyFont="1" applyFill="1" applyBorder="1" applyAlignment="1" applyProtection="1">
      <alignment horizontal="center" vertical="center" wrapText="1"/>
    </xf>
    <xf numFmtId="1" fontId="4" fillId="0" borderId="36" xfId="0" applyNumberFormat="1" applyFont="1" applyFill="1" applyBorder="1" applyAlignment="1" applyProtection="1">
      <alignment horizontal="center" vertical="center" wrapText="1"/>
    </xf>
    <xf numFmtId="0" fontId="5" fillId="0" borderId="25"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36" xfId="0" applyFont="1" applyFill="1" applyBorder="1" applyAlignment="1" applyProtection="1">
      <alignment horizontal="justify" vertical="center" wrapText="1"/>
    </xf>
    <xf numFmtId="0" fontId="3" fillId="0" borderId="36" xfId="0" applyFont="1" applyFill="1" applyBorder="1" applyAlignment="1" applyProtection="1">
      <alignment horizontal="center" vertical="center"/>
    </xf>
    <xf numFmtId="164" fontId="3" fillId="0" borderId="36" xfId="3" applyFont="1" applyFill="1" applyBorder="1" applyAlignment="1" applyProtection="1">
      <alignment horizontal="center" vertical="center"/>
    </xf>
    <xf numFmtId="0" fontId="5" fillId="0" borderId="22" xfId="0" applyFont="1" applyFill="1" applyBorder="1" applyAlignment="1" applyProtection="1">
      <alignment horizontal="justify" vertical="center" wrapText="1"/>
    </xf>
    <xf numFmtId="0" fontId="3" fillId="0" borderId="17" xfId="0" applyFont="1" applyFill="1" applyBorder="1" applyAlignment="1" applyProtection="1">
      <alignment horizontal="justify" vertical="center" wrapText="1"/>
      <protection locked="0"/>
    </xf>
    <xf numFmtId="0" fontId="3" fillId="9" borderId="25" xfId="0" applyFont="1" applyFill="1" applyBorder="1" applyAlignment="1" applyProtection="1">
      <alignment horizontal="center" vertical="center" wrapText="1"/>
    </xf>
    <xf numFmtId="0" fontId="3" fillId="9" borderId="17" xfId="0" applyFont="1" applyFill="1" applyBorder="1" applyAlignment="1" applyProtection="1">
      <alignment horizontal="center" vertical="center" wrapText="1"/>
    </xf>
    <xf numFmtId="0" fontId="3" fillId="9" borderId="22" xfId="0" applyFont="1" applyFill="1" applyBorder="1" applyAlignment="1" applyProtection="1">
      <alignment horizontal="center" vertical="center" wrapText="1"/>
    </xf>
    <xf numFmtId="1" fontId="4" fillId="9" borderId="25" xfId="0" applyNumberFormat="1" applyFont="1" applyFill="1" applyBorder="1" applyAlignment="1" applyProtection="1">
      <alignment horizontal="center" vertical="center" wrapText="1"/>
    </xf>
    <xf numFmtId="1" fontId="4" fillId="9" borderId="17" xfId="0" applyNumberFormat="1" applyFont="1" applyFill="1" applyBorder="1" applyAlignment="1" applyProtection="1">
      <alignment horizontal="center" vertical="center" wrapText="1"/>
    </xf>
    <xf numFmtId="1" fontId="4" fillId="9" borderId="22" xfId="0" applyNumberFormat="1" applyFont="1" applyFill="1" applyBorder="1" applyAlignment="1" applyProtection="1">
      <alignment horizontal="center" vertical="center" wrapText="1"/>
    </xf>
    <xf numFmtId="0" fontId="5" fillId="9" borderId="25" xfId="0" applyFont="1" applyFill="1" applyBorder="1" applyAlignment="1" applyProtection="1">
      <alignment horizontal="center" vertical="center" wrapText="1"/>
    </xf>
    <xf numFmtId="0" fontId="5" fillId="9" borderId="17" xfId="0" applyFont="1" applyFill="1" applyBorder="1" applyAlignment="1" applyProtection="1">
      <alignment horizontal="center" vertical="center" wrapText="1"/>
    </xf>
    <xf numFmtId="0" fontId="5" fillId="9" borderId="22" xfId="0" applyFont="1" applyFill="1" applyBorder="1" applyAlignment="1" applyProtection="1">
      <alignment horizontal="center" vertical="center" wrapText="1"/>
    </xf>
    <xf numFmtId="9" fontId="3" fillId="9" borderId="25" xfId="0" applyNumberFormat="1" applyFont="1" applyFill="1" applyBorder="1" applyAlignment="1" applyProtection="1">
      <alignment horizontal="center" vertical="center"/>
    </xf>
    <xf numFmtId="9" fontId="3" fillId="9" borderId="17" xfId="0" applyNumberFormat="1" applyFont="1" applyFill="1" applyBorder="1" applyAlignment="1" applyProtection="1">
      <alignment horizontal="center" vertical="center"/>
    </xf>
    <xf numFmtId="9" fontId="3" fillId="9" borderId="22" xfId="0" applyNumberFormat="1" applyFont="1" applyFill="1" applyBorder="1" applyAlignment="1" applyProtection="1">
      <alignment horizontal="center" vertical="center"/>
    </xf>
    <xf numFmtId="165" fontId="5" fillId="9" borderId="25" xfId="0" applyNumberFormat="1" applyFont="1" applyFill="1" applyBorder="1" applyAlignment="1" applyProtection="1">
      <alignment horizontal="center" vertical="center" wrapText="1"/>
    </xf>
    <xf numFmtId="165" fontId="5" fillId="9" borderId="17" xfId="0" applyNumberFormat="1" applyFont="1" applyFill="1" applyBorder="1" applyAlignment="1" applyProtection="1">
      <alignment horizontal="center" vertical="center" wrapText="1"/>
    </xf>
    <xf numFmtId="165" fontId="5" fillId="9" borderId="22" xfId="0" applyNumberFormat="1" applyFont="1" applyFill="1" applyBorder="1" applyAlignment="1" applyProtection="1">
      <alignment horizontal="center" vertical="center" wrapText="1"/>
    </xf>
    <xf numFmtId="164" fontId="3" fillId="9" borderId="25" xfId="3" applyFont="1" applyFill="1" applyBorder="1" applyAlignment="1" applyProtection="1">
      <alignment horizontal="center" vertical="center"/>
    </xf>
    <xf numFmtId="164" fontId="3" fillId="9" borderId="17" xfId="3" applyFont="1" applyFill="1" applyBorder="1" applyAlignment="1" applyProtection="1">
      <alignment horizontal="center" vertical="center"/>
    </xf>
    <xf numFmtId="164" fontId="3" fillId="9" borderId="22" xfId="3" applyFont="1" applyFill="1" applyBorder="1" applyAlignment="1" applyProtection="1">
      <alignment horizontal="center" vertical="center"/>
    </xf>
    <xf numFmtId="164" fontId="8" fillId="0" borderId="25" xfId="3" applyFont="1" applyFill="1" applyBorder="1" applyAlignment="1" applyProtection="1">
      <alignment horizontal="center" vertical="center"/>
    </xf>
    <xf numFmtId="164" fontId="8" fillId="0" borderId="17" xfId="3" applyFont="1" applyFill="1" applyBorder="1" applyAlignment="1" applyProtection="1">
      <alignment horizontal="center" vertical="center"/>
    </xf>
    <xf numFmtId="164" fontId="8" fillId="0" borderId="22" xfId="3"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9" borderId="25" xfId="0" applyFont="1" applyFill="1" applyBorder="1" applyAlignment="1" applyProtection="1">
      <alignment horizontal="center" vertical="center" wrapText="1"/>
    </xf>
    <xf numFmtId="0" fontId="8" fillId="9" borderId="17" xfId="0" applyFont="1" applyFill="1" applyBorder="1" applyAlignment="1" applyProtection="1">
      <alignment horizontal="center" vertical="center" wrapText="1"/>
    </xf>
    <xf numFmtId="0" fontId="8" fillId="9" borderId="22" xfId="0" applyFont="1" applyFill="1" applyBorder="1" applyAlignment="1" applyProtection="1">
      <alignment horizontal="center" vertical="center" wrapText="1"/>
    </xf>
    <xf numFmtId="165" fontId="5" fillId="0" borderId="25" xfId="0" applyNumberFormat="1" applyFont="1" applyFill="1" applyBorder="1" applyAlignment="1" applyProtection="1">
      <alignment horizontal="center" vertical="center" wrapText="1"/>
      <protection locked="0"/>
    </xf>
    <xf numFmtId="165" fontId="5" fillId="0" borderId="22" xfId="0" applyNumberFormat="1" applyFont="1" applyFill="1" applyBorder="1" applyAlignment="1" applyProtection="1">
      <alignment horizontal="center" vertical="center" wrapText="1"/>
      <protection locked="0"/>
    </xf>
    <xf numFmtId="42" fontId="7" fillId="10" borderId="13" xfId="4" applyFont="1" applyFill="1" applyBorder="1" applyAlignment="1">
      <alignment horizontal="center" vertical="center"/>
    </xf>
    <xf numFmtId="42" fontId="7" fillId="10" borderId="21" xfId="4" applyFont="1" applyFill="1" applyBorder="1" applyAlignment="1">
      <alignment horizontal="center" vertical="center"/>
    </xf>
    <xf numFmtId="164" fontId="3" fillId="0" borderId="25" xfId="3" applyFont="1" applyFill="1" applyBorder="1" applyAlignment="1">
      <alignment horizontal="center" vertical="center"/>
    </xf>
    <xf numFmtId="164" fontId="3" fillId="0" borderId="22" xfId="3" applyFont="1" applyFill="1" applyBorder="1" applyAlignment="1">
      <alignment horizontal="center" vertical="center"/>
    </xf>
    <xf numFmtId="0" fontId="3" fillId="0" borderId="25" xfId="0" applyFont="1" applyFill="1" applyBorder="1" applyAlignment="1">
      <alignment horizontal="justify" vertical="center" wrapText="1"/>
    </xf>
    <xf numFmtId="0" fontId="3" fillId="0" borderId="22" xfId="0" applyFont="1" applyFill="1" applyBorder="1" applyAlignment="1">
      <alignment horizontal="justify" vertical="center" wrapText="1"/>
    </xf>
    <xf numFmtId="9" fontId="7" fillId="0" borderId="25" xfId="0" applyNumberFormat="1" applyFont="1" applyFill="1" applyBorder="1" applyAlignment="1">
      <alignment horizontal="center" vertical="center"/>
    </xf>
    <xf numFmtId="9" fontId="7" fillId="0" borderId="22" xfId="0" applyNumberFormat="1" applyFont="1" applyFill="1" applyBorder="1" applyAlignment="1">
      <alignment horizontal="center" vertical="center"/>
    </xf>
    <xf numFmtId="4" fontId="3" fillId="9" borderId="25" xfId="0" applyNumberFormat="1" applyFont="1" applyFill="1" applyBorder="1" applyAlignment="1" applyProtection="1">
      <alignment horizontal="center" vertical="center" wrapText="1"/>
      <protection locked="0"/>
    </xf>
    <xf numFmtId="4" fontId="3" fillId="9" borderId="22" xfId="0" applyNumberFormat="1" applyFont="1" applyFill="1" applyBorder="1" applyAlignment="1" applyProtection="1">
      <alignment horizontal="center" vertical="center" wrapText="1"/>
      <protection locked="0"/>
    </xf>
    <xf numFmtId="1" fontId="5" fillId="0" borderId="25" xfId="0" applyNumberFormat="1" applyFont="1" applyFill="1" applyBorder="1" applyAlignment="1">
      <alignment horizontal="center" vertical="center"/>
    </xf>
    <xf numFmtId="1" fontId="5" fillId="0" borderId="22" xfId="0" applyNumberFormat="1" applyFont="1" applyFill="1" applyBorder="1" applyAlignment="1">
      <alignment horizontal="center" vertical="center"/>
    </xf>
    <xf numFmtId="4" fontId="3" fillId="0" borderId="25" xfId="0" applyNumberFormat="1" applyFont="1" applyFill="1" applyBorder="1" applyAlignment="1" applyProtection="1">
      <alignment horizontal="center" vertical="center" wrapText="1"/>
      <protection locked="0"/>
    </xf>
    <xf numFmtId="4" fontId="3" fillId="0" borderId="22" xfId="0" applyNumberFormat="1" applyFont="1" applyFill="1" applyBorder="1" applyAlignment="1" applyProtection="1">
      <alignment horizontal="center" vertical="center" wrapText="1"/>
      <protection locked="0"/>
    </xf>
    <xf numFmtId="3" fontId="7" fillId="10" borderId="25" xfId="0" applyNumberFormat="1" applyFont="1" applyFill="1" applyBorder="1" applyAlignment="1">
      <alignment horizontal="center" vertical="center"/>
    </xf>
    <xf numFmtId="3" fontId="7" fillId="10" borderId="22" xfId="0" applyNumberFormat="1" applyFont="1" applyFill="1" applyBorder="1" applyAlignment="1">
      <alignment horizontal="center" vertical="center"/>
    </xf>
    <xf numFmtId="165" fontId="5" fillId="0" borderId="17" xfId="0" applyNumberFormat="1" applyFont="1" applyFill="1" applyBorder="1" applyAlignment="1" applyProtection="1">
      <alignment horizontal="center" vertical="center" wrapText="1"/>
      <protection locked="0"/>
    </xf>
    <xf numFmtId="0" fontId="3" fillId="0" borderId="2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2" xfId="0" applyFont="1" applyFill="1" applyBorder="1" applyAlignment="1">
      <alignment horizontal="center" vertical="center"/>
    </xf>
    <xf numFmtId="3" fontId="7" fillId="10" borderId="25" xfId="2" applyNumberFormat="1" applyFont="1" applyFill="1" applyBorder="1" applyAlignment="1">
      <alignment horizontal="center" vertical="center"/>
    </xf>
    <xf numFmtId="3" fontId="7" fillId="10" borderId="17" xfId="2" applyNumberFormat="1" applyFont="1" applyFill="1" applyBorder="1" applyAlignment="1">
      <alignment horizontal="center" vertical="center"/>
    </xf>
    <xf numFmtId="3" fontId="7" fillId="10" borderId="22" xfId="2" applyNumberFormat="1" applyFont="1" applyFill="1" applyBorder="1" applyAlignment="1">
      <alignment horizontal="center" vertical="center"/>
    </xf>
    <xf numFmtId="164" fontId="3" fillId="0" borderId="17" xfId="3" applyFont="1" applyFill="1" applyBorder="1" applyAlignment="1">
      <alignment horizontal="center" vertical="center"/>
    </xf>
    <xf numFmtId="0" fontId="3" fillId="0" borderId="17" xfId="0" applyFont="1" applyFill="1" applyBorder="1" applyAlignment="1">
      <alignment horizontal="justify" vertical="center" wrapText="1"/>
    </xf>
    <xf numFmtId="9" fontId="5" fillId="0" borderId="25" xfId="0" applyNumberFormat="1" applyFont="1" applyFill="1" applyBorder="1" applyAlignment="1">
      <alignment horizontal="center" vertical="center"/>
    </xf>
    <xf numFmtId="9" fontId="5" fillId="0" borderId="17" xfId="0" applyNumberFormat="1" applyFont="1" applyFill="1" applyBorder="1" applyAlignment="1">
      <alignment horizontal="center" vertical="center"/>
    </xf>
    <xf numFmtId="9" fontId="5" fillId="0" borderId="22" xfId="0" applyNumberFormat="1" applyFont="1" applyFill="1" applyBorder="1" applyAlignment="1">
      <alignment horizontal="center" vertical="center"/>
    </xf>
    <xf numFmtId="1" fontId="4" fillId="0" borderId="17" xfId="0" applyNumberFormat="1" applyFont="1" applyFill="1" applyBorder="1" applyAlignment="1">
      <alignment horizontal="center" vertical="center" wrapText="1"/>
    </xf>
    <xf numFmtId="0" fontId="5" fillId="0" borderId="17" xfId="0" applyFont="1" applyFill="1" applyBorder="1" applyAlignment="1" applyProtection="1">
      <alignment horizontal="justify" vertical="center" wrapText="1"/>
      <protection locked="0"/>
    </xf>
    <xf numFmtId="1" fontId="5" fillId="0" borderId="17" xfId="0" applyNumberFormat="1" applyFont="1" applyFill="1" applyBorder="1" applyAlignment="1">
      <alignment horizontal="center" vertical="center"/>
    </xf>
    <xf numFmtId="0" fontId="3" fillId="9" borderId="17" xfId="0" applyFont="1" applyFill="1" applyBorder="1" applyAlignment="1" applyProtection="1">
      <alignment horizontal="center" vertical="center" wrapText="1"/>
      <protection locked="0"/>
    </xf>
    <xf numFmtId="0" fontId="3" fillId="9" borderId="17" xfId="0" applyFont="1" applyFill="1" applyBorder="1" applyAlignment="1" applyProtection="1">
      <alignment horizontal="justify" vertical="center" wrapText="1"/>
      <protection locked="0"/>
    </xf>
    <xf numFmtId="0" fontId="3" fillId="9" borderId="32" xfId="0" applyFont="1" applyFill="1" applyBorder="1" applyAlignment="1" applyProtection="1">
      <alignment horizontal="center" vertical="center" wrapText="1"/>
      <protection locked="0"/>
    </xf>
    <xf numFmtId="9" fontId="3" fillId="0" borderId="17" xfId="1" applyFont="1" applyFill="1" applyBorder="1" applyAlignment="1">
      <alignment horizontal="center" vertical="center"/>
    </xf>
    <xf numFmtId="4" fontId="3" fillId="0" borderId="17" xfId="0" applyNumberFormat="1" applyFont="1" applyFill="1" applyBorder="1" applyAlignment="1" applyProtection="1">
      <alignment horizontal="center" vertical="center" wrapText="1"/>
      <protection locked="0"/>
    </xf>
    <xf numFmtId="42" fontId="7" fillId="10" borderId="15" xfId="4" applyFont="1" applyFill="1" applyBorder="1" applyAlignment="1">
      <alignment horizontal="center" vertical="center"/>
    </xf>
    <xf numFmtId="4" fontId="3" fillId="9" borderId="17" xfId="0" applyNumberFormat="1" applyFont="1" applyFill="1" applyBorder="1" applyAlignment="1" applyProtection="1">
      <alignment horizontal="center" vertical="center" wrapText="1"/>
      <protection locked="0"/>
    </xf>
    <xf numFmtId="42" fontId="7" fillId="9" borderId="13" xfId="4" applyFont="1" applyFill="1" applyBorder="1" applyAlignment="1">
      <alignment horizontal="center" vertical="center"/>
    </xf>
    <xf numFmtId="42" fontId="7" fillId="9" borderId="15" xfId="4" applyFont="1" applyFill="1" applyBorder="1" applyAlignment="1">
      <alignment horizontal="center" vertical="center"/>
    </xf>
    <xf numFmtId="42" fontId="7" fillId="9" borderId="21" xfId="4" applyFont="1" applyFill="1" applyBorder="1" applyAlignment="1">
      <alignment horizontal="center" vertical="center"/>
    </xf>
    <xf numFmtId="0" fontId="3" fillId="9" borderId="17" xfId="0" applyFont="1" applyFill="1" applyBorder="1" applyAlignment="1">
      <alignment horizontal="center" vertical="center"/>
    </xf>
    <xf numFmtId="3" fontId="7" fillId="9" borderId="17" xfId="2" applyNumberFormat="1" applyFont="1" applyFill="1" applyBorder="1" applyAlignment="1">
      <alignment horizontal="center" vertical="center"/>
    </xf>
    <xf numFmtId="0" fontId="3" fillId="0" borderId="25" xfId="0" applyFont="1" applyFill="1" applyBorder="1" applyAlignment="1">
      <alignment horizontal="justify" vertical="center"/>
    </xf>
    <xf numFmtId="0" fontId="3" fillId="0" borderId="17" xfId="0" applyFont="1" applyFill="1" applyBorder="1" applyAlignment="1">
      <alignment horizontal="justify" vertical="center"/>
    </xf>
    <xf numFmtId="0" fontId="3" fillId="0" borderId="22" xfId="0" applyFont="1" applyFill="1" applyBorder="1" applyAlignment="1">
      <alignment horizontal="justify" vertical="center"/>
    </xf>
    <xf numFmtId="0" fontId="3" fillId="0" borderId="24"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justify" vertical="center" wrapText="1"/>
      <protection locked="0"/>
    </xf>
    <xf numFmtId="0" fontId="3" fillId="0" borderId="21" xfId="0" applyFont="1" applyFill="1" applyBorder="1" applyAlignment="1" applyProtection="1">
      <alignment horizontal="justify" vertical="center" wrapText="1"/>
      <protection locked="0"/>
    </xf>
    <xf numFmtId="0" fontId="3" fillId="0" borderId="13" xfId="0" applyFont="1" applyFill="1" applyBorder="1" applyAlignment="1">
      <alignment horizontal="center" vertical="center" wrapText="1"/>
    </xf>
    <xf numFmtId="0" fontId="3" fillId="0" borderId="21" xfId="0" applyFont="1" applyFill="1" applyBorder="1" applyAlignment="1">
      <alignment horizontal="center" vertical="center" wrapText="1"/>
    </xf>
    <xf numFmtId="1" fontId="5" fillId="0" borderId="13" xfId="0" applyNumberFormat="1" applyFont="1" applyFill="1" applyBorder="1" applyAlignment="1">
      <alignment horizontal="center" vertical="center"/>
    </xf>
    <xf numFmtId="1" fontId="5" fillId="0" borderId="21" xfId="0" applyNumberFormat="1" applyFont="1" applyFill="1" applyBorder="1" applyAlignment="1">
      <alignment horizontal="center" vertical="center"/>
    </xf>
    <xf numFmtId="164" fontId="3" fillId="0" borderId="13" xfId="3" applyFont="1" applyFill="1" applyBorder="1" applyAlignment="1">
      <alignment horizontal="center" vertical="center"/>
    </xf>
    <xf numFmtId="164" fontId="3" fillId="0" borderId="21" xfId="3" applyFont="1" applyFill="1" applyBorder="1" applyAlignment="1">
      <alignment horizontal="center" vertical="center"/>
    </xf>
    <xf numFmtId="0" fontId="3" fillId="0" borderId="13" xfId="0" applyFont="1" applyFill="1" applyBorder="1" applyAlignment="1">
      <alignment horizontal="justify" vertical="center" wrapText="1"/>
    </xf>
    <xf numFmtId="0" fontId="3" fillId="0" borderId="21" xfId="0" applyFont="1" applyFill="1" applyBorder="1" applyAlignment="1">
      <alignment horizontal="justify" vertical="center" wrapText="1"/>
    </xf>
    <xf numFmtId="165" fontId="5" fillId="0" borderId="13" xfId="0" applyNumberFormat="1" applyFont="1" applyFill="1" applyBorder="1" applyAlignment="1" applyProtection="1">
      <alignment horizontal="center" vertical="center" wrapText="1"/>
      <protection locked="0"/>
    </xf>
    <xf numFmtId="165" fontId="5" fillId="0" borderId="21" xfId="0" applyNumberFormat="1" applyFont="1" applyFill="1" applyBorder="1" applyAlignment="1" applyProtection="1">
      <alignment horizontal="center" vertical="center" wrapText="1"/>
      <protection locked="0"/>
    </xf>
    <xf numFmtId="9" fontId="5" fillId="0" borderId="13" xfId="0" applyNumberFormat="1" applyFont="1" applyFill="1" applyBorder="1" applyAlignment="1">
      <alignment horizontal="center" vertical="center"/>
    </xf>
    <xf numFmtId="9" fontId="5" fillId="0" borderId="2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wrapText="1"/>
    </xf>
    <xf numFmtId="1" fontId="4" fillId="0" borderId="21" xfId="0" applyNumberFormat="1" applyFont="1" applyFill="1" applyBorder="1" applyAlignment="1">
      <alignment horizontal="center" vertical="center" wrapText="1"/>
    </xf>
    <xf numFmtId="0" fontId="5" fillId="0" borderId="13" xfId="0" applyFont="1" applyFill="1" applyBorder="1" applyAlignment="1" applyProtection="1">
      <alignment horizontal="justify" vertical="center" wrapText="1"/>
      <protection locked="0"/>
    </xf>
    <xf numFmtId="0" fontId="5" fillId="0" borderId="21" xfId="0" applyFont="1" applyFill="1" applyBorder="1" applyAlignment="1" applyProtection="1">
      <alignment horizontal="justify" vertical="center" wrapText="1"/>
      <protection locked="0"/>
    </xf>
    <xf numFmtId="9" fontId="3" fillId="0" borderId="13" xfId="1" applyFont="1" applyFill="1" applyBorder="1" applyAlignment="1">
      <alignment horizontal="center" vertical="center"/>
    </xf>
    <xf numFmtId="9" fontId="3" fillId="0" borderId="21" xfId="1" applyFont="1" applyFill="1" applyBorder="1" applyAlignment="1">
      <alignment horizontal="center" vertical="center"/>
    </xf>
    <xf numFmtId="4" fontId="3" fillId="0" borderId="13" xfId="0" applyNumberFormat="1" applyFont="1" applyFill="1" applyBorder="1" applyAlignment="1" applyProtection="1">
      <alignment horizontal="center" vertical="center" wrapText="1"/>
      <protection locked="0"/>
    </xf>
    <xf numFmtId="4" fontId="3" fillId="0" borderId="21" xfId="0" applyNumberFormat="1"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xf>
    <xf numFmtId="0" fontId="3" fillId="0" borderId="21" xfId="0" applyFont="1" applyFill="1" applyBorder="1" applyAlignment="1">
      <alignment horizontal="center" vertical="center"/>
    </xf>
    <xf numFmtId="3" fontId="7" fillId="0" borderId="13" xfId="2" applyNumberFormat="1" applyFont="1" applyFill="1" applyBorder="1" applyAlignment="1">
      <alignment horizontal="center" vertical="center"/>
    </xf>
    <xf numFmtId="3" fontId="7" fillId="0" borderId="21" xfId="2" applyNumberFormat="1" applyFont="1" applyFill="1" applyBorder="1" applyAlignment="1">
      <alignment horizontal="center" vertical="center"/>
    </xf>
    <xf numFmtId="9" fontId="7" fillId="9" borderId="25" xfId="0" applyNumberFormat="1" applyFont="1" applyFill="1" applyBorder="1" applyAlignment="1">
      <alignment horizontal="center" vertical="center"/>
    </xf>
    <xf numFmtId="9" fontId="7" fillId="9" borderId="22" xfId="0" applyNumberFormat="1" applyFont="1" applyFill="1" applyBorder="1" applyAlignment="1">
      <alignment horizontal="center" vertical="center"/>
    </xf>
    <xf numFmtId="1" fontId="4" fillId="9" borderId="25" xfId="0" applyNumberFormat="1" applyFont="1" applyFill="1" applyBorder="1" applyAlignment="1">
      <alignment horizontal="center" vertical="center" wrapText="1"/>
    </xf>
    <xf numFmtId="1" fontId="4" fillId="9" borderId="22" xfId="0" applyNumberFormat="1" applyFont="1" applyFill="1" applyBorder="1" applyAlignment="1">
      <alignment horizontal="center" vertical="center" wrapText="1"/>
    </xf>
    <xf numFmtId="1" fontId="8" fillId="0" borderId="25" xfId="0" applyNumberFormat="1" applyFont="1" applyFill="1" applyBorder="1" applyAlignment="1" applyProtection="1">
      <alignment horizontal="center" vertical="center" wrapText="1"/>
    </xf>
    <xf numFmtId="165" fontId="3" fillId="0" borderId="25" xfId="0" applyNumberFormat="1" applyFont="1" applyFill="1" applyBorder="1" applyAlignment="1" applyProtection="1">
      <alignment horizontal="center" vertical="center" wrapText="1"/>
    </xf>
    <xf numFmtId="165" fontId="3" fillId="0" borderId="17" xfId="0" applyNumberFormat="1" applyFont="1" applyFill="1" applyBorder="1" applyAlignment="1" applyProtection="1">
      <alignment horizontal="center" vertical="center" wrapText="1"/>
    </xf>
    <xf numFmtId="165" fontId="3" fillId="0" borderId="22" xfId="0" applyNumberFormat="1" applyFont="1" applyFill="1" applyBorder="1" applyAlignment="1" applyProtection="1">
      <alignment horizontal="center" vertical="center" wrapText="1"/>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5" fillId="0" borderId="17" xfId="0" applyFont="1" applyFill="1" applyBorder="1" applyAlignment="1">
      <alignment horizontal="center" vertical="center"/>
    </xf>
    <xf numFmtId="3" fontId="0" fillId="0" borderId="25" xfId="3" applyNumberFormat="1" applyFont="1" applyFill="1" applyBorder="1" applyAlignment="1">
      <alignment horizontal="center" vertical="center"/>
    </xf>
    <xf numFmtId="3" fontId="0" fillId="0" borderId="17" xfId="3" applyNumberFormat="1" applyFont="1" applyFill="1" applyBorder="1" applyAlignment="1">
      <alignment horizontal="center" vertical="center"/>
    </xf>
    <xf numFmtId="3" fontId="0" fillId="0" borderId="22" xfId="3" applyNumberFormat="1" applyFont="1" applyFill="1" applyBorder="1" applyAlignment="1">
      <alignment horizontal="center" vertical="center"/>
    </xf>
    <xf numFmtId="3" fontId="3" fillId="10" borderId="25" xfId="0" applyNumberFormat="1" applyFont="1" applyFill="1" applyBorder="1" applyAlignment="1">
      <alignment horizontal="center" vertical="center"/>
    </xf>
    <xf numFmtId="3" fontId="3" fillId="10" borderId="17" xfId="0" applyNumberFormat="1" applyFont="1" applyFill="1" applyBorder="1" applyAlignment="1">
      <alignment horizontal="center" vertical="center"/>
    </xf>
    <xf numFmtId="3" fontId="3" fillId="10" borderId="22" xfId="0" applyNumberFormat="1" applyFont="1" applyFill="1" applyBorder="1" applyAlignment="1">
      <alignment horizontal="center" vertical="center"/>
    </xf>
    <xf numFmtId="164" fontId="0" fillId="0" borderId="25" xfId="3" applyFont="1" applyFill="1" applyBorder="1" applyAlignment="1">
      <alignment horizontal="center" vertical="center"/>
    </xf>
    <xf numFmtId="164" fontId="0" fillId="0" borderId="17" xfId="3" applyFont="1" applyFill="1" applyBorder="1" applyAlignment="1">
      <alignment horizontal="center" vertical="center"/>
    </xf>
    <xf numFmtId="164" fontId="0" fillId="0" borderId="22" xfId="3" applyFont="1" applyFill="1" applyBorder="1" applyAlignment="1">
      <alignment horizontal="center" vertical="center"/>
    </xf>
    <xf numFmtId="1" fontId="8" fillId="0" borderId="25" xfId="0" applyNumberFormat="1" applyFont="1" applyFill="1" applyBorder="1" applyAlignment="1">
      <alignment horizontal="center" vertical="center" wrapText="1"/>
    </xf>
    <xf numFmtId="1" fontId="8" fillId="0" borderId="17" xfId="0" applyNumberFormat="1" applyFont="1" applyFill="1" applyBorder="1" applyAlignment="1">
      <alignment horizontal="center" vertical="center" wrapText="1"/>
    </xf>
    <xf numFmtId="1" fontId="8" fillId="0" borderId="22" xfId="0" applyNumberFormat="1" applyFont="1" applyFill="1" applyBorder="1" applyAlignment="1">
      <alignment horizontal="center" vertical="center" wrapText="1"/>
    </xf>
    <xf numFmtId="0" fontId="11" fillId="0" borderId="25"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1" fontId="3" fillId="0" borderId="25" xfId="0" applyNumberFormat="1" applyFont="1" applyFill="1" applyBorder="1" applyAlignment="1">
      <alignment horizontal="center" vertical="center"/>
    </xf>
    <xf numFmtId="1" fontId="3" fillId="0" borderId="17" xfId="0" applyNumberFormat="1" applyFont="1" applyFill="1" applyBorder="1" applyAlignment="1">
      <alignment horizontal="center" vertical="center"/>
    </xf>
    <xf numFmtId="1" fontId="3" fillId="0" borderId="22" xfId="0" applyNumberFormat="1" applyFont="1" applyFill="1" applyBorder="1" applyAlignment="1">
      <alignment horizontal="center" vertical="center"/>
    </xf>
    <xf numFmtId="3" fontId="3" fillId="0" borderId="25" xfId="3" applyNumberFormat="1" applyFont="1" applyFill="1" applyBorder="1" applyAlignment="1">
      <alignment horizontal="center" vertical="center" wrapText="1"/>
    </xf>
    <xf numFmtId="3" fontId="3" fillId="0" borderId="17" xfId="3" applyNumberFormat="1" applyFont="1" applyFill="1" applyBorder="1" applyAlignment="1">
      <alignment horizontal="center" vertical="center" wrapText="1"/>
    </xf>
    <xf numFmtId="3" fontId="3" fillId="0" borderId="22" xfId="3"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xf>
    <xf numFmtId="0" fontId="5" fillId="0" borderId="22" xfId="0" applyNumberFormat="1" applyFont="1" applyFill="1" applyBorder="1" applyAlignment="1">
      <alignment horizontal="center" vertical="center"/>
    </xf>
    <xf numFmtId="1" fontId="14" fillId="0" borderId="25" xfId="0" applyNumberFormat="1" applyFont="1" applyFill="1" applyBorder="1" applyAlignment="1">
      <alignment horizontal="center" vertical="center"/>
    </xf>
    <xf numFmtId="1" fontId="14" fillId="0" borderId="22"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1" fontId="14" fillId="0" borderId="17" xfId="0" applyNumberFormat="1" applyFont="1" applyFill="1" applyBorder="1" applyAlignment="1">
      <alignment horizontal="center" vertical="center"/>
    </xf>
    <xf numFmtId="14" fontId="3" fillId="0" borderId="25" xfId="0" applyNumberFormat="1" applyFont="1" applyFill="1" applyBorder="1" applyAlignment="1">
      <alignment horizontal="center" vertical="center"/>
    </xf>
    <xf numFmtId="14" fontId="3" fillId="0" borderId="17" xfId="0" applyNumberFormat="1" applyFont="1" applyFill="1" applyBorder="1" applyAlignment="1">
      <alignment horizontal="center" vertical="center"/>
    </xf>
    <xf numFmtId="14" fontId="3" fillId="0" borderId="22" xfId="0" applyNumberFormat="1" applyFont="1" applyFill="1" applyBorder="1" applyAlignment="1">
      <alignment horizontal="center" vertical="center"/>
    </xf>
    <xf numFmtId="1" fontId="7" fillId="0" borderId="25" xfId="0" applyNumberFormat="1" applyFont="1" applyFill="1" applyBorder="1" applyAlignment="1" applyProtection="1">
      <alignment horizontal="center" vertical="center" wrapText="1"/>
    </xf>
    <xf numFmtId="1" fontId="7" fillId="0" borderId="17" xfId="0" applyNumberFormat="1" applyFont="1" applyFill="1" applyBorder="1" applyAlignment="1" applyProtection="1">
      <alignment horizontal="center" vertical="center" wrapText="1"/>
    </xf>
    <xf numFmtId="1" fontId="7" fillId="0" borderId="22" xfId="0" applyNumberFormat="1" applyFont="1" applyFill="1" applyBorder="1" applyAlignment="1" applyProtection="1">
      <alignment horizontal="center" vertical="center" wrapText="1"/>
    </xf>
    <xf numFmtId="9" fontId="5" fillId="0" borderId="25" xfId="1" applyFont="1" applyFill="1" applyBorder="1" applyAlignment="1">
      <alignment horizontal="center" vertical="center" wrapText="1"/>
    </xf>
    <xf numFmtId="9" fontId="5" fillId="0" borderId="17" xfId="1" applyFont="1" applyFill="1" applyBorder="1" applyAlignment="1">
      <alignment horizontal="center" vertical="center" wrapText="1"/>
    </xf>
    <xf numFmtId="9" fontId="5" fillId="0" borderId="22" xfId="1"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3" fillId="0" borderId="26"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23" xfId="0" applyFont="1" applyFill="1" applyBorder="1" applyAlignment="1">
      <alignment horizontal="justify" vertical="center" wrapText="1"/>
    </xf>
  </cellXfs>
  <cellStyles count="6">
    <cellStyle name="Hipervínculo" xfId="5" builtinId="8"/>
    <cellStyle name="Moneda [0]" xfId="4" builtinId="7"/>
    <cellStyle name="Moneda 2" xfId="3"/>
    <cellStyle name="Normal" xfId="0" builtinId="0"/>
    <cellStyle name="Porcentaje" xfId="1"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82"/>
  <sheetViews>
    <sheetView topLeftCell="Z1" zoomScale="90" zoomScaleNormal="90" workbookViewId="0">
      <selection activeCell="AA10" sqref="AA10:AA23"/>
    </sheetView>
  </sheetViews>
  <sheetFormatPr baseColWidth="10" defaultRowHeight="30" customHeight="1" x14ac:dyDescent="0.25"/>
  <cols>
    <col min="1" max="1" width="34.28515625" style="1" customWidth="1"/>
    <col min="2" max="2" width="16.28515625" style="1" customWidth="1"/>
    <col min="3" max="3" width="34.28515625" style="1" customWidth="1"/>
    <col min="4" max="4" width="15.140625" style="1" customWidth="1"/>
    <col min="5" max="5" width="34.28515625" style="1" customWidth="1"/>
    <col min="6" max="6" width="14.7109375" style="1" customWidth="1"/>
    <col min="7" max="7" width="34.28515625" style="1" customWidth="1"/>
    <col min="8" max="8" width="13.140625" style="1" customWidth="1"/>
    <col min="9" max="9" width="34.28515625" style="1" customWidth="1"/>
    <col min="10" max="10" width="13.7109375" style="1" customWidth="1"/>
    <col min="11" max="11" width="28.42578125" style="1" customWidth="1"/>
    <col min="12" max="12" width="9.7109375" style="1" customWidth="1"/>
    <col min="13" max="13" width="11" style="1" customWidth="1"/>
    <col min="14" max="14" width="12.85546875" style="1" customWidth="1"/>
    <col min="15" max="15" width="14.7109375" style="1" customWidth="1"/>
    <col min="16" max="16" width="12.5703125" style="1" customWidth="1"/>
    <col min="17" max="17" width="33.42578125" style="1" customWidth="1"/>
    <col min="18" max="18" width="9.7109375" style="1" customWidth="1"/>
    <col min="19" max="19" width="11" style="1" customWidth="1"/>
    <col min="20" max="20" width="12.7109375" style="1" customWidth="1"/>
    <col min="21" max="21" width="12.28515625" style="1" customWidth="1"/>
    <col min="22" max="22" width="30.85546875" style="1" customWidth="1"/>
    <col min="23" max="23" width="17.140625" style="1" customWidth="1"/>
    <col min="24" max="24" width="10.5703125" style="28"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2.7109375" style="1" customWidth="1"/>
    <col min="31" max="31" width="16" style="1" customWidth="1"/>
    <col min="32" max="32" width="12.7109375" style="1" customWidth="1"/>
    <col min="33" max="33" width="13.85546875" style="1" customWidth="1"/>
    <col min="34" max="34" width="42.42578125" style="29" customWidth="1"/>
    <col min="35" max="35" width="12.85546875" style="1" bestFit="1" customWidth="1"/>
    <col min="36" max="36" width="12.28515625" style="1" customWidth="1"/>
    <col min="37" max="37" width="14.5703125" style="1" customWidth="1"/>
    <col min="38" max="38" width="12.85546875" style="1" customWidth="1"/>
    <col min="39" max="39" width="11" style="1" customWidth="1"/>
    <col min="40" max="40" width="19.42578125" style="29" customWidth="1"/>
    <col min="41" max="41" width="16.28515625" style="29" customWidth="1"/>
    <col min="42" max="43" width="17.42578125" style="29" customWidth="1"/>
    <col min="44" max="16384" width="11.42578125" style="1"/>
  </cols>
  <sheetData>
    <row r="1" spans="1:43" ht="30" customHeight="1" x14ac:dyDescent="0.2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9"/>
    </row>
    <row r="2" spans="1:43" ht="30" customHeight="1" x14ac:dyDescent="0.25">
      <c r="A2" s="380" t="s">
        <v>1</v>
      </c>
      <c r="B2" s="380"/>
      <c r="C2" s="380"/>
      <c r="D2" s="380"/>
      <c r="E2" s="380"/>
      <c r="F2" s="380"/>
      <c r="G2" s="380"/>
      <c r="H2" s="380"/>
      <c r="I2" s="380"/>
      <c r="J2" s="380"/>
      <c r="K2" s="380"/>
      <c r="L2" s="380"/>
      <c r="M2" s="380"/>
      <c r="N2" s="380"/>
      <c r="O2" s="380"/>
      <c r="P2" s="380"/>
      <c r="Q2" s="380"/>
      <c r="R2" s="380"/>
      <c r="S2" s="380"/>
      <c r="T2" s="382" t="s">
        <v>2</v>
      </c>
      <c r="U2" s="382"/>
      <c r="V2" s="382"/>
      <c r="W2" s="382"/>
      <c r="X2" s="382"/>
      <c r="Y2" s="382"/>
      <c r="Z2" s="382"/>
      <c r="AA2" s="382"/>
      <c r="AB2" s="382"/>
      <c r="AC2" s="382"/>
      <c r="AD2" s="382"/>
      <c r="AE2" s="382"/>
      <c r="AF2" s="384" t="s">
        <v>3</v>
      </c>
      <c r="AG2" s="385"/>
      <c r="AH2" s="385"/>
      <c r="AI2" s="385"/>
      <c r="AJ2" s="385"/>
      <c r="AK2" s="385"/>
      <c r="AL2" s="385"/>
      <c r="AM2" s="385"/>
      <c r="AN2" s="385"/>
      <c r="AO2" s="385"/>
      <c r="AP2" s="385"/>
      <c r="AQ2" s="385"/>
    </row>
    <row r="3" spans="1:43" ht="30" customHeight="1" x14ac:dyDescent="0.25">
      <c r="A3" s="381"/>
      <c r="B3" s="381"/>
      <c r="C3" s="381"/>
      <c r="D3" s="381"/>
      <c r="E3" s="381"/>
      <c r="F3" s="381"/>
      <c r="G3" s="381"/>
      <c r="H3" s="381"/>
      <c r="I3" s="381"/>
      <c r="J3" s="381"/>
      <c r="K3" s="381"/>
      <c r="L3" s="381"/>
      <c r="M3" s="381"/>
      <c r="N3" s="381"/>
      <c r="O3" s="381"/>
      <c r="P3" s="381"/>
      <c r="Q3" s="381"/>
      <c r="R3" s="381"/>
      <c r="S3" s="381"/>
      <c r="T3" s="383"/>
      <c r="U3" s="383"/>
      <c r="V3" s="383"/>
      <c r="W3" s="383"/>
      <c r="X3" s="383"/>
      <c r="Y3" s="383"/>
      <c r="Z3" s="383"/>
      <c r="AA3" s="383"/>
      <c r="AB3" s="383"/>
      <c r="AC3" s="383"/>
      <c r="AD3" s="383"/>
      <c r="AE3" s="383"/>
      <c r="AF3" s="386"/>
      <c r="AG3" s="386"/>
      <c r="AH3" s="386"/>
      <c r="AI3" s="386"/>
      <c r="AJ3" s="386"/>
      <c r="AK3" s="386"/>
      <c r="AL3" s="386"/>
      <c r="AM3" s="386"/>
      <c r="AN3" s="387" t="s">
        <v>4</v>
      </c>
      <c r="AO3" s="388"/>
      <c r="AP3" s="389" t="s">
        <v>5</v>
      </c>
      <c r="AQ3" s="390"/>
    </row>
    <row r="4" spans="1:43" ht="30" customHeight="1" x14ac:dyDescent="0.25">
      <c r="A4" s="360" t="s">
        <v>6</v>
      </c>
      <c r="B4" s="360" t="s">
        <v>7</v>
      </c>
      <c r="C4" s="360" t="s">
        <v>8</v>
      </c>
      <c r="D4" s="360" t="s">
        <v>9</v>
      </c>
      <c r="E4" s="360" t="s">
        <v>10</v>
      </c>
      <c r="F4" s="360" t="s">
        <v>11</v>
      </c>
      <c r="G4" s="360" t="s">
        <v>12</v>
      </c>
      <c r="H4" s="360" t="s">
        <v>13</v>
      </c>
      <c r="I4" s="360" t="s">
        <v>14</v>
      </c>
      <c r="J4" s="360" t="s">
        <v>15</v>
      </c>
      <c r="K4" s="360" t="s">
        <v>16</v>
      </c>
      <c r="L4" s="360" t="s">
        <v>17</v>
      </c>
      <c r="M4" s="360" t="s">
        <v>18</v>
      </c>
      <c r="N4" s="360" t="s">
        <v>19</v>
      </c>
      <c r="O4" s="360" t="s">
        <v>20</v>
      </c>
      <c r="P4" s="362" t="s">
        <v>21</v>
      </c>
      <c r="Q4" s="362" t="s">
        <v>22</v>
      </c>
      <c r="R4" s="360" t="s">
        <v>17</v>
      </c>
      <c r="S4" s="360" t="s">
        <v>18</v>
      </c>
      <c r="T4" s="364" t="s">
        <v>23</v>
      </c>
      <c r="U4" s="364" t="s">
        <v>24</v>
      </c>
      <c r="V4" s="364" t="s">
        <v>25</v>
      </c>
      <c r="W4" s="364" t="s">
        <v>26</v>
      </c>
      <c r="X4" s="366" t="s">
        <v>27</v>
      </c>
      <c r="Y4" s="364" t="s">
        <v>28</v>
      </c>
      <c r="Z4" s="364" t="s">
        <v>29</v>
      </c>
      <c r="AA4" s="368" t="s">
        <v>30</v>
      </c>
      <c r="AB4" s="369"/>
      <c r="AC4" s="364" t="s">
        <v>31</v>
      </c>
      <c r="AD4" s="364" t="s">
        <v>32</v>
      </c>
      <c r="AE4" s="364" t="s">
        <v>33</v>
      </c>
      <c r="AF4" s="358" t="s">
        <v>34</v>
      </c>
      <c r="AG4" s="358" t="s">
        <v>35</v>
      </c>
      <c r="AH4" s="358" t="s">
        <v>36</v>
      </c>
      <c r="AI4" s="358" t="s">
        <v>37</v>
      </c>
      <c r="AJ4" s="358" t="s">
        <v>38</v>
      </c>
      <c r="AK4" s="358" t="s">
        <v>39</v>
      </c>
      <c r="AL4" s="358" t="s">
        <v>40</v>
      </c>
      <c r="AM4" s="358" t="s">
        <v>41</v>
      </c>
      <c r="AN4" s="358" t="s">
        <v>42</v>
      </c>
      <c r="AO4" s="358" t="s">
        <v>43</v>
      </c>
      <c r="AP4" s="358" t="s">
        <v>42</v>
      </c>
      <c r="AQ4" s="358" t="s">
        <v>43</v>
      </c>
    </row>
    <row r="5" spans="1:43" ht="30" customHeight="1" thickBot="1" x14ac:dyDescent="0.3">
      <c r="A5" s="361"/>
      <c r="B5" s="361"/>
      <c r="C5" s="361"/>
      <c r="D5" s="361"/>
      <c r="E5" s="361"/>
      <c r="F5" s="376"/>
      <c r="G5" s="376"/>
      <c r="H5" s="376"/>
      <c r="I5" s="376"/>
      <c r="J5" s="361"/>
      <c r="K5" s="391"/>
      <c r="L5" s="361"/>
      <c r="M5" s="361"/>
      <c r="N5" s="361"/>
      <c r="O5" s="361"/>
      <c r="P5" s="363"/>
      <c r="Q5" s="363"/>
      <c r="R5" s="361"/>
      <c r="S5" s="361"/>
      <c r="T5" s="365"/>
      <c r="U5" s="365"/>
      <c r="V5" s="365"/>
      <c r="W5" s="365"/>
      <c r="X5" s="367"/>
      <c r="Y5" s="365"/>
      <c r="Z5" s="365"/>
      <c r="AA5" s="30" t="s">
        <v>44</v>
      </c>
      <c r="AB5" s="30" t="s">
        <v>45</v>
      </c>
      <c r="AC5" s="365"/>
      <c r="AD5" s="365"/>
      <c r="AE5" s="365"/>
      <c r="AF5" s="359"/>
      <c r="AG5" s="359"/>
      <c r="AH5" s="359"/>
      <c r="AI5" s="359"/>
      <c r="AJ5" s="359"/>
      <c r="AK5" s="359"/>
      <c r="AL5" s="359"/>
      <c r="AM5" s="359"/>
      <c r="AN5" s="359"/>
      <c r="AO5" s="359"/>
      <c r="AP5" s="359"/>
      <c r="AQ5" s="359"/>
    </row>
    <row r="6" spans="1:43" ht="41.25" thickTop="1" x14ac:dyDescent="0.25">
      <c r="A6" s="370" t="s">
        <v>693</v>
      </c>
      <c r="B6" s="373"/>
      <c r="C6" s="373" t="s">
        <v>222</v>
      </c>
      <c r="D6" s="373" t="s">
        <v>223</v>
      </c>
      <c r="E6" s="373" t="s">
        <v>224</v>
      </c>
      <c r="F6" s="373" t="s">
        <v>225</v>
      </c>
      <c r="G6" s="373" t="s">
        <v>226</v>
      </c>
      <c r="H6" s="373" t="s">
        <v>227</v>
      </c>
      <c r="I6" s="373" t="s">
        <v>228</v>
      </c>
      <c r="J6" s="373" t="s">
        <v>229</v>
      </c>
      <c r="K6" s="373" t="s">
        <v>230</v>
      </c>
      <c r="L6" s="373">
        <v>100</v>
      </c>
      <c r="M6" s="373" t="s">
        <v>56</v>
      </c>
      <c r="N6" s="392" t="s">
        <v>231</v>
      </c>
      <c r="O6" s="373" t="s">
        <v>232</v>
      </c>
      <c r="P6" s="373" t="s">
        <v>233</v>
      </c>
      <c r="Q6" s="373" t="s">
        <v>234</v>
      </c>
      <c r="R6" s="410">
        <v>12</v>
      </c>
      <c r="S6" s="373" t="s">
        <v>63</v>
      </c>
      <c r="T6" s="413">
        <v>305</v>
      </c>
      <c r="U6" s="401" t="s">
        <v>62</v>
      </c>
      <c r="V6" s="404" t="s">
        <v>806</v>
      </c>
      <c r="W6" s="407">
        <v>0.01</v>
      </c>
      <c r="X6" s="395">
        <v>1</v>
      </c>
      <c r="Y6" s="395" t="s">
        <v>304</v>
      </c>
      <c r="Z6" s="395" t="s">
        <v>152</v>
      </c>
      <c r="AA6" s="422"/>
      <c r="AB6" s="422"/>
      <c r="AC6" s="395" t="s">
        <v>806</v>
      </c>
      <c r="AD6" s="398" t="s">
        <v>807</v>
      </c>
      <c r="AE6" s="398" t="s">
        <v>808</v>
      </c>
      <c r="AF6" s="126"/>
      <c r="AG6" s="84" t="s">
        <v>67</v>
      </c>
      <c r="AH6" s="85" t="s">
        <v>809</v>
      </c>
      <c r="AI6" s="86">
        <v>43831</v>
      </c>
      <c r="AJ6" s="86">
        <v>43845</v>
      </c>
      <c r="AK6" s="24">
        <f t="shared" ref="AK6:AK9" si="0">AJ6-AI6</f>
        <v>14</v>
      </c>
      <c r="AL6" s="87">
        <v>0.4</v>
      </c>
      <c r="AM6" s="88" t="s">
        <v>69</v>
      </c>
      <c r="AN6" s="89" t="s">
        <v>808</v>
      </c>
      <c r="AO6" s="89" t="s">
        <v>810</v>
      </c>
      <c r="AP6" s="89"/>
      <c r="AQ6" s="90"/>
    </row>
    <row r="7" spans="1:43" ht="27" x14ac:dyDescent="0.25">
      <c r="A7" s="371"/>
      <c r="B7" s="374"/>
      <c r="C7" s="374"/>
      <c r="D7" s="374"/>
      <c r="E7" s="374"/>
      <c r="F7" s="374"/>
      <c r="G7" s="374"/>
      <c r="H7" s="374"/>
      <c r="I7" s="374"/>
      <c r="J7" s="374"/>
      <c r="K7" s="374"/>
      <c r="L7" s="374"/>
      <c r="M7" s="374"/>
      <c r="N7" s="393"/>
      <c r="O7" s="374"/>
      <c r="P7" s="374"/>
      <c r="Q7" s="374"/>
      <c r="R7" s="411"/>
      <c r="S7" s="374"/>
      <c r="T7" s="414"/>
      <c r="U7" s="402"/>
      <c r="V7" s="405"/>
      <c r="W7" s="408"/>
      <c r="X7" s="396"/>
      <c r="Y7" s="396"/>
      <c r="Z7" s="396"/>
      <c r="AA7" s="423"/>
      <c r="AB7" s="423"/>
      <c r="AC7" s="396"/>
      <c r="AD7" s="399"/>
      <c r="AE7" s="399"/>
      <c r="AF7" s="54"/>
      <c r="AG7" s="91" t="s">
        <v>67</v>
      </c>
      <c r="AH7" s="92" t="s">
        <v>811</v>
      </c>
      <c r="AI7" s="93">
        <v>43831</v>
      </c>
      <c r="AJ7" s="93">
        <v>43860</v>
      </c>
      <c r="AK7" s="9">
        <f t="shared" si="0"/>
        <v>29</v>
      </c>
      <c r="AL7" s="94">
        <v>0.1</v>
      </c>
      <c r="AM7" s="95" t="s">
        <v>69</v>
      </c>
      <c r="AN7" s="96" t="s">
        <v>812</v>
      </c>
      <c r="AO7" s="96" t="s">
        <v>813</v>
      </c>
      <c r="AP7" s="96"/>
      <c r="AQ7" s="97"/>
    </row>
    <row r="8" spans="1:43" ht="27" x14ac:dyDescent="0.25">
      <c r="A8" s="371"/>
      <c r="B8" s="374"/>
      <c r="C8" s="374"/>
      <c r="D8" s="374"/>
      <c r="E8" s="374"/>
      <c r="F8" s="374"/>
      <c r="G8" s="374"/>
      <c r="H8" s="374"/>
      <c r="I8" s="374"/>
      <c r="J8" s="374"/>
      <c r="K8" s="374"/>
      <c r="L8" s="374"/>
      <c r="M8" s="374"/>
      <c r="N8" s="393"/>
      <c r="O8" s="374"/>
      <c r="P8" s="374"/>
      <c r="Q8" s="374"/>
      <c r="R8" s="411"/>
      <c r="S8" s="374"/>
      <c r="T8" s="414"/>
      <c r="U8" s="402"/>
      <c r="V8" s="405"/>
      <c r="W8" s="408"/>
      <c r="X8" s="396"/>
      <c r="Y8" s="396"/>
      <c r="Z8" s="396"/>
      <c r="AA8" s="423"/>
      <c r="AB8" s="423"/>
      <c r="AC8" s="396"/>
      <c r="AD8" s="399"/>
      <c r="AE8" s="399"/>
      <c r="AF8" s="54"/>
      <c r="AG8" s="91" t="s">
        <v>67</v>
      </c>
      <c r="AH8" s="92" t="s">
        <v>814</v>
      </c>
      <c r="AI8" s="93">
        <v>43860</v>
      </c>
      <c r="AJ8" s="93">
        <v>43889</v>
      </c>
      <c r="AK8" s="9">
        <f t="shared" si="0"/>
        <v>29</v>
      </c>
      <c r="AL8" s="94">
        <v>0.1</v>
      </c>
      <c r="AM8" s="95" t="s">
        <v>69</v>
      </c>
      <c r="AN8" s="96" t="s">
        <v>812</v>
      </c>
      <c r="AO8" s="96" t="s">
        <v>810</v>
      </c>
      <c r="AP8" s="96"/>
      <c r="AQ8" s="97"/>
    </row>
    <row r="9" spans="1:43" ht="27.75" thickBot="1" x14ac:dyDescent="0.3">
      <c r="A9" s="372"/>
      <c r="B9" s="375"/>
      <c r="C9" s="375"/>
      <c r="D9" s="375"/>
      <c r="E9" s="375"/>
      <c r="F9" s="375"/>
      <c r="G9" s="375"/>
      <c r="H9" s="375"/>
      <c r="I9" s="375"/>
      <c r="J9" s="375"/>
      <c r="K9" s="375"/>
      <c r="L9" s="375"/>
      <c r="M9" s="375"/>
      <c r="N9" s="394"/>
      <c r="O9" s="375"/>
      <c r="P9" s="375"/>
      <c r="Q9" s="375"/>
      <c r="R9" s="412"/>
      <c r="S9" s="375"/>
      <c r="T9" s="415"/>
      <c r="U9" s="403"/>
      <c r="V9" s="406"/>
      <c r="W9" s="409"/>
      <c r="X9" s="397"/>
      <c r="Y9" s="397"/>
      <c r="Z9" s="397"/>
      <c r="AA9" s="424"/>
      <c r="AB9" s="424"/>
      <c r="AC9" s="397"/>
      <c r="AD9" s="400"/>
      <c r="AE9" s="400"/>
      <c r="AF9" s="127"/>
      <c r="AG9" s="98" t="s">
        <v>67</v>
      </c>
      <c r="AH9" s="99" t="s">
        <v>815</v>
      </c>
      <c r="AI9" s="100">
        <v>44105</v>
      </c>
      <c r="AJ9" s="100">
        <v>44165</v>
      </c>
      <c r="AK9" s="16">
        <f t="shared" si="0"/>
        <v>60</v>
      </c>
      <c r="AL9" s="101">
        <v>0.4</v>
      </c>
      <c r="AM9" s="102" t="s">
        <v>69</v>
      </c>
      <c r="AN9" s="103" t="s">
        <v>808</v>
      </c>
      <c r="AO9" s="103" t="s">
        <v>810</v>
      </c>
      <c r="AP9" s="103"/>
      <c r="AQ9" s="104"/>
    </row>
    <row r="10" spans="1:43" ht="27.75" thickTop="1" x14ac:dyDescent="0.25">
      <c r="A10" s="419" t="s">
        <v>693</v>
      </c>
      <c r="B10" s="395" t="s">
        <v>816</v>
      </c>
      <c r="C10" s="395" t="s">
        <v>817</v>
      </c>
      <c r="D10" s="395" t="s">
        <v>818</v>
      </c>
      <c r="E10" s="416" t="s">
        <v>819</v>
      </c>
      <c r="F10" s="395" t="s">
        <v>820</v>
      </c>
      <c r="G10" s="395" t="s">
        <v>821</v>
      </c>
      <c r="H10" s="395" t="s">
        <v>822</v>
      </c>
      <c r="I10" s="416" t="s">
        <v>823</v>
      </c>
      <c r="J10" s="395" t="s">
        <v>824</v>
      </c>
      <c r="K10" s="416" t="s">
        <v>825</v>
      </c>
      <c r="L10" s="395">
        <v>25</v>
      </c>
      <c r="M10" s="395" t="s">
        <v>56</v>
      </c>
      <c r="N10" s="395" t="s">
        <v>826</v>
      </c>
      <c r="O10" s="395" t="s">
        <v>827</v>
      </c>
      <c r="P10" s="395" t="s">
        <v>828</v>
      </c>
      <c r="Q10" s="416" t="s">
        <v>829</v>
      </c>
      <c r="R10" s="395">
        <v>100</v>
      </c>
      <c r="S10" s="395" t="s">
        <v>56</v>
      </c>
      <c r="T10" s="413" t="s">
        <v>830</v>
      </c>
      <c r="U10" s="413" t="s">
        <v>62</v>
      </c>
      <c r="V10" s="416" t="s">
        <v>831</v>
      </c>
      <c r="W10" s="436">
        <v>0.03</v>
      </c>
      <c r="X10" s="395">
        <v>20</v>
      </c>
      <c r="Y10" s="395" t="s">
        <v>56</v>
      </c>
      <c r="Z10" s="425" t="s">
        <v>64</v>
      </c>
      <c r="AA10" s="428"/>
      <c r="AB10" s="431"/>
      <c r="AC10" s="395" t="s">
        <v>200</v>
      </c>
      <c r="AD10" s="398" t="s">
        <v>807</v>
      </c>
      <c r="AE10" s="398" t="s">
        <v>808</v>
      </c>
      <c r="AF10" s="20"/>
      <c r="AG10" s="84" t="s">
        <v>67</v>
      </c>
      <c r="AH10" s="85" t="s">
        <v>832</v>
      </c>
      <c r="AI10" s="322">
        <v>43983</v>
      </c>
      <c r="AJ10" s="323">
        <v>44012</v>
      </c>
      <c r="AK10" s="24">
        <f>AJ10-AI10</f>
        <v>29</v>
      </c>
      <c r="AL10" s="87">
        <v>0.05</v>
      </c>
      <c r="AM10" s="88" t="s">
        <v>69</v>
      </c>
      <c r="AN10" s="324" t="s">
        <v>833</v>
      </c>
      <c r="AO10" s="108" t="s">
        <v>834</v>
      </c>
      <c r="AP10" s="109"/>
      <c r="AQ10" s="325"/>
    </row>
    <row r="11" spans="1:43" ht="27" x14ac:dyDescent="0.25">
      <c r="A11" s="420"/>
      <c r="B11" s="396"/>
      <c r="C11" s="396"/>
      <c r="D11" s="396"/>
      <c r="E11" s="417"/>
      <c r="F11" s="396"/>
      <c r="G11" s="396"/>
      <c r="H11" s="396"/>
      <c r="I11" s="417"/>
      <c r="J11" s="396"/>
      <c r="K11" s="417"/>
      <c r="L11" s="396"/>
      <c r="M11" s="396"/>
      <c r="N11" s="396"/>
      <c r="O11" s="396"/>
      <c r="P11" s="396"/>
      <c r="Q11" s="417"/>
      <c r="R11" s="396"/>
      <c r="S11" s="396"/>
      <c r="T11" s="414"/>
      <c r="U11" s="414"/>
      <c r="V11" s="417"/>
      <c r="W11" s="437"/>
      <c r="X11" s="396"/>
      <c r="Y11" s="396"/>
      <c r="Z11" s="426"/>
      <c r="AA11" s="429"/>
      <c r="AB11" s="432"/>
      <c r="AC11" s="396"/>
      <c r="AD11" s="399"/>
      <c r="AE11" s="399"/>
      <c r="AF11" s="7"/>
      <c r="AG11" s="91" t="s">
        <v>67</v>
      </c>
      <c r="AH11" s="92" t="s">
        <v>835</v>
      </c>
      <c r="AI11" s="326">
        <v>44013</v>
      </c>
      <c r="AJ11" s="327">
        <v>44165</v>
      </c>
      <c r="AK11" s="9">
        <f>AJ11-AI11</f>
        <v>152</v>
      </c>
      <c r="AL11" s="94">
        <v>0.05</v>
      </c>
      <c r="AM11" s="95" t="s">
        <v>69</v>
      </c>
      <c r="AN11" s="328" t="s">
        <v>836</v>
      </c>
      <c r="AO11" s="110" t="s">
        <v>834</v>
      </c>
      <c r="AP11" s="111"/>
      <c r="AQ11" s="329"/>
    </row>
    <row r="12" spans="1:43" ht="27" x14ac:dyDescent="0.25">
      <c r="A12" s="420"/>
      <c r="B12" s="396"/>
      <c r="C12" s="396"/>
      <c r="D12" s="396"/>
      <c r="E12" s="417"/>
      <c r="F12" s="396"/>
      <c r="G12" s="396"/>
      <c r="H12" s="396"/>
      <c r="I12" s="417"/>
      <c r="J12" s="396"/>
      <c r="K12" s="417"/>
      <c r="L12" s="396"/>
      <c r="M12" s="396"/>
      <c r="N12" s="396"/>
      <c r="O12" s="396"/>
      <c r="P12" s="396"/>
      <c r="Q12" s="417"/>
      <c r="R12" s="396"/>
      <c r="S12" s="396"/>
      <c r="T12" s="414"/>
      <c r="U12" s="414"/>
      <c r="V12" s="417"/>
      <c r="W12" s="437"/>
      <c r="X12" s="396"/>
      <c r="Y12" s="396"/>
      <c r="Z12" s="426"/>
      <c r="AA12" s="429"/>
      <c r="AB12" s="432"/>
      <c r="AC12" s="396"/>
      <c r="AD12" s="399"/>
      <c r="AE12" s="399"/>
      <c r="AF12" s="7"/>
      <c r="AG12" s="91" t="s">
        <v>67</v>
      </c>
      <c r="AH12" s="110" t="s">
        <v>837</v>
      </c>
      <c r="AI12" s="326">
        <v>43892</v>
      </c>
      <c r="AJ12" s="327">
        <v>43920</v>
      </c>
      <c r="AK12" s="9">
        <f>AJ12-AI12</f>
        <v>28</v>
      </c>
      <c r="AL12" s="94">
        <v>0.05</v>
      </c>
      <c r="AM12" s="95" t="s">
        <v>69</v>
      </c>
      <c r="AN12" s="328" t="s">
        <v>833</v>
      </c>
      <c r="AO12" s="110" t="s">
        <v>834</v>
      </c>
      <c r="AP12" s="111"/>
      <c r="AQ12" s="329"/>
    </row>
    <row r="13" spans="1:43" ht="27" x14ac:dyDescent="0.25">
      <c r="A13" s="420"/>
      <c r="B13" s="396"/>
      <c r="C13" s="396"/>
      <c r="D13" s="396"/>
      <c r="E13" s="417"/>
      <c r="F13" s="396"/>
      <c r="G13" s="396"/>
      <c r="H13" s="396"/>
      <c r="I13" s="417"/>
      <c r="J13" s="396"/>
      <c r="K13" s="417"/>
      <c r="L13" s="396"/>
      <c r="M13" s="396"/>
      <c r="N13" s="396"/>
      <c r="O13" s="396"/>
      <c r="P13" s="396"/>
      <c r="Q13" s="417"/>
      <c r="R13" s="396"/>
      <c r="S13" s="396"/>
      <c r="T13" s="414"/>
      <c r="U13" s="414"/>
      <c r="V13" s="417"/>
      <c r="W13" s="437"/>
      <c r="X13" s="396"/>
      <c r="Y13" s="396"/>
      <c r="Z13" s="426"/>
      <c r="AA13" s="429"/>
      <c r="AB13" s="432"/>
      <c r="AC13" s="396"/>
      <c r="AD13" s="399"/>
      <c r="AE13" s="399"/>
      <c r="AF13" s="7"/>
      <c r="AG13" s="91" t="s">
        <v>67</v>
      </c>
      <c r="AH13" s="110" t="s">
        <v>838</v>
      </c>
      <c r="AI13" s="326">
        <v>43983</v>
      </c>
      <c r="AJ13" s="330">
        <v>44165</v>
      </c>
      <c r="AK13" s="9">
        <f>AJ13-AI13</f>
        <v>182</v>
      </c>
      <c r="AL13" s="94">
        <v>0.1</v>
      </c>
      <c r="AM13" s="95" t="s">
        <v>69</v>
      </c>
      <c r="AN13" s="328" t="s">
        <v>833</v>
      </c>
      <c r="AO13" s="110" t="s">
        <v>834</v>
      </c>
      <c r="AP13" s="111"/>
      <c r="AQ13" s="329"/>
    </row>
    <row r="14" spans="1:43" ht="27" x14ac:dyDescent="0.25">
      <c r="A14" s="420"/>
      <c r="B14" s="396"/>
      <c r="C14" s="396"/>
      <c r="D14" s="396"/>
      <c r="E14" s="417"/>
      <c r="F14" s="396"/>
      <c r="G14" s="396"/>
      <c r="H14" s="396"/>
      <c r="I14" s="417"/>
      <c r="J14" s="396"/>
      <c r="K14" s="417"/>
      <c r="L14" s="396"/>
      <c r="M14" s="396"/>
      <c r="N14" s="396"/>
      <c r="O14" s="396"/>
      <c r="P14" s="396"/>
      <c r="Q14" s="417"/>
      <c r="R14" s="396"/>
      <c r="S14" s="396"/>
      <c r="T14" s="414"/>
      <c r="U14" s="414"/>
      <c r="V14" s="417"/>
      <c r="W14" s="437"/>
      <c r="X14" s="396"/>
      <c r="Y14" s="396"/>
      <c r="Z14" s="426"/>
      <c r="AA14" s="429"/>
      <c r="AB14" s="432"/>
      <c r="AC14" s="396"/>
      <c r="AD14" s="399"/>
      <c r="AE14" s="399"/>
      <c r="AF14" s="7"/>
      <c r="AG14" s="91" t="s">
        <v>67</v>
      </c>
      <c r="AH14" s="110" t="s">
        <v>839</v>
      </c>
      <c r="AI14" s="326">
        <v>43922</v>
      </c>
      <c r="AJ14" s="330">
        <v>43982</v>
      </c>
      <c r="AK14" s="9">
        <f>AJ14-AI14</f>
        <v>60</v>
      </c>
      <c r="AL14" s="94">
        <v>0.05</v>
      </c>
      <c r="AM14" s="95" t="s">
        <v>69</v>
      </c>
      <c r="AN14" s="328" t="s">
        <v>833</v>
      </c>
      <c r="AO14" s="110" t="s">
        <v>834</v>
      </c>
      <c r="AP14" s="111"/>
      <c r="AQ14" s="329"/>
    </row>
    <row r="15" spans="1:43" ht="27" x14ac:dyDescent="0.25">
      <c r="A15" s="420"/>
      <c r="B15" s="396"/>
      <c r="C15" s="396"/>
      <c r="D15" s="396"/>
      <c r="E15" s="417"/>
      <c r="F15" s="396"/>
      <c r="G15" s="396"/>
      <c r="H15" s="396"/>
      <c r="I15" s="417"/>
      <c r="J15" s="396"/>
      <c r="K15" s="417"/>
      <c r="L15" s="396"/>
      <c r="M15" s="396"/>
      <c r="N15" s="396"/>
      <c r="O15" s="396"/>
      <c r="P15" s="396"/>
      <c r="Q15" s="417"/>
      <c r="R15" s="396"/>
      <c r="S15" s="396"/>
      <c r="T15" s="414"/>
      <c r="U15" s="414"/>
      <c r="V15" s="417"/>
      <c r="W15" s="437"/>
      <c r="X15" s="396"/>
      <c r="Y15" s="396"/>
      <c r="Z15" s="426"/>
      <c r="AA15" s="429"/>
      <c r="AB15" s="432"/>
      <c r="AC15" s="396"/>
      <c r="AD15" s="399"/>
      <c r="AE15" s="399"/>
      <c r="AF15" s="7"/>
      <c r="AG15" s="91" t="s">
        <v>67</v>
      </c>
      <c r="AH15" s="110" t="s">
        <v>840</v>
      </c>
      <c r="AI15" s="326">
        <v>44013</v>
      </c>
      <c r="AJ15" s="330">
        <v>44165</v>
      </c>
      <c r="AK15" s="9">
        <f t="shared" ref="AK15:AK23" si="1">AJ15-AI15</f>
        <v>152</v>
      </c>
      <c r="AL15" s="94">
        <v>0.1</v>
      </c>
      <c r="AM15" s="95" t="s">
        <v>69</v>
      </c>
      <c r="AN15" s="328" t="s">
        <v>833</v>
      </c>
      <c r="AO15" s="110" t="s">
        <v>834</v>
      </c>
      <c r="AP15" s="111"/>
      <c r="AQ15" s="329"/>
    </row>
    <row r="16" spans="1:43" ht="27" x14ac:dyDescent="0.25">
      <c r="A16" s="420"/>
      <c r="B16" s="396"/>
      <c r="C16" s="396"/>
      <c r="D16" s="396"/>
      <c r="E16" s="417"/>
      <c r="F16" s="396"/>
      <c r="G16" s="396"/>
      <c r="H16" s="396"/>
      <c r="I16" s="417"/>
      <c r="J16" s="396"/>
      <c r="K16" s="417"/>
      <c r="L16" s="396"/>
      <c r="M16" s="396"/>
      <c r="N16" s="396"/>
      <c r="O16" s="396"/>
      <c r="P16" s="396"/>
      <c r="Q16" s="417"/>
      <c r="R16" s="396"/>
      <c r="S16" s="396"/>
      <c r="T16" s="414"/>
      <c r="U16" s="414"/>
      <c r="V16" s="417"/>
      <c r="W16" s="437"/>
      <c r="X16" s="396"/>
      <c r="Y16" s="396"/>
      <c r="Z16" s="426"/>
      <c r="AA16" s="429"/>
      <c r="AB16" s="432"/>
      <c r="AC16" s="434"/>
      <c r="AD16" s="399"/>
      <c r="AE16" s="399"/>
      <c r="AF16" s="7"/>
      <c r="AG16" s="91" t="s">
        <v>67</v>
      </c>
      <c r="AH16" s="110" t="s">
        <v>841</v>
      </c>
      <c r="AI16" s="326">
        <v>43864</v>
      </c>
      <c r="AJ16" s="327">
        <v>43889</v>
      </c>
      <c r="AK16" s="9">
        <f t="shared" si="1"/>
        <v>25</v>
      </c>
      <c r="AL16" s="94">
        <v>0.05</v>
      </c>
      <c r="AM16" s="95" t="s">
        <v>69</v>
      </c>
      <c r="AN16" s="328" t="s">
        <v>833</v>
      </c>
      <c r="AO16" s="110" t="s">
        <v>834</v>
      </c>
      <c r="AP16" s="111"/>
      <c r="AQ16" s="331"/>
    </row>
    <row r="17" spans="1:43" ht="40.5" x14ac:dyDescent="0.25">
      <c r="A17" s="420"/>
      <c r="B17" s="396"/>
      <c r="C17" s="396"/>
      <c r="D17" s="396"/>
      <c r="E17" s="417"/>
      <c r="F17" s="396"/>
      <c r="G17" s="396"/>
      <c r="H17" s="396"/>
      <c r="I17" s="417"/>
      <c r="J17" s="396"/>
      <c r="K17" s="417"/>
      <c r="L17" s="396"/>
      <c r="M17" s="396"/>
      <c r="N17" s="396"/>
      <c r="O17" s="396"/>
      <c r="P17" s="396"/>
      <c r="Q17" s="417"/>
      <c r="R17" s="396"/>
      <c r="S17" s="396"/>
      <c r="T17" s="414"/>
      <c r="U17" s="414"/>
      <c r="V17" s="417"/>
      <c r="W17" s="437"/>
      <c r="X17" s="396"/>
      <c r="Y17" s="396"/>
      <c r="Z17" s="426"/>
      <c r="AA17" s="429"/>
      <c r="AB17" s="432"/>
      <c r="AC17" s="434"/>
      <c r="AD17" s="399"/>
      <c r="AE17" s="399"/>
      <c r="AF17" s="7"/>
      <c r="AG17" s="91" t="s">
        <v>67</v>
      </c>
      <c r="AH17" s="92" t="s">
        <v>842</v>
      </c>
      <c r="AI17" s="326">
        <v>43922</v>
      </c>
      <c r="AJ17" s="330">
        <v>44165</v>
      </c>
      <c r="AK17" s="9">
        <f t="shared" si="1"/>
        <v>243</v>
      </c>
      <c r="AL17" s="94">
        <v>0.1</v>
      </c>
      <c r="AM17" s="95" t="s">
        <v>69</v>
      </c>
      <c r="AN17" s="328" t="s">
        <v>833</v>
      </c>
      <c r="AO17" s="110" t="s">
        <v>834</v>
      </c>
      <c r="AP17" s="264"/>
      <c r="AQ17" s="265"/>
    </row>
    <row r="18" spans="1:43" ht="40.5" x14ac:dyDescent="0.25">
      <c r="A18" s="420"/>
      <c r="B18" s="396"/>
      <c r="C18" s="396"/>
      <c r="D18" s="396"/>
      <c r="E18" s="417"/>
      <c r="F18" s="396"/>
      <c r="G18" s="396"/>
      <c r="H18" s="396"/>
      <c r="I18" s="417"/>
      <c r="J18" s="396"/>
      <c r="K18" s="417"/>
      <c r="L18" s="396"/>
      <c r="M18" s="396"/>
      <c r="N18" s="396"/>
      <c r="O18" s="396"/>
      <c r="P18" s="396"/>
      <c r="Q18" s="417"/>
      <c r="R18" s="396"/>
      <c r="S18" s="396"/>
      <c r="T18" s="414"/>
      <c r="U18" s="414"/>
      <c r="V18" s="417"/>
      <c r="W18" s="437"/>
      <c r="X18" s="396"/>
      <c r="Y18" s="396"/>
      <c r="Z18" s="426"/>
      <c r="AA18" s="429"/>
      <c r="AB18" s="432"/>
      <c r="AC18" s="434"/>
      <c r="AD18" s="399"/>
      <c r="AE18" s="399"/>
      <c r="AF18" s="7"/>
      <c r="AG18" s="91" t="s">
        <v>67</v>
      </c>
      <c r="AH18" s="110" t="s">
        <v>843</v>
      </c>
      <c r="AI18" s="326">
        <v>43892</v>
      </c>
      <c r="AJ18" s="330">
        <v>44165</v>
      </c>
      <c r="AK18" s="9">
        <f t="shared" si="1"/>
        <v>273</v>
      </c>
      <c r="AL18" s="94">
        <v>0.05</v>
      </c>
      <c r="AM18" s="95" t="s">
        <v>69</v>
      </c>
      <c r="AN18" s="328" t="s">
        <v>833</v>
      </c>
      <c r="AO18" s="110" t="s">
        <v>834</v>
      </c>
      <c r="AP18" s="264"/>
      <c r="AQ18" s="265"/>
    </row>
    <row r="19" spans="1:43" ht="27" x14ac:dyDescent="0.25">
      <c r="A19" s="420"/>
      <c r="B19" s="396"/>
      <c r="C19" s="396"/>
      <c r="D19" s="396"/>
      <c r="E19" s="417"/>
      <c r="F19" s="396"/>
      <c r="G19" s="396"/>
      <c r="H19" s="396"/>
      <c r="I19" s="417"/>
      <c r="J19" s="396"/>
      <c r="K19" s="417"/>
      <c r="L19" s="396"/>
      <c r="M19" s="396"/>
      <c r="N19" s="396"/>
      <c r="O19" s="396"/>
      <c r="P19" s="396"/>
      <c r="Q19" s="417"/>
      <c r="R19" s="396"/>
      <c r="S19" s="396"/>
      <c r="T19" s="414"/>
      <c r="U19" s="414"/>
      <c r="V19" s="417"/>
      <c r="W19" s="437"/>
      <c r="X19" s="396"/>
      <c r="Y19" s="396"/>
      <c r="Z19" s="426"/>
      <c r="AA19" s="429"/>
      <c r="AB19" s="432"/>
      <c r="AC19" s="434"/>
      <c r="AD19" s="399"/>
      <c r="AE19" s="399"/>
      <c r="AF19" s="7"/>
      <c r="AG19" s="91" t="s">
        <v>67</v>
      </c>
      <c r="AH19" s="110" t="s">
        <v>844</v>
      </c>
      <c r="AI19" s="326">
        <v>43892</v>
      </c>
      <c r="AJ19" s="327">
        <v>44165</v>
      </c>
      <c r="AK19" s="9">
        <f t="shared" si="1"/>
        <v>273</v>
      </c>
      <c r="AL19" s="94">
        <v>0.1</v>
      </c>
      <c r="AM19" s="95" t="s">
        <v>69</v>
      </c>
      <c r="AN19" s="328" t="s">
        <v>833</v>
      </c>
      <c r="AO19" s="110" t="s">
        <v>834</v>
      </c>
      <c r="AP19" s="264"/>
      <c r="AQ19" s="265"/>
    </row>
    <row r="20" spans="1:43" ht="40.5" x14ac:dyDescent="0.25">
      <c r="A20" s="420"/>
      <c r="B20" s="396"/>
      <c r="C20" s="396"/>
      <c r="D20" s="396"/>
      <c r="E20" s="417"/>
      <c r="F20" s="396"/>
      <c r="G20" s="396"/>
      <c r="H20" s="396"/>
      <c r="I20" s="417"/>
      <c r="J20" s="396"/>
      <c r="K20" s="417"/>
      <c r="L20" s="396"/>
      <c r="M20" s="396"/>
      <c r="N20" s="396"/>
      <c r="O20" s="396"/>
      <c r="P20" s="396"/>
      <c r="Q20" s="417"/>
      <c r="R20" s="396"/>
      <c r="S20" s="396"/>
      <c r="T20" s="414"/>
      <c r="U20" s="414"/>
      <c r="V20" s="417"/>
      <c r="W20" s="437"/>
      <c r="X20" s="396"/>
      <c r="Y20" s="396"/>
      <c r="Z20" s="426"/>
      <c r="AA20" s="429"/>
      <c r="AB20" s="432"/>
      <c r="AC20" s="434"/>
      <c r="AD20" s="399"/>
      <c r="AE20" s="399"/>
      <c r="AF20" s="7"/>
      <c r="AG20" s="91" t="s">
        <v>67</v>
      </c>
      <c r="AH20" s="110" t="s">
        <v>845</v>
      </c>
      <c r="AI20" s="326">
        <v>43892</v>
      </c>
      <c r="AJ20" s="330">
        <v>44165</v>
      </c>
      <c r="AK20" s="9">
        <f t="shared" si="1"/>
        <v>273</v>
      </c>
      <c r="AL20" s="94">
        <v>0.05</v>
      </c>
      <c r="AM20" s="95" t="s">
        <v>69</v>
      </c>
      <c r="AN20" s="328" t="s">
        <v>833</v>
      </c>
      <c r="AO20" s="110" t="s">
        <v>834</v>
      </c>
      <c r="AP20" s="264"/>
      <c r="AQ20" s="265"/>
    </row>
    <row r="21" spans="1:43" ht="40.5" x14ac:dyDescent="0.25">
      <c r="A21" s="420"/>
      <c r="B21" s="396"/>
      <c r="C21" s="396"/>
      <c r="D21" s="396"/>
      <c r="E21" s="417"/>
      <c r="F21" s="396"/>
      <c r="G21" s="396"/>
      <c r="H21" s="396"/>
      <c r="I21" s="417"/>
      <c r="J21" s="396"/>
      <c r="K21" s="417"/>
      <c r="L21" s="396"/>
      <c r="M21" s="396"/>
      <c r="N21" s="396"/>
      <c r="O21" s="396"/>
      <c r="P21" s="396"/>
      <c r="Q21" s="417"/>
      <c r="R21" s="396"/>
      <c r="S21" s="396"/>
      <c r="T21" s="414"/>
      <c r="U21" s="414"/>
      <c r="V21" s="417"/>
      <c r="W21" s="437"/>
      <c r="X21" s="396"/>
      <c r="Y21" s="396"/>
      <c r="Z21" s="426"/>
      <c r="AA21" s="429"/>
      <c r="AB21" s="432"/>
      <c r="AC21" s="434"/>
      <c r="AD21" s="399"/>
      <c r="AE21" s="399"/>
      <c r="AF21" s="7"/>
      <c r="AG21" s="91" t="s">
        <v>67</v>
      </c>
      <c r="AH21" s="110" t="s">
        <v>846</v>
      </c>
      <c r="AI21" s="326">
        <v>43845</v>
      </c>
      <c r="AJ21" s="330">
        <v>44165</v>
      </c>
      <c r="AK21" s="9">
        <f t="shared" si="1"/>
        <v>320</v>
      </c>
      <c r="AL21" s="94">
        <v>0.1</v>
      </c>
      <c r="AM21" s="95" t="s">
        <v>69</v>
      </c>
      <c r="AN21" s="96" t="s">
        <v>808</v>
      </c>
      <c r="AO21" s="92" t="s">
        <v>810</v>
      </c>
      <c r="AP21" s="264"/>
      <c r="AQ21" s="265"/>
    </row>
    <row r="22" spans="1:43" ht="40.5" x14ac:dyDescent="0.25">
      <c r="A22" s="420"/>
      <c r="B22" s="396"/>
      <c r="C22" s="396"/>
      <c r="D22" s="396"/>
      <c r="E22" s="417"/>
      <c r="F22" s="396"/>
      <c r="G22" s="396"/>
      <c r="H22" s="396"/>
      <c r="I22" s="417"/>
      <c r="J22" s="396"/>
      <c r="K22" s="417"/>
      <c r="L22" s="396"/>
      <c r="M22" s="396"/>
      <c r="N22" s="396"/>
      <c r="O22" s="396"/>
      <c r="P22" s="396"/>
      <c r="Q22" s="417"/>
      <c r="R22" s="396"/>
      <c r="S22" s="396"/>
      <c r="T22" s="414"/>
      <c r="U22" s="414"/>
      <c r="V22" s="417"/>
      <c r="W22" s="437"/>
      <c r="X22" s="396"/>
      <c r="Y22" s="396"/>
      <c r="Z22" s="426"/>
      <c r="AA22" s="429"/>
      <c r="AB22" s="432"/>
      <c r="AC22" s="434"/>
      <c r="AD22" s="399"/>
      <c r="AE22" s="399"/>
      <c r="AF22" s="7"/>
      <c r="AG22" s="91" t="s">
        <v>67</v>
      </c>
      <c r="AH22" s="110" t="s">
        <v>847</v>
      </c>
      <c r="AI22" s="326">
        <v>43922</v>
      </c>
      <c r="AJ22" s="327">
        <v>44165</v>
      </c>
      <c r="AK22" s="9">
        <f t="shared" si="1"/>
        <v>243</v>
      </c>
      <c r="AL22" s="94">
        <v>0.1</v>
      </c>
      <c r="AM22" s="95" t="s">
        <v>69</v>
      </c>
      <c r="AN22" s="96" t="s">
        <v>808</v>
      </c>
      <c r="AO22" s="92" t="s">
        <v>810</v>
      </c>
      <c r="AP22" s="75"/>
      <c r="AQ22" s="332"/>
    </row>
    <row r="23" spans="1:43" ht="27.75" thickBot="1" x14ac:dyDescent="0.3">
      <c r="A23" s="421"/>
      <c r="B23" s="397"/>
      <c r="C23" s="397"/>
      <c r="D23" s="397"/>
      <c r="E23" s="418"/>
      <c r="F23" s="397"/>
      <c r="G23" s="397"/>
      <c r="H23" s="397"/>
      <c r="I23" s="418"/>
      <c r="J23" s="397"/>
      <c r="K23" s="418"/>
      <c r="L23" s="397"/>
      <c r="M23" s="397"/>
      <c r="N23" s="397"/>
      <c r="O23" s="397"/>
      <c r="P23" s="397"/>
      <c r="Q23" s="418"/>
      <c r="R23" s="397"/>
      <c r="S23" s="397"/>
      <c r="T23" s="415"/>
      <c r="U23" s="415"/>
      <c r="V23" s="418"/>
      <c r="W23" s="438"/>
      <c r="X23" s="397"/>
      <c r="Y23" s="397"/>
      <c r="Z23" s="427"/>
      <c r="AA23" s="430"/>
      <c r="AB23" s="433"/>
      <c r="AC23" s="435"/>
      <c r="AD23" s="400"/>
      <c r="AE23" s="400"/>
      <c r="AF23" s="12"/>
      <c r="AG23" s="98" t="s">
        <v>67</v>
      </c>
      <c r="AH23" s="112" t="s">
        <v>848</v>
      </c>
      <c r="AI23" s="333">
        <v>43892</v>
      </c>
      <c r="AJ23" s="334">
        <v>44165</v>
      </c>
      <c r="AK23" s="16">
        <f t="shared" si="1"/>
        <v>273</v>
      </c>
      <c r="AL23" s="101">
        <v>0.05</v>
      </c>
      <c r="AM23" s="102" t="s">
        <v>69</v>
      </c>
      <c r="AN23" s="335" t="s">
        <v>833</v>
      </c>
      <c r="AO23" s="112" t="s">
        <v>834</v>
      </c>
      <c r="AP23" s="268"/>
      <c r="AQ23" s="271"/>
    </row>
    <row r="24" spans="1:43" ht="30" customHeight="1" thickTop="1" x14ac:dyDescent="0.25"/>
    <row r="279" spans="17:20" ht="30" customHeight="1" x14ac:dyDescent="0.25">
      <c r="Q279" s="1" t="s">
        <v>150</v>
      </c>
      <c r="R279" s="1" t="s">
        <v>56</v>
      </c>
      <c r="S279" s="1" t="s">
        <v>62</v>
      </c>
      <c r="T279" s="1" t="s">
        <v>92</v>
      </c>
    </row>
    <row r="280" spans="17:20" ht="30" customHeight="1" x14ac:dyDescent="0.25">
      <c r="Q280" s="1" t="s">
        <v>64</v>
      </c>
      <c r="R280" s="1" t="s">
        <v>63</v>
      </c>
      <c r="S280" s="1" t="s">
        <v>151</v>
      </c>
      <c r="T280" s="1" t="s">
        <v>69</v>
      </c>
    </row>
    <row r="281" spans="17:20" ht="30" customHeight="1" x14ac:dyDescent="0.25">
      <c r="Q281" s="1" t="s">
        <v>152</v>
      </c>
    </row>
    <row r="282" spans="17:20" ht="30" customHeight="1" x14ac:dyDescent="0.25">
      <c r="Q282" s="1" t="s">
        <v>153</v>
      </c>
    </row>
  </sheetData>
  <mergeCells count="111">
    <mergeCell ref="AE10:AE23"/>
    <mergeCell ref="Z10:Z23"/>
    <mergeCell ref="AA10:AA23"/>
    <mergeCell ref="AB10:AB23"/>
    <mergeCell ref="AC10:AC23"/>
    <mergeCell ref="AD10:AD23"/>
    <mergeCell ref="U10:U23"/>
    <mergeCell ref="V10:V23"/>
    <mergeCell ref="W10:W23"/>
    <mergeCell ref="X10:X23"/>
    <mergeCell ref="Y10:Y23"/>
    <mergeCell ref="P10:P23"/>
    <mergeCell ref="Q10:Q23"/>
    <mergeCell ref="R10:R23"/>
    <mergeCell ref="S10:S23"/>
    <mergeCell ref="T10:T23"/>
    <mergeCell ref="AE6:AE9"/>
    <mergeCell ref="A10:A23"/>
    <mergeCell ref="B10:B23"/>
    <mergeCell ref="C10:C23"/>
    <mergeCell ref="D10:D23"/>
    <mergeCell ref="E10:E23"/>
    <mergeCell ref="F10:F23"/>
    <mergeCell ref="G10:G23"/>
    <mergeCell ref="H10:H23"/>
    <mergeCell ref="I10:I23"/>
    <mergeCell ref="J10:J23"/>
    <mergeCell ref="K10:K23"/>
    <mergeCell ref="L10:L23"/>
    <mergeCell ref="M10:M23"/>
    <mergeCell ref="N10:N23"/>
    <mergeCell ref="O10:O23"/>
    <mergeCell ref="Z6:Z9"/>
    <mergeCell ref="AA6:AA9"/>
    <mergeCell ref="AB6:AB9"/>
    <mergeCell ref="AC6:AC9"/>
    <mergeCell ref="AD6:AD9"/>
    <mergeCell ref="U6:U9"/>
    <mergeCell ref="V6:V9"/>
    <mergeCell ref="W6:W9"/>
    <mergeCell ref="X6:X9"/>
    <mergeCell ref="Y6:Y9"/>
    <mergeCell ref="P6:P9"/>
    <mergeCell ref="Q6:Q9"/>
    <mergeCell ref="R6:R9"/>
    <mergeCell ref="S6:S9"/>
    <mergeCell ref="T6:T9"/>
    <mergeCell ref="K6:K9"/>
    <mergeCell ref="L6:L9"/>
    <mergeCell ref="M6:M9"/>
    <mergeCell ref="N6:N9"/>
    <mergeCell ref="O6:O9"/>
    <mergeCell ref="F6:F9"/>
    <mergeCell ref="G6:G9"/>
    <mergeCell ref="H6:H9"/>
    <mergeCell ref="I6:I9"/>
    <mergeCell ref="J6:J9"/>
    <mergeCell ref="A6:A9"/>
    <mergeCell ref="B6:B9"/>
    <mergeCell ref="C6:C9"/>
    <mergeCell ref="D6:D9"/>
    <mergeCell ref="E6:E9"/>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8">
    <dataValidation type="list" allowBlank="1" showInputMessage="1" showErrorMessage="1" sqref="S6">
      <formula1>$M$172:$M$173</formula1>
    </dataValidation>
    <dataValidation type="list" allowBlank="1" showInputMessage="1" showErrorMessage="1" sqref="Z6">
      <formula1>$Q$615:$Q$618</formula1>
    </dataValidation>
    <dataValidation type="list" allowBlank="1" showInputMessage="1" showErrorMessage="1" sqref="U6">
      <formula1>$L$615:$L$616</formula1>
    </dataValidation>
    <dataValidation type="list" allowBlank="1" showInputMessage="1" showErrorMessage="1" sqref="AM6:AM9">
      <formula1>$AD$614:$AD$615</formula1>
    </dataValidation>
    <dataValidation type="list" allowBlank="1" showInputMessage="1" showErrorMessage="1" sqref="AG6:AG9">
      <formula1>$X$615:$X$616</formula1>
    </dataValidation>
    <dataValidation type="list" allowBlank="1" showInputMessage="1" showErrorMessage="1" sqref="Y6:Y9">
      <formula1>"Número,Porcentual,"</formula1>
    </dataValidation>
    <dataValidation type="date" allowBlank="1" showInputMessage="1" showErrorMessage="1" sqref="AI6:AJ9">
      <formula1>43831</formula1>
      <formula2>44196</formula2>
    </dataValidation>
    <dataValidation type="list" allowBlank="1" showInputMessage="1" showErrorMessage="1" sqref="Y10:Y23 U10:U23 S10:S23 AM10:AM23">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0"/>
  <sheetViews>
    <sheetView topLeftCell="T1" zoomScale="90" zoomScaleNormal="90" workbookViewId="0">
      <selection activeCell="W18" sqref="W18"/>
    </sheetView>
  </sheetViews>
  <sheetFormatPr baseColWidth="10" defaultRowHeight="30" customHeight="1" x14ac:dyDescent="0.25"/>
  <cols>
    <col min="1" max="1" width="34.28515625" style="1" customWidth="1"/>
    <col min="2" max="2" width="16.28515625" style="1" customWidth="1"/>
    <col min="3" max="3" width="34.28515625" style="1" customWidth="1"/>
    <col min="4" max="4" width="15.140625" style="1" customWidth="1"/>
    <col min="5" max="5" width="34.28515625" style="1" customWidth="1"/>
    <col min="6" max="6" width="14.7109375" style="1" customWidth="1"/>
    <col min="7" max="7" width="34.28515625" style="1" customWidth="1"/>
    <col min="8" max="8" width="13.140625" style="1" customWidth="1"/>
    <col min="9" max="9" width="34.28515625" style="1" customWidth="1"/>
    <col min="10" max="10" width="13.7109375" style="1" customWidth="1"/>
    <col min="11" max="11" width="28.42578125" style="1" customWidth="1"/>
    <col min="12" max="12" width="9.7109375" style="1" customWidth="1"/>
    <col min="13" max="13" width="11" style="1" customWidth="1"/>
    <col min="14" max="14" width="12.85546875" style="1" customWidth="1"/>
    <col min="15" max="15" width="14.7109375" style="1" customWidth="1"/>
    <col min="16" max="16" width="12.5703125" style="1" customWidth="1"/>
    <col min="17" max="17" width="33.42578125" style="1" customWidth="1"/>
    <col min="18" max="18" width="9.7109375" style="1" customWidth="1"/>
    <col min="19" max="19" width="11" style="1" customWidth="1"/>
    <col min="20" max="20" width="12.7109375" style="1" customWidth="1"/>
    <col min="21" max="21" width="12.28515625" style="1" customWidth="1"/>
    <col min="22" max="22" width="30.85546875" style="1" customWidth="1"/>
    <col min="23" max="23" width="17.140625" style="1" customWidth="1"/>
    <col min="24" max="24" width="10.5703125" style="28"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2.7109375" style="1" customWidth="1"/>
    <col min="31" max="31" width="16" style="1" customWidth="1"/>
    <col min="32" max="32" width="12.7109375" style="1" customWidth="1"/>
    <col min="33" max="33" width="13.85546875" style="1" customWidth="1"/>
    <col min="34" max="34" width="42.42578125" style="29" customWidth="1"/>
    <col min="35" max="35" width="12.85546875" style="1" bestFit="1" customWidth="1"/>
    <col min="36" max="36" width="12.28515625" style="1" customWidth="1"/>
    <col min="37" max="37" width="14.5703125" style="1" customWidth="1"/>
    <col min="38" max="38" width="12.85546875" style="1" customWidth="1"/>
    <col min="39" max="39" width="11" style="1" customWidth="1"/>
    <col min="40" max="40" width="19.42578125" style="29" customWidth="1"/>
    <col min="41" max="41" width="16.28515625" style="29" customWidth="1"/>
    <col min="42" max="43" width="17.42578125" style="29" customWidth="1"/>
    <col min="44" max="16384" width="11.42578125" style="1"/>
  </cols>
  <sheetData>
    <row r="1" spans="1:43" ht="30" customHeight="1" x14ac:dyDescent="0.2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9"/>
    </row>
    <row r="2" spans="1:43" ht="30" customHeight="1" x14ac:dyDescent="0.25">
      <c r="A2" s="380" t="s">
        <v>1</v>
      </c>
      <c r="B2" s="380"/>
      <c r="C2" s="380"/>
      <c r="D2" s="380"/>
      <c r="E2" s="380"/>
      <c r="F2" s="380"/>
      <c r="G2" s="380"/>
      <c r="H2" s="380"/>
      <c r="I2" s="380"/>
      <c r="J2" s="380"/>
      <c r="K2" s="380"/>
      <c r="L2" s="380"/>
      <c r="M2" s="380"/>
      <c r="N2" s="380"/>
      <c r="O2" s="380"/>
      <c r="P2" s="380"/>
      <c r="Q2" s="380"/>
      <c r="R2" s="380"/>
      <c r="S2" s="380"/>
      <c r="T2" s="382" t="s">
        <v>2</v>
      </c>
      <c r="U2" s="382"/>
      <c r="V2" s="382"/>
      <c r="W2" s="382"/>
      <c r="X2" s="382"/>
      <c r="Y2" s="382"/>
      <c r="Z2" s="382"/>
      <c r="AA2" s="382"/>
      <c r="AB2" s="382"/>
      <c r="AC2" s="382"/>
      <c r="AD2" s="382"/>
      <c r="AE2" s="382"/>
      <c r="AF2" s="384" t="s">
        <v>3</v>
      </c>
      <c r="AG2" s="385"/>
      <c r="AH2" s="385"/>
      <c r="AI2" s="385"/>
      <c r="AJ2" s="385"/>
      <c r="AK2" s="385"/>
      <c r="AL2" s="385"/>
      <c r="AM2" s="385"/>
      <c r="AN2" s="385"/>
      <c r="AO2" s="385"/>
      <c r="AP2" s="385"/>
      <c r="AQ2" s="385"/>
    </row>
    <row r="3" spans="1:43" ht="30" customHeight="1" x14ac:dyDescent="0.25">
      <c r="A3" s="381"/>
      <c r="B3" s="381"/>
      <c r="C3" s="381"/>
      <c r="D3" s="381"/>
      <c r="E3" s="381"/>
      <c r="F3" s="381"/>
      <c r="G3" s="381"/>
      <c r="H3" s="381"/>
      <c r="I3" s="381"/>
      <c r="J3" s="381"/>
      <c r="K3" s="381"/>
      <c r="L3" s="381"/>
      <c r="M3" s="381"/>
      <c r="N3" s="381"/>
      <c r="O3" s="381"/>
      <c r="P3" s="381"/>
      <c r="Q3" s="381"/>
      <c r="R3" s="381"/>
      <c r="S3" s="381"/>
      <c r="T3" s="383"/>
      <c r="U3" s="383"/>
      <c r="V3" s="383"/>
      <c r="W3" s="383"/>
      <c r="X3" s="383"/>
      <c r="Y3" s="383"/>
      <c r="Z3" s="383"/>
      <c r="AA3" s="383"/>
      <c r="AB3" s="383"/>
      <c r="AC3" s="383"/>
      <c r="AD3" s="383"/>
      <c r="AE3" s="383"/>
      <c r="AF3" s="386"/>
      <c r="AG3" s="386"/>
      <c r="AH3" s="386"/>
      <c r="AI3" s="386"/>
      <c r="AJ3" s="386"/>
      <c r="AK3" s="386"/>
      <c r="AL3" s="386"/>
      <c r="AM3" s="386"/>
      <c r="AN3" s="387" t="s">
        <v>4</v>
      </c>
      <c r="AO3" s="388"/>
      <c r="AP3" s="389" t="s">
        <v>5</v>
      </c>
      <c r="AQ3" s="390"/>
    </row>
    <row r="4" spans="1:43" ht="30" customHeight="1" x14ac:dyDescent="0.25">
      <c r="A4" s="360" t="s">
        <v>6</v>
      </c>
      <c r="B4" s="360" t="s">
        <v>7</v>
      </c>
      <c r="C4" s="360" t="s">
        <v>8</v>
      </c>
      <c r="D4" s="360" t="s">
        <v>9</v>
      </c>
      <c r="E4" s="360" t="s">
        <v>10</v>
      </c>
      <c r="F4" s="360" t="s">
        <v>11</v>
      </c>
      <c r="G4" s="360" t="s">
        <v>12</v>
      </c>
      <c r="H4" s="360" t="s">
        <v>13</v>
      </c>
      <c r="I4" s="360" t="s">
        <v>14</v>
      </c>
      <c r="J4" s="360" t="s">
        <v>15</v>
      </c>
      <c r="K4" s="360" t="s">
        <v>16</v>
      </c>
      <c r="L4" s="360" t="s">
        <v>17</v>
      </c>
      <c r="M4" s="360" t="s">
        <v>18</v>
      </c>
      <c r="N4" s="360" t="s">
        <v>19</v>
      </c>
      <c r="O4" s="360" t="s">
        <v>20</v>
      </c>
      <c r="P4" s="362" t="s">
        <v>21</v>
      </c>
      <c r="Q4" s="362" t="s">
        <v>22</v>
      </c>
      <c r="R4" s="360" t="s">
        <v>17</v>
      </c>
      <c r="S4" s="360" t="s">
        <v>18</v>
      </c>
      <c r="T4" s="364" t="s">
        <v>23</v>
      </c>
      <c r="U4" s="364" t="s">
        <v>24</v>
      </c>
      <c r="V4" s="364" t="s">
        <v>25</v>
      </c>
      <c r="W4" s="364" t="s">
        <v>26</v>
      </c>
      <c r="X4" s="366" t="s">
        <v>27</v>
      </c>
      <c r="Y4" s="364" t="s">
        <v>28</v>
      </c>
      <c r="Z4" s="364" t="s">
        <v>29</v>
      </c>
      <c r="AA4" s="368" t="s">
        <v>30</v>
      </c>
      <c r="AB4" s="369"/>
      <c r="AC4" s="364" t="s">
        <v>31</v>
      </c>
      <c r="AD4" s="364" t="s">
        <v>32</v>
      </c>
      <c r="AE4" s="364" t="s">
        <v>33</v>
      </c>
      <c r="AF4" s="358" t="s">
        <v>34</v>
      </c>
      <c r="AG4" s="358" t="s">
        <v>35</v>
      </c>
      <c r="AH4" s="358" t="s">
        <v>36</v>
      </c>
      <c r="AI4" s="358" t="s">
        <v>37</v>
      </c>
      <c r="AJ4" s="358" t="s">
        <v>38</v>
      </c>
      <c r="AK4" s="358" t="s">
        <v>39</v>
      </c>
      <c r="AL4" s="358" t="s">
        <v>40</v>
      </c>
      <c r="AM4" s="358" t="s">
        <v>41</v>
      </c>
      <c r="AN4" s="358" t="s">
        <v>42</v>
      </c>
      <c r="AO4" s="358" t="s">
        <v>43</v>
      </c>
      <c r="AP4" s="358" t="s">
        <v>42</v>
      </c>
      <c r="AQ4" s="358" t="s">
        <v>43</v>
      </c>
    </row>
    <row r="5" spans="1:43" ht="30" customHeight="1" thickBot="1" x14ac:dyDescent="0.3">
      <c r="A5" s="361"/>
      <c r="B5" s="361"/>
      <c r="C5" s="361"/>
      <c r="D5" s="361"/>
      <c r="E5" s="361"/>
      <c r="F5" s="361"/>
      <c r="G5" s="361"/>
      <c r="H5" s="361"/>
      <c r="I5" s="361"/>
      <c r="J5" s="361"/>
      <c r="K5" s="361"/>
      <c r="L5" s="361"/>
      <c r="M5" s="361"/>
      <c r="N5" s="361"/>
      <c r="O5" s="361"/>
      <c r="P5" s="439"/>
      <c r="Q5" s="439"/>
      <c r="R5" s="361"/>
      <c r="S5" s="361"/>
      <c r="T5" s="365"/>
      <c r="U5" s="365"/>
      <c r="V5" s="365"/>
      <c r="W5" s="365"/>
      <c r="X5" s="367"/>
      <c r="Y5" s="365"/>
      <c r="Z5" s="365"/>
      <c r="AA5" s="33" t="s">
        <v>44</v>
      </c>
      <c r="AB5" s="33" t="s">
        <v>45</v>
      </c>
      <c r="AC5" s="365"/>
      <c r="AD5" s="365"/>
      <c r="AE5" s="365"/>
      <c r="AF5" s="359"/>
      <c r="AG5" s="359"/>
      <c r="AH5" s="359"/>
      <c r="AI5" s="359"/>
      <c r="AJ5" s="359"/>
      <c r="AK5" s="359"/>
      <c r="AL5" s="359"/>
      <c r="AM5" s="359"/>
      <c r="AN5" s="359"/>
      <c r="AO5" s="359"/>
      <c r="AP5" s="359"/>
      <c r="AQ5" s="359"/>
    </row>
    <row r="6" spans="1:43" ht="41.25" thickTop="1" x14ac:dyDescent="0.25">
      <c r="A6" s="440" t="s">
        <v>221</v>
      </c>
      <c r="B6" s="373" t="s">
        <v>670</v>
      </c>
      <c r="C6" s="442" t="s">
        <v>222</v>
      </c>
      <c r="D6" s="442" t="s">
        <v>223</v>
      </c>
      <c r="E6" s="442" t="s">
        <v>224</v>
      </c>
      <c r="F6" s="442" t="s">
        <v>671</v>
      </c>
      <c r="G6" s="442" t="s">
        <v>672</v>
      </c>
      <c r="H6" s="442" t="s">
        <v>673</v>
      </c>
      <c r="I6" s="450" t="s">
        <v>674</v>
      </c>
      <c r="J6" s="442" t="s">
        <v>675</v>
      </c>
      <c r="K6" s="450" t="s">
        <v>676</v>
      </c>
      <c r="L6" s="442">
        <v>1</v>
      </c>
      <c r="M6" s="442" t="s">
        <v>63</v>
      </c>
      <c r="N6" s="392" t="s">
        <v>677</v>
      </c>
      <c r="O6" s="373" t="s">
        <v>678</v>
      </c>
      <c r="P6" s="373" t="s">
        <v>679</v>
      </c>
      <c r="Q6" s="448" t="s">
        <v>680</v>
      </c>
      <c r="R6" s="410">
        <v>100</v>
      </c>
      <c r="S6" s="373" t="s">
        <v>56</v>
      </c>
      <c r="T6" s="466" t="s">
        <v>681</v>
      </c>
      <c r="U6" s="468" t="s">
        <v>62</v>
      </c>
      <c r="V6" s="470" t="s">
        <v>682</v>
      </c>
      <c r="W6" s="444">
        <v>0.02</v>
      </c>
      <c r="X6" s="446">
        <v>1</v>
      </c>
      <c r="Y6" s="442" t="s">
        <v>63</v>
      </c>
      <c r="Z6" s="458" t="s">
        <v>153</v>
      </c>
      <c r="AA6" s="460"/>
      <c r="AB6" s="462"/>
      <c r="AC6" s="464" t="s">
        <v>200</v>
      </c>
      <c r="AD6" s="453" t="s">
        <v>235</v>
      </c>
      <c r="AE6" s="453" t="s">
        <v>236</v>
      </c>
      <c r="AF6" s="126" t="s">
        <v>683</v>
      </c>
      <c r="AG6" s="61" t="s">
        <v>67</v>
      </c>
      <c r="AH6" s="62" t="s">
        <v>684</v>
      </c>
      <c r="AI6" s="63">
        <v>43770</v>
      </c>
      <c r="AJ6" s="63">
        <v>43850</v>
      </c>
      <c r="AK6" s="256">
        <f>AJ6-AI6</f>
        <v>80</v>
      </c>
      <c r="AL6" s="64">
        <v>0.95</v>
      </c>
      <c r="AM6" s="65" t="s">
        <v>69</v>
      </c>
      <c r="AN6" s="80" t="s">
        <v>685</v>
      </c>
      <c r="AO6" s="62" t="s">
        <v>686</v>
      </c>
      <c r="AP6" s="80" t="s">
        <v>687</v>
      </c>
      <c r="AQ6" s="257" t="s">
        <v>688</v>
      </c>
    </row>
    <row r="7" spans="1:43" ht="65.25" customHeight="1" thickBot="1" x14ac:dyDescent="0.3">
      <c r="A7" s="441"/>
      <c r="B7" s="375"/>
      <c r="C7" s="443"/>
      <c r="D7" s="443"/>
      <c r="E7" s="443"/>
      <c r="F7" s="443"/>
      <c r="G7" s="443"/>
      <c r="H7" s="443"/>
      <c r="I7" s="451"/>
      <c r="J7" s="443"/>
      <c r="K7" s="451"/>
      <c r="L7" s="443"/>
      <c r="M7" s="443"/>
      <c r="N7" s="394"/>
      <c r="O7" s="375"/>
      <c r="P7" s="375"/>
      <c r="Q7" s="449"/>
      <c r="R7" s="412"/>
      <c r="S7" s="375"/>
      <c r="T7" s="467"/>
      <c r="U7" s="469"/>
      <c r="V7" s="471"/>
      <c r="W7" s="445"/>
      <c r="X7" s="447"/>
      <c r="Y7" s="443"/>
      <c r="Z7" s="459"/>
      <c r="AA7" s="461"/>
      <c r="AB7" s="463"/>
      <c r="AC7" s="465"/>
      <c r="AD7" s="454"/>
      <c r="AE7" s="454"/>
      <c r="AF7" s="127" t="s">
        <v>689</v>
      </c>
      <c r="AG7" s="66" t="s">
        <v>67</v>
      </c>
      <c r="AH7" s="67" t="s">
        <v>690</v>
      </c>
      <c r="AI7" s="68">
        <v>43831</v>
      </c>
      <c r="AJ7" s="68">
        <v>43850</v>
      </c>
      <c r="AK7" s="281">
        <f>AJ7-AI7</f>
        <v>19</v>
      </c>
      <c r="AL7" s="69">
        <v>0.05</v>
      </c>
      <c r="AM7" s="70" t="s">
        <v>69</v>
      </c>
      <c r="AN7" s="81" t="s">
        <v>685</v>
      </c>
      <c r="AO7" s="67" t="s">
        <v>686</v>
      </c>
      <c r="AP7" s="81" t="s">
        <v>691</v>
      </c>
      <c r="AQ7" s="282" t="s">
        <v>692</v>
      </c>
    </row>
    <row r="8" spans="1:43" ht="27.75" thickTop="1" x14ac:dyDescent="0.25">
      <c r="A8" s="455" t="s">
        <v>693</v>
      </c>
      <c r="B8" s="456" t="s">
        <v>694</v>
      </c>
      <c r="C8" s="452" t="s">
        <v>470</v>
      </c>
      <c r="D8" s="452" t="s">
        <v>471</v>
      </c>
      <c r="E8" s="457" t="s">
        <v>472</v>
      </c>
      <c r="F8" s="452" t="s">
        <v>640</v>
      </c>
      <c r="G8" s="452" t="s">
        <v>641</v>
      </c>
      <c r="H8" s="452" t="s">
        <v>695</v>
      </c>
      <c r="I8" s="457" t="s">
        <v>696</v>
      </c>
      <c r="J8" s="452" t="s">
        <v>644</v>
      </c>
      <c r="K8" s="457" t="s">
        <v>645</v>
      </c>
      <c r="L8" s="452">
        <v>81</v>
      </c>
      <c r="M8" s="452" t="s">
        <v>56</v>
      </c>
      <c r="N8" s="452" t="s">
        <v>697</v>
      </c>
      <c r="O8" s="452" t="s">
        <v>698</v>
      </c>
      <c r="P8" s="452" t="s">
        <v>699</v>
      </c>
      <c r="Q8" s="457" t="s">
        <v>700</v>
      </c>
      <c r="R8" s="452">
        <v>4</v>
      </c>
      <c r="S8" s="452" t="s">
        <v>63</v>
      </c>
      <c r="T8" s="452" t="s">
        <v>701</v>
      </c>
      <c r="U8" s="480" t="s">
        <v>62</v>
      </c>
      <c r="V8" s="457" t="s">
        <v>702</v>
      </c>
      <c r="W8" s="475">
        <v>4</v>
      </c>
      <c r="X8" s="452">
        <v>96</v>
      </c>
      <c r="Y8" s="452" t="s">
        <v>56</v>
      </c>
      <c r="Z8" s="476" t="s">
        <v>64</v>
      </c>
      <c r="AA8" s="477"/>
      <c r="AB8" s="472"/>
      <c r="AC8" s="457" t="s">
        <v>200</v>
      </c>
      <c r="AD8" s="456" t="s">
        <v>703</v>
      </c>
      <c r="AE8" s="456" t="s">
        <v>704</v>
      </c>
      <c r="AF8" s="60" t="s">
        <v>705</v>
      </c>
      <c r="AG8" s="272" t="s">
        <v>67</v>
      </c>
      <c r="AH8" s="273" t="s">
        <v>706</v>
      </c>
      <c r="AI8" s="274">
        <v>43832</v>
      </c>
      <c r="AJ8" s="275">
        <v>43920</v>
      </c>
      <c r="AK8" s="5">
        <f t="shared" ref="AK8:AK13" si="0">AJ8-AI8</f>
        <v>88</v>
      </c>
      <c r="AL8" s="276">
        <v>0.2</v>
      </c>
      <c r="AM8" s="277" t="s">
        <v>69</v>
      </c>
      <c r="AN8" s="278" t="s">
        <v>707</v>
      </c>
      <c r="AO8" s="278" t="s">
        <v>708</v>
      </c>
      <c r="AP8" s="279"/>
      <c r="AQ8" s="280"/>
    </row>
    <row r="9" spans="1:43" ht="40.5" customHeight="1" x14ac:dyDescent="0.25">
      <c r="A9" s="420"/>
      <c r="B9" s="399"/>
      <c r="C9" s="396"/>
      <c r="D9" s="396"/>
      <c r="E9" s="417"/>
      <c r="F9" s="396"/>
      <c r="G9" s="396"/>
      <c r="H9" s="396"/>
      <c r="I9" s="417"/>
      <c r="J9" s="396"/>
      <c r="K9" s="417"/>
      <c r="L9" s="396"/>
      <c r="M9" s="396"/>
      <c r="N9" s="396"/>
      <c r="O9" s="396"/>
      <c r="P9" s="396"/>
      <c r="Q9" s="417"/>
      <c r="R9" s="396"/>
      <c r="S9" s="396"/>
      <c r="T9" s="396"/>
      <c r="U9" s="414"/>
      <c r="V9" s="417"/>
      <c r="W9" s="437"/>
      <c r="X9" s="396"/>
      <c r="Y9" s="396"/>
      <c r="Z9" s="434"/>
      <c r="AA9" s="478"/>
      <c r="AB9" s="473"/>
      <c r="AC9" s="417"/>
      <c r="AD9" s="399"/>
      <c r="AE9" s="399"/>
      <c r="AF9" s="53" t="s">
        <v>709</v>
      </c>
      <c r="AG9" s="91" t="s">
        <v>67</v>
      </c>
      <c r="AH9" s="92" t="s">
        <v>710</v>
      </c>
      <c r="AI9" s="262">
        <v>43862</v>
      </c>
      <c r="AJ9" s="263">
        <v>44165</v>
      </c>
      <c r="AK9" s="9">
        <f t="shared" si="0"/>
        <v>303</v>
      </c>
      <c r="AL9" s="94">
        <v>0.4</v>
      </c>
      <c r="AM9" s="95" t="s">
        <v>92</v>
      </c>
      <c r="AN9" s="96" t="s">
        <v>707</v>
      </c>
      <c r="AO9" s="96" t="s">
        <v>708</v>
      </c>
      <c r="AP9" s="264"/>
      <c r="AQ9" s="265"/>
    </row>
    <row r="10" spans="1:43" ht="47.25" customHeight="1" thickBot="1" x14ac:dyDescent="0.3">
      <c r="A10" s="421"/>
      <c r="B10" s="400"/>
      <c r="C10" s="397"/>
      <c r="D10" s="397"/>
      <c r="E10" s="418"/>
      <c r="F10" s="397"/>
      <c r="G10" s="397"/>
      <c r="H10" s="397"/>
      <c r="I10" s="418"/>
      <c r="J10" s="397"/>
      <c r="K10" s="418"/>
      <c r="L10" s="397"/>
      <c r="M10" s="397"/>
      <c r="N10" s="397"/>
      <c r="O10" s="397"/>
      <c r="P10" s="397"/>
      <c r="Q10" s="418"/>
      <c r="R10" s="397"/>
      <c r="S10" s="397"/>
      <c r="T10" s="397"/>
      <c r="U10" s="415"/>
      <c r="V10" s="418"/>
      <c r="W10" s="438"/>
      <c r="X10" s="397"/>
      <c r="Y10" s="397"/>
      <c r="Z10" s="435"/>
      <c r="AA10" s="479"/>
      <c r="AB10" s="474"/>
      <c r="AC10" s="418"/>
      <c r="AD10" s="400"/>
      <c r="AE10" s="400"/>
      <c r="AF10" s="59" t="s">
        <v>711</v>
      </c>
      <c r="AG10" s="98" t="s">
        <v>67</v>
      </c>
      <c r="AH10" s="99" t="s">
        <v>712</v>
      </c>
      <c r="AI10" s="266">
        <v>43832</v>
      </c>
      <c r="AJ10" s="267">
        <v>44165</v>
      </c>
      <c r="AK10" s="16">
        <f t="shared" si="0"/>
        <v>333</v>
      </c>
      <c r="AL10" s="101">
        <v>0.4</v>
      </c>
      <c r="AM10" s="102" t="s">
        <v>69</v>
      </c>
      <c r="AN10" s="103" t="s">
        <v>713</v>
      </c>
      <c r="AO10" s="103" t="s">
        <v>714</v>
      </c>
      <c r="AP10" s="268"/>
      <c r="AQ10" s="269"/>
    </row>
    <row r="11" spans="1:43" ht="27.75" thickTop="1" x14ac:dyDescent="0.25">
      <c r="A11" s="419" t="s">
        <v>693</v>
      </c>
      <c r="B11" s="398" t="s">
        <v>694</v>
      </c>
      <c r="C11" s="395" t="s">
        <v>470</v>
      </c>
      <c r="D11" s="395" t="s">
        <v>471</v>
      </c>
      <c r="E11" s="416" t="s">
        <v>472</v>
      </c>
      <c r="F11" s="395" t="s">
        <v>640</v>
      </c>
      <c r="G11" s="395" t="s">
        <v>641</v>
      </c>
      <c r="H11" s="395" t="s">
        <v>695</v>
      </c>
      <c r="I11" s="416" t="s">
        <v>696</v>
      </c>
      <c r="J11" s="395" t="s">
        <v>644</v>
      </c>
      <c r="K11" s="416" t="s">
        <v>645</v>
      </c>
      <c r="L11" s="395">
        <v>81</v>
      </c>
      <c r="M11" s="395" t="s">
        <v>56</v>
      </c>
      <c r="N11" s="395" t="s">
        <v>697</v>
      </c>
      <c r="O11" s="395" t="s">
        <v>698</v>
      </c>
      <c r="P11" s="395" t="s">
        <v>715</v>
      </c>
      <c r="Q11" s="416" t="s">
        <v>700</v>
      </c>
      <c r="R11" s="395">
        <v>4</v>
      </c>
      <c r="S11" s="395" t="s">
        <v>63</v>
      </c>
      <c r="T11" s="395" t="s">
        <v>716</v>
      </c>
      <c r="U11" s="413" t="s">
        <v>62</v>
      </c>
      <c r="V11" s="416" t="s">
        <v>717</v>
      </c>
      <c r="W11" s="484">
        <v>3</v>
      </c>
      <c r="X11" s="395">
        <v>3</v>
      </c>
      <c r="Y11" s="395" t="s">
        <v>63</v>
      </c>
      <c r="Z11" s="481" t="s">
        <v>64</v>
      </c>
      <c r="AA11" s="482"/>
      <c r="AB11" s="483"/>
      <c r="AC11" s="416" t="s">
        <v>200</v>
      </c>
      <c r="AD11" s="398" t="s">
        <v>703</v>
      </c>
      <c r="AE11" s="398" t="s">
        <v>704</v>
      </c>
      <c r="AF11" s="57" t="s">
        <v>718</v>
      </c>
      <c r="AG11" s="84" t="s">
        <v>67</v>
      </c>
      <c r="AH11" s="85" t="s">
        <v>719</v>
      </c>
      <c r="AI11" s="258">
        <v>43832</v>
      </c>
      <c r="AJ11" s="259">
        <v>44165</v>
      </c>
      <c r="AK11" s="24">
        <f t="shared" si="0"/>
        <v>333</v>
      </c>
      <c r="AL11" s="87">
        <v>0.5</v>
      </c>
      <c r="AM11" s="88" t="s">
        <v>92</v>
      </c>
      <c r="AN11" s="89" t="s">
        <v>713</v>
      </c>
      <c r="AO11" s="89" t="s">
        <v>714</v>
      </c>
      <c r="AP11" s="260"/>
      <c r="AQ11" s="261"/>
    </row>
    <row r="12" spans="1:43" ht="33" customHeight="1" x14ac:dyDescent="0.25">
      <c r="A12" s="420"/>
      <c r="B12" s="399"/>
      <c r="C12" s="396"/>
      <c r="D12" s="396"/>
      <c r="E12" s="417"/>
      <c r="F12" s="396"/>
      <c r="G12" s="396"/>
      <c r="H12" s="396"/>
      <c r="I12" s="417"/>
      <c r="J12" s="396"/>
      <c r="K12" s="417"/>
      <c r="L12" s="396"/>
      <c r="M12" s="396"/>
      <c r="N12" s="396"/>
      <c r="O12" s="396"/>
      <c r="P12" s="396"/>
      <c r="Q12" s="417"/>
      <c r="R12" s="396"/>
      <c r="S12" s="396"/>
      <c r="T12" s="396"/>
      <c r="U12" s="414"/>
      <c r="V12" s="417"/>
      <c r="W12" s="437"/>
      <c r="X12" s="396"/>
      <c r="Y12" s="396"/>
      <c r="Z12" s="434"/>
      <c r="AA12" s="478"/>
      <c r="AB12" s="473"/>
      <c r="AC12" s="417"/>
      <c r="AD12" s="399"/>
      <c r="AE12" s="399"/>
      <c r="AF12" s="53" t="s">
        <v>720</v>
      </c>
      <c r="AG12" s="91" t="s">
        <v>67</v>
      </c>
      <c r="AH12" s="92" t="s">
        <v>721</v>
      </c>
      <c r="AI12" s="262">
        <v>43832</v>
      </c>
      <c r="AJ12" s="263">
        <v>44165</v>
      </c>
      <c r="AK12" s="9">
        <f t="shared" si="0"/>
        <v>333</v>
      </c>
      <c r="AL12" s="94">
        <v>0.1</v>
      </c>
      <c r="AM12" s="95" t="s">
        <v>92</v>
      </c>
      <c r="AN12" s="96" t="s">
        <v>707</v>
      </c>
      <c r="AO12" s="96" t="s">
        <v>708</v>
      </c>
      <c r="AP12" s="264"/>
      <c r="AQ12" s="265"/>
    </row>
    <row r="13" spans="1:43" ht="33" customHeight="1" thickBot="1" x14ac:dyDescent="0.3">
      <c r="A13" s="421"/>
      <c r="B13" s="400"/>
      <c r="C13" s="397"/>
      <c r="D13" s="397"/>
      <c r="E13" s="418"/>
      <c r="F13" s="397"/>
      <c r="G13" s="397"/>
      <c r="H13" s="397"/>
      <c r="I13" s="418"/>
      <c r="J13" s="397"/>
      <c r="K13" s="418"/>
      <c r="L13" s="397"/>
      <c r="M13" s="397"/>
      <c r="N13" s="397"/>
      <c r="O13" s="397"/>
      <c r="P13" s="397"/>
      <c r="Q13" s="418"/>
      <c r="R13" s="397"/>
      <c r="S13" s="397"/>
      <c r="T13" s="397"/>
      <c r="U13" s="415"/>
      <c r="V13" s="418"/>
      <c r="W13" s="438"/>
      <c r="X13" s="397"/>
      <c r="Y13" s="397"/>
      <c r="Z13" s="435"/>
      <c r="AA13" s="479"/>
      <c r="AB13" s="474"/>
      <c r="AC13" s="418"/>
      <c r="AD13" s="400"/>
      <c r="AE13" s="400"/>
      <c r="AF13" s="59" t="s">
        <v>722</v>
      </c>
      <c r="AG13" s="98" t="s">
        <v>67</v>
      </c>
      <c r="AH13" s="99" t="s">
        <v>723</v>
      </c>
      <c r="AI13" s="266">
        <v>43832</v>
      </c>
      <c r="AJ13" s="267">
        <v>44165</v>
      </c>
      <c r="AK13" s="16">
        <f t="shared" si="0"/>
        <v>333</v>
      </c>
      <c r="AL13" s="101">
        <v>0.4</v>
      </c>
      <c r="AM13" s="102" t="s">
        <v>92</v>
      </c>
      <c r="AN13" s="103" t="s">
        <v>707</v>
      </c>
      <c r="AO13" s="270" t="s">
        <v>708</v>
      </c>
      <c r="AP13" s="268"/>
      <c r="AQ13" s="271"/>
    </row>
    <row r="14" spans="1:43" ht="30" customHeight="1" thickTop="1" x14ac:dyDescent="0.25"/>
    <row r="267" spans="17:20" ht="30" customHeight="1" x14ac:dyDescent="0.25">
      <c r="Q267" s="1" t="s">
        <v>150</v>
      </c>
      <c r="R267" s="1" t="s">
        <v>56</v>
      </c>
      <c r="S267" s="1" t="s">
        <v>62</v>
      </c>
      <c r="T267" s="1" t="s">
        <v>92</v>
      </c>
    </row>
    <row r="268" spans="17:20" ht="30" customHeight="1" x14ac:dyDescent="0.25">
      <c r="Q268" s="1" t="s">
        <v>64</v>
      </c>
      <c r="R268" s="1" t="s">
        <v>63</v>
      </c>
      <c r="S268" s="1" t="s">
        <v>151</v>
      </c>
      <c r="T268" s="1" t="s">
        <v>69</v>
      </c>
    </row>
    <row r="269" spans="17:20" ht="30" customHeight="1" x14ac:dyDescent="0.25">
      <c r="Q269" s="1" t="s">
        <v>152</v>
      </c>
    </row>
    <row r="270" spans="17:20" ht="30" customHeight="1" x14ac:dyDescent="0.25">
      <c r="Q270" s="1" t="s">
        <v>153</v>
      </c>
    </row>
  </sheetData>
  <mergeCells count="142">
    <mergeCell ref="AE11:AE13"/>
    <mergeCell ref="Y11:Y13"/>
    <mergeCell ref="Z11:Z13"/>
    <mergeCell ref="AA11:AA13"/>
    <mergeCell ref="AB11:AB13"/>
    <mergeCell ref="AC11:AC13"/>
    <mergeCell ref="AD11:AD13"/>
    <mergeCell ref="S11:S13"/>
    <mergeCell ref="T11:T13"/>
    <mergeCell ref="U11:U13"/>
    <mergeCell ref="V11:V13"/>
    <mergeCell ref="W11:W13"/>
    <mergeCell ref="X11:X13"/>
    <mergeCell ref="P11:P13"/>
    <mergeCell ref="Q11:Q13"/>
    <mergeCell ref="R11:R13"/>
    <mergeCell ref="G11:G13"/>
    <mergeCell ref="H11:H13"/>
    <mergeCell ref="I11:I13"/>
    <mergeCell ref="J11:J13"/>
    <mergeCell ref="K11:K13"/>
    <mergeCell ref="L11:L13"/>
    <mergeCell ref="AE8:AE10"/>
    <mergeCell ref="A11:A13"/>
    <mergeCell ref="B11:B13"/>
    <mergeCell ref="C11:C13"/>
    <mergeCell ref="D11:D13"/>
    <mergeCell ref="E11:E13"/>
    <mergeCell ref="F11:F13"/>
    <mergeCell ref="V8:V10"/>
    <mergeCell ref="W8:W10"/>
    <mergeCell ref="X8:X10"/>
    <mergeCell ref="Y8:Y10"/>
    <mergeCell ref="Z8:Z10"/>
    <mergeCell ref="AA8:AA10"/>
    <mergeCell ref="P8:P10"/>
    <mergeCell ref="Q8:Q10"/>
    <mergeCell ref="R8:R10"/>
    <mergeCell ref="S8:S10"/>
    <mergeCell ref="T8:T10"/>
    <mergeCell ref="U8:U10"/>
    <mergeCell ref="J8:J10"/>
    <mergeCell ref="K8:K10"/>
    <mergeCell ref="M11:M13"/>
    <mergeCell ref="N11:N13"/>
    <mergeCell ref="O11:O13"/>
    <mergeCell ref="O8:O10"/>
    <mergeCell ref="AE6:AE7"/>
    <mergeCell ref="A8:A10"/>
    <mergeCell ref="B8:B10"/>
    <mergeCell ref="C8:C10"/>
    <mergeCell ref="D8:D10"/>
    <mergeCell ref="E8:E10"/>
    <mergeCell ref="F8:F10"/>
    <mergeCell ref="G8:G10"/>
    <mergeCell ref="H8:H10"/>
    <mergeCell ref="I8:I10"/>
    <mergeCell ref="Y6:Y7"/>
    <mergeCell ref="Z6:Z7"/>
    <mergeCell ref="AA6:AA7"/>
    <mergeCell ref="AB6:AB7"/>
    <mergeCell ref="AC6:AC7"/>
    <mergeCell ref="AD6:AD7"/>
    <mergeCell ref="S6:S7"/>
    <mergeCell ref="T6:T7"/>
    <mergeCell ref="U6:U7"/>
    <mergeCell ref="V6:V7"/>
    <mergeCell ref="AB8:AB10"/>
    <mergeCell ref="AC8:AC10"/>
    <mergeCell ref="AD8:AD10"/>
    <mergeCell ref="G6:G7"/>
    <mergeCell ref="H6:H7"/>
    <mergeCell ref="I6:I7"/>
    <mergeCell ref="J6:J7"/>
    <mergeCell ref="K6:K7"/>
    <mergeCell ref="L6:L7"/>
    <mergeCell ref="L8:L10"/>
    <mergeCell ref="M8:M10"/>
    <mergeCell ref="N8:N10"/>
    <mergeCell ref="U4:U5"/>
    <mergeCell ref="V4:V5"/>
    <mergeCell ref="W4:W5"/>
    <mergeCell ref="X4:X5"/>
    <mergeCell ref="M4:M5"/>
    <mergeCell ref="N4:N5"/>
    <mergeCell ref="O4:O5"/>
    <mergeCell ref="W6:W7"/>
    <mergeCell ref="X6:X7"/>
    <mergeCell ref="M6:M7"/>
    <mergeCell ref="N6:N7"/>
    <mergeCell ref="O6:O7"/>
    <mergeCell ref="P6:P7"/>
    <mergeCell ref="Q6:Q7"/>
    <mergeCell ref="R6:R7"/>
    <mergeCell ref="AQ4:AQ5"/>
    <mergeCell ref="AF4:AF5"/>
    <mergeCell ref="AG4:AG5"/>
    <mergeCell ref="AH4:AH5"/>
    <mergeCell ref="AI4:AI5"/>
    <mergeCell ref="AJ4:AJ5"/>
    <mergeCell ref="AK4:AK5"/>
    <mergeCell ref="A6:A7"/>
    <mergeCell ref="B6:B7"/>
    <mergeCell ref="C6:C7"/>
    <mergeCell ref="D6:D7"/>
    <mergeCell ref="E6:E7"/>
    <mergeCell ref="F6:F7"/>
    <mergeCell ref="AL4:AL5"/>
    <mergeCell ref="AM4:AM5"/>
    <mergeCell ref="AN4:AN5"/>
    <mergeCell ref="Y4:Y5"/>
    <mergeCell ref="Z4:Z5"/>
    <mergeCell ref="AA4:AB4"/>
    <mergeCell ref="AC4:AC5"/>
    <mergeCell ref="AD4:AD5"/>
    <mergeCell ref="AE4:AE5"/>
    <mergeCell ref="S4:S5"/>
    <mergeCell ref="T4:T5"/>
    <mergeCell ref="A4:A5"/>
    <mergeCell ref="B4:B5"/>
    <mergeCell ref="C4:C5"/>
    <mergeCell ref="D4:D5"/>
    <mergeCell ref="E4:E5"/>
    <mergeCell ref="F4:F5"/>
    <mergeCell ref="A1:AQ1"/>
    <mergeCell ref="A2:S3"/>
    <mergeCell ref="T2:AE3"/>
    <mergeCell ref="AF2:AQ2"/>
    <mergeCell ref="AF3:AM3"/>
    <mergeCell ref="AN3:AO3"/>
    <mergeCell ref="AP3:AQ3"/>
    <mergeCell ref="P4:P5"/>
    <mergeCell ref="Q4:Q5"/>
    <mergeCell ref="R4:R5"/>
    <mergeCell ref="G4:G5"/>
    <mergeCell ref="H4:H5"/>
    <mergeCell ref="I4:I5"/>
    <mergeCell ref="J4:J5"/>
    <mergeCell ref="K4:K5"/>
    <mergeCell ref="L4:L5"/>
    <mergeCell ref="AO4:AO5"/>
    <mergeCell ref="AP4:AP5"/>
  </mergeCells>
  <dataValidations count="4">
    <dataValidation type="list" allowBlank="1" showInputMessage="1" showErrorMessage="1" sqref="S6">
      <formula1>$M$171:$M$172</formula1>
    </dataValidation>
    <dataValidation type="list" allowBlank="1" showInputMessage="1" showErrorMessage="1" sqref="U6">
      <formula1>$N$171:$N$172</formula1>
    </dataValidation>
    <dataValidation type="list" allowBlank="1" showInputMessage="1" showErrorMessage="1" sqref="Y6:Y7">
      <formula1>"Número,Porcentual,"</formula1>
    </dataValidation>
    <dataValidation type="list" allowBlank="1" showInputMessage="1" showErrorMessage="1" sqref="Z8 Z11 AM8:AM13 Y8:Y13 U8:U13 S8:S13">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8"/>
  <sheetViews>
    <sheetView topLeftCell="AB1" zoomScale="90" zoomScaleNormal="90" workbookViewId="0">
      <selection activeCell="A6" sqref="A6:AQ9"/>
    </sheetView>
  </sheetViews>
  <sheetFormatPr baseColWidth="10" defaultRowHeight="30" customHeight="1" x14ac:dyDescent="0.25"/>
  <cols>
    <col min="1" max="1" width="34.28515625" style="1" customWidth="1"/>
    <col min="2" max="2" width="16.28515625" style="1" customWidth="1"/>
    <col min="3" max="3" width="34.28515625" style="1" customWidth="1"/>
    <col min="4" max="4" width="15.140625" style="1" customWidth="1"/>
    <col min="5" max="5" width="34.28515625" style="1" customWidth="1"/>
    <col min="6" max="6" width="14.7109375" style="1" customWidth="1"/>
    <col min="7" max="7" width="34.28515625" style="1" customWidth="1"/>
    <col min="8" max="8" width="13.140625" style="1" customWidth="1"/>
    <col min="9" max="9" width="34.28515625" style="1" customWidth="1"/>
    <col min="10" max="10" width="13.7109375" style="1" customWidth="1"/>
    <col min="11" max="11" width="28.42578125" style="1" customWidth="1"/>
    <col min="12" max="12" width="9.7109375" style="1" customWidth="1"/>
    <col min="13" max="13" width="11" style="1" customWidth="1"/>
    <col min="14" max="14" width="12.85546875" style="1" customWidth="1"/>
    <col min="15" max="15" width="14.7109375" style="1" customWidth="1"/>
    <col min="16" max="16" width="12.5703125" style="1" customWidth="1"/>
    <col min="17" max="17" width="33.42578125" style="1" customWidth="1"/>
    <col min="18" max="18" width="9.7109375" style="1" customWidth="1"/>
    <col min="19" max="19" width="11" style="1" customWidth="1"/>
    <col min="20" max="20" width="12.7109375" style="1" customWidth="1"/>
    <col min="21" max="21" width="12.28515625" style="1" customWidth="1"/>
    <col min="22" max="22" width="30.85546875" style="1" customWidth="1"/>
    <col min="23" max="23" width="17.140625" style="1" customWidth="1"/>
    <col min="24" max="24" width="10.5703125" style="28"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2.7109375" style="1" customWidth="1"/>
    <col min="31" max="31" width="16" style="1" customWidth="1"/>
    <col min="32" max="32" width="12.7109375" style="1" customWidth="1"/>
    <col min="33" max="33" width="13.85546875" style="1" customWidth="1"/>
    <col min="34" max="34" width="42.42578125" style="29" customWidth="1"/>
    <col min="35" max="35" width="12.85546875" style="1" bestFit="1" customWidth="1"/>
    <col min="36" max="36" width="12.28515625" style="1" customWidth="1"/>
    <col min="37" max="37" width="14.5703125" style="1" customWidth="1"/>
    <col min="38" max="38" width="12.85546875" style="1" customWidth="1"/>
    <col min="39" max="39" width="11" style="1" customWidth="1"/>
    <col min="40" max="40" width="19.42578125" style="29" customWidth="1"/>
    <col min="41" max="41" width="16.28515625" style="29" customWidth="1"/>
    <col min="42" max="43" width="17.42578125" style="29" customWidth="1"/>
    <col min="44" max="16384" width="11.42578125" style="1"/>
  </cols>
  <sheetData>
    <row r="1" spans="1:43" ht="30" customHeight="1" x14ac:dyDescent="0.2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9"/>
    </row>
    <row r="2" spans="1:43" ht="30" customHeight="1" x14ac:dyDescent="0.25">
      <c r="A2" s="380" t="s">
        <v>1</v>
      </c>
      <c r="B2" s="380"/>
      <c r="C2" s="380"/>
      <c r="D2" s="380"/>
      <c r="E2" s="380"/>
      <c r="F2" s="380"/>
      <c r="G2" s="380"/>
      <c r="H2" s="380"/>
      <c r="I2" s="380"/>
      <c r="J2" s="380"/>
      <c r="K2" s="380"/>
      <c r="L2" s="380"/>
      <c r="M2" s="380"/>
      <c r="N2" s="380"/>
      <c r="O2" s="380"/>
      <c r="P2" s="380"/>
      <c r="Q2" s="380"/>
      <c r="R2" s="380"/>
      <c r="S2" s="380"/>
      <c r="T2" s="382" t="s">
        <v>2</v>
      </c>
      <c r="U2" s="382"/>
      <c r="V2" s="382"/>
      <c r="W2" s="382"/>
      <c r="X2" s="382"/>
      <c r="Y2" s="382"/>
      <c r="Z2" s="382"/>
      <c r="AA2" s="382"/>
      <c r="AB2" s="382"/>
      <c r="AC2" s="382"/>
      <c r="AD2" s="382"/>
      <c r="AE2" s="382"/>
      <c r="AF2" s="384" t="s">
        <v>3</v>
      </c>
      <c r="AG2" s="385"/>
      <c r="AH2" s="385"/>
      <c r="AI2" s="385"/>
      <c r="AJ2" s="385"/>
      <c r="AK2" s="385"/>
      <c r="AL2" s="385"/>
      <c r="AM2" s="385"/>
      <c r="AN2" s="385"/>
      <c r="AO2" s="385"/>
      <c r="AP2" s="385"/>
      <c r="AQ2" s="385"/>
    </row>
    <row r="3" spans="1:43" ht="30" customHeight="1" x14ac:dyDescent="0.25">
      <c r="A3" s="381"/>
      <c r="B3" s="381"/>
      <c r="C3" s="381"/>
      <c r="D3" s="381"/>
      <c r="E3" s="381"/>
      <c r="F3" s="381"/>
      <c r="G3" s="381"/>
      <c r="H3" s="381"/>
      <c r="I3" s="381"/>
      <c r="J3" s="381"/>
      <c r="K3" s="381"/>
      <c r="L3" s="381"/>
      <c r="M3" s="381"/>
      <c r="N3" s="381"/>
      <c r="O3" s="381"/>
      <c r="P3" s="381"/>
      <c r="Q3" s="381"/>
      <c r="R3" s="381"/>
      <c r="S3" s="381"/>
      <c r="T3" s="383"/>
      <c r="U3" s="383"/>
      <c r="V3" s="383"/>
      <c r="W3" s="383"/>
      <c r="X3" s="383"/>
      <c r="Y3" s="383"/>
      <c r="Z3" s="383"/>
      <c r="AA3" s="383"/>
      <c r="AB3" s="383"/>
      <c r="AC3" s="383"/>
      <c r="AD3" s="383"/>
      <c r="AE3" s="383"/>
      <c r="AF3" s="386"/>
      <c r="AG3" s="386"/>
      <c r="AH3" s="386"/>
      <c r="AI3" s="386"/>
      <c r="AJ3" s="386"/>
      <c r="AK3" s="386"/>
      <c r="AL3" s="386"/>
      <c r="AM3" s="386"/>
      <c r="AN3" s="387" t="s">
        <v>4</v>
      </c>
      <c r="AO3" s="388"/>
      <c r="AP3" s="389" t="s">
        <v>5</v>
      </c>
      <c r="AQ3" s="390"/>
    </row>
    <row r="4" spans="1:43" ht="30" customHeight="1" x14ac:dyDescent="0.25">
      <c r="A4" s="360" t="s">
        <v>6</v>
      </c>
      <c r="B4" s="360" t="s">
        <v>7</v>
      </c>
      <c r="C4" s="360" t="s">
        <v>8</v>
      </c>
      <c r="D4" s="360" t="s">
        <v>9</v>
      </c>
      <c r="E4" s="360" t="s">
        <v>10</v>
      </c>
      <c r="F4" s="360" t="s">
        <v>11</v>
      </c>
      <c r="G4" s="360" t="s">
        <v>12</v>
      </c>
      <c r="H4" s="360" t="s">
        <v>13</v>
      </c>
      <c r="I4" s="360" t="s">
        <v>14</v>
      </c>
      <c r="J4" s="360" t="s">
        <v>15</v>
      </c>
      <c r="K4" s="360" t="s">
        <v>16</v>
      </c>
      <c r="L4" s="360" t="s">
        <v>17</v>
      </c>
      <c r="M4" s="360" t="s">
        <v>18</v>
      </c>
      <c r="N4" s="360" t="s">
        <v>19</v>
      </c>
      <c r="O4" s="360" t="s">
        <v>20</v>
      </c>
      <c r="P4" s="362" t="s">
        <v>21</v>
      </c>
      <c r="Q4" s="362" t="s">
        <v>22</v>
      </c>
      <c r="R4" s="360" t="s">
        <v>17</v>
      </c>
      <c r="S4" s="360" t="s">
        <v>18</v>
      </c>
      <c r="T4" s="364" t="s">
        <v>23</v>
      </c>
      <c r="U4" s="364" t="s">
        <v>24</v>
      </c>
      <c r="V4" s="364" t="s">
        <v>25</v>
      </c>
      <c r="W4" s="364" t="s">
        <v>26</v>
      </c>
      <c r="X4" s="366" t="s">
        <v>27</v>
      </c>
      <c r="Y4" s="364" t="s">
        <v>28</v>
      </c>
      <c r="Z4" s="364" t="s">
        <v>29</v>
      </c>
      <c r="AA4" s="368" t="s">
        <v>30</v>
      </c>
      <c r="AB4" s="369"/>
      <c r="AC4" s="364" t="s">
        <v>31</v>
      </c>
      <c r="AD4" s="364" t="s">
        <v>32</v>
      </c>
      <c r="AE4" s="364" t="s">
        <v>33</v>
      </c>
      <c r="AF4" s="358" t="s">
        <v>34</v>
      </c>
      <c r="AG4" s="358" t="s">
        <v>35</v>
      </c>
      <c r="AH4" s="358" t="s">
        <v>36</v>
      </c>
      <c r="AI4" s="358" t="s">
        <v>37</v>
      </c>
      <c r="AJ4" s="358" t="s">
        <v>38</v>
      </c>
      <c r="AK4" s="358" t="s">
        <v>39</v>
      </c>
      <c r="AL4" s="358" t="s">
        <v>40</v>
      </c>
      <c r="AM4" s="358" t="s">
        <v>41</v>
      </c>
      <c r="AN4" s="358" t="s">
        <v>42</v>
      </c>
      <c r="AO4" s="358" t="s">
        <v>43</v>
      </c>
      <c r="AP4" s="358" t="s">
        <v>42</v>
      </c>
      <c r="AQ4" s="358" t="s">
        <v>43</v>
      </c>
    </row>
    <row r="5" spans="1:43" ht="30" customHeight="1" thickBot="1" x14ac:dyDescent="0.3">
      <c r="A5" s="361"/>
      <c r="B5" s="361"/>
      <c r="C5" s="361"/>
      <c r="D5" s="361"/>
      <c r="E5" s="361"/>
      <c r="F5" s="376"/>
      <c r="G5" s="376"/>
      <c r="H5" s="376"/>
      <c r="I5" s="376"/>
      <c r="J5" s="361"/>
      <c r="K5" s="391"/>
      <c r="L5" s="361"/>
      <c r="M5" s="361"/>
      <c r="N5" s="361"/>
      <c r="O5" s="361"/>
      <c r="P5" s="363"/>
      <c r="Q5" s="363"/>
      <c r="R5" s="361"/>
      <c r="S5" s="361"/>
      <c r="T5" s="365"/>
      <c r="U5" s="365"/>
      <c r="V5" s="365"/>
      <c r="W5" s="365"/>
      <c r="X5" s="367"/>
      <c r="Y5" s="365"/>
      <c r="Z5" s="365"/>
      <c r="AA5" s="30" t="s">
        <v>44</v>
      </c>
      <c r="AB5" s="30" t="s">
        <v>45</v>
      </c>
      <c r="AC5" s="365"/>
      <c r="AD5" s="365"/>
      <c r="AE5" s="365"/>
      <c r="AF5" s="359"/>
      <c r="AG5" s="359"/>
      <c r="AH5" s="359"/>
      <c r="AI5" s="359"/>
      <c r="AJ5" s="359"/>
      <c r="AK5" s="359"/>
      <c r="AL5" s="359"/>
      <c r="AM5" s="359"/>
      <c r="AN5" s="359"/>
      <c r="AO5" s="359"/>
      <c r="AP5" s="359"/>
      <c r="AQ5" s="359"/>
    </row>
    <row r="6" spans="1:43" ht="41.25" thickTop="1" x14ac:dyDescent="0.25">
      <c r="A6" s="370" t="s">
        <v>203</v>
      </c>
      <c r="B6" s="373"/>
      <c r="C6" s="373" t="s">
        <v>222</v>
      </c>
      <c r="D6" s="373" t="s">
        <v>223</v>
      </c>
      <c r="E6" s="373" t="s">
        <v>224</v>
      </c>
      <c r="F6" s="373" t="s">
        <v>225</v>
      </c>
      <c r="G6" s="373" t="s">
        <v>226</v>
      </c>
      <c r="H6" s="373" t="s">
        <v>227</v>
      </c>
      <c r="I6" s="373" t="s">
        <v>228</v>
      </c>
      <c r="J6" s="373" t="s">
        <v>229</v>
      </c>
      <c r="K6" s="373" t="s">
        <v>230</v>
      </c>
      <c r="L6" s="373">
        <v>100</v>
      </c>
      <c r="M6" s="373" t="s">
        <v>56</v>
      </c>
      <c r="N6" s="392" t="s">
        <v>231</v>
      </c>
      <c r="O6" s="373" t="s">
        <v>232</v>
      </c>
      <c r="P6" s="373" t="s">
        <v>233</v>
      </c>
      <c r="Q6" s="373" t="s">
        <v>234</v>
      </c>
      <c r="R6" s="410">
        <v>12</v>
      </c>
      <c r="S6" s="373" t="s">
        <v>63</v>
      </c>
      <c r="T6" s="395">
        <v>301</v>
      </c>
      <c r="U6" s="401" t="s">
        <v>62</v>
      </c>
      <c r="V6" s="404" t="s">
        <v>754</v>
      </c>
      <c r="W6" s="488">
        <v>0.02</v>
      </c>
      <c r="X6" s="395">
        <v>1</v>
      </c>
      <c r="Y6" s="395" t="s">
        <v>304</v>
      </c>
      <c r="Z6" s="395" t="s">
        <v>152</v>
      </c>
      <c r="AA6" s="422"/>
      <c r="AB6" s="422"/>
      <c r="AC6" s="395" t="s">
        <v>755</v>
      </c>
      <c r="AD6" s="398" t="s">
        <v>215</v>
      </c>
      <c r="AE6" s="398" t="s">
        <v>216</v>
      </c>
      <c r="AF6" s="57" t="s">
        <v>756</v>
      </c>
      <c r="AG6" s="84" t="s">
        <v>67</v>
      </c>
      <c r="AH6" s="85" t="s">
        <v>757</v>
      </c>
      <c r="AI6" s="86">
        <v>43831</v>
      </c>
      <c r="AJ6" s="86">
        <v>43845</v>
      </c>
      <c r="AK6" s="24">
        <f t="shared" ref="AK6:AK9" si="0">AJ6-AI6</f>
        <v>14</v>
      </c>
      <c r="AL6" s="87">
        <v>0.4</v>
      </c>
      <c r="AM6" s="88" t="s">
        <v>69</v>
      </c>
      <c r="AN6" s="89" t="s">
        <v>758</v>
      </c>
      <c r="AO6" s="89" t="s">
        <v>759</v>
      </c>
      <c r="AP6" s="89" t="s">
        <v>760</v>
      </c>
      <c r="AQ6" s="90" t="s">
        <v>761</v>
      </c>
    </row>
    <row r="7" spans="1:43" ht="40.5" x14ac:dyDescent="0.25">
      <c r="A7" s="371"/>
      <c r="B7" s="374"/>
      <c r="C7" s="374"/>
      <c r="D7" s="374"/>
      <c r="E7" s="374"/>
      <c r="F7" s="374"/>
      <c r="G7" s="374"/>
      <c r="H7" s="374"/>
      <c r="I7" s="374"/>
      <c r="J7" s="374"/>
      <c r="K7" s="374"/>
      <c r="L7" s="374"/>
      <c r="M7" s="374"/>
      <c r="N7" s="393"/>
      <c r="O7" s="374"/>
      <c r="P7" s="374"/>
      <c r="Q7" s="374"/>
      <c r="R7" s="411"/>
      <c r="S7" s="374"/>
      <c r="T7" s="396"/>
      <c r="U7" s="402"/>
      <c r="V7" s="405"/>
      <c r="W7" s="489"/>
      <c r="X7" s="396"/>
      <c r="Y7" s="396"/>
      <c r="Z7" s="396"/>
      <c r="AA7" s="423"/>
      <c r="AB7" s="423"/>
      <c r="AC7" s="396"/>
      <c r="AD7" s="399"/>
      <c r="AE7" s="399"/>
      <c r="AF7" s="311" t="s">
        <v>762</v>
      </c>
      <c r="AG7" s="91" t="s">
        <v>67</v>
      </c>
      <c r="AH7" s="92" t="s">
        <v>763</v>
      </c>
      <c r="AI7" s="93">
        <v>43831</v>
      </c>
      <c r="AJ7" s="93">
        <v>43860</v>
      </c>
      <c r="AK7" s="9">
        <f t="shared" si="0"/>
        <v>29</v>
      </c>
      <c r="AL7" s="94">
        <v>0.1</v>
      </c>
      <c r="AM7" s="95" t="s">
        <v>69</v>
      </c>
      <c r="AN7" s="96" t="s">
        <v>758</v>
      </c>
      <c r="AO7" s="96" t="s">
        <v>759</v>
      </c>
      <c r="AP7" s="96" t="s">
        <v>760</v>
      </c>
      <c r="AQ7" s="97" t="s">
        <v>761</v>
      </c>
    </row>
    <row r="8" spans="1:43" ht="40.5" x14ac:dyDescent="0.25">
      <c r="A8" s="371"/>
      <c r="B8" s="374"/>
      <c r="C8" s="374"/>
      <c r="D8" s="374"/>
      <c r="E8" s="374"/>
      <c r="F8" s="374"/>
      <c r="G8" s="374"/>
      <c r="H8" s="374"/>
      <c r="I8" s="374"/>
      <c r="J8" s="374"/>
      <c r="K8" s="374"/>
      <c r="L8" s="374"/>
      <c r="M8" s="374"/>
      <c r="N8" s="393"/>
      <c r="O8" s="374"/>
      <c r="P8" s="374"/>
      <c r="Q8" s="374"/>
      <c r="R8" s="411"/>
      <c r="S8" s="374"/>
      <c r="T8" s="396"/>
      <c r="U8" s="402"/>
      <c r="V8" s="405"/>
      <c r="W8" s="489"/>
      <c r="X8" s="396"/>
      <c r="Y8" s="396"/>
      <c r="Z8" s="396"/>
      <c r="AA8" s="423"/>
      <c r="AB8" s="423"/>
      <c r="AC8" s="396"/>
      <c r="AD8" s="399"/>
      <c r="AE8" s="399"/>
      <c r="AF8" s="311" t="s">
        <v>764</v>
      </c>
      <c r="AG8" s="91" t="s">
        <v>67</v>
      </c>
      <c r="AH8" s="92" t="s">
        <v>765</v>
      </c>
      <c r="AI8" s="93">
        <v>43860</v>
      </c>
      <c r="AJ8" s="93">
        <v>43889</v>
      </c>
      <c r="AK8" s="9">
        <f t="shared" si="0"/>
        <v>29</v>
      </c>
      <c r="AL8" s="94">
        <v>0.1</v>
      </c>
      <c r="AM8" s="95" t="s">
        <v>69</v>
      </c>
      <c r="AN8" s="96" t="s">
        <v>758</v>
      </c>
      <c r="AO8" s="96" t="s">
        <v>759</v>
      </c>
      <c r="AP8" s="96" t="s">
        <v>760</v>
      </c>
      <c r="AQ8" s="97" t="s">
        <v>761</v>
      </c>
    </row>
    <row r="9" spans="1:43" ht="41.25" thickBot="1" x14ac:dyDescent="0.3">
      <c r="A9" s="372"/>
      <c r="B9" s="375"/>
      <c r="C9" s="375"/>
      <c r="D9" s="375"/>
      <c r="E9" s="375"/>
      <c r="F9" s="375"/>
      <c r="G9" s="375"/>
      <c r="H9" s="375"/>
      <c r="I9" s="375"/>
      <c r="J9" s="375"/>
      <c r="K9" s="375"/>
      <c r="L9" s="375"/>
      <c r="M9" s="375"/>
      <c r="N9" s="394"/>
      <c r="O9" s="375"/>
      <c r="P9" s="375"/>
      <c r="Q9" s="375"/>
      <c r="R9" s="412"/>
      <c r="S9" s="375"/>
      <c r="T9" s="397"/>
      <c r="U9" s="403"/>
      <c r="V9" s="406"/>
      <c r="W9" s="490"/>
      <c r="X9" s="397"/>
      <c r="Y9" s="397"/>
      <c r="Z9" s="397"/>
      <c r="AA9" s="424"/>
      <c r="AB9" s="424"/>
      <c r="AC9" s="397"/>
      <c r="AD9" s="400"/>
      <c r="AE9" s="400"/>
      <c r="AF9" s="59" t="s">
        <v>766</v>
      </c>
      <c r="AG9" s="98" t="s">
        <v>67</v>
      </c>
      <c r="AH9" s="99" t="s">
        <v>767</v>
      </c>
      <c r="AI9" s="100">
        <v>44105</v>
      </c>
      <c r="AJ9" s="100">
        <v>44165</v>
      </c>
      <c r="AK9" s="16">
        <f t="shared" si="0"/>
        <v>60</v>
      </c>
      <c r="AL9" s="101">
        <v>0.4</v>
      </c>
      <c r="AM9" s="102" t="s">
        <v>69</v>
      </c>
      <c r="AN9" s="103" t="s">
        <v>758</v>
      </c>
      <c r="AO9" s="103" t="s">
        <v>759</v>
      </c>
      <c r="AP9" s="103"/>
      <c r="AQ9" s="104"/>
    </row>
    <row r="10" spans="1:43" ht="41.25" thickTop="1" x14ac:dyDescent="0.25">
      <c r="A10" s="419" t="s">
        <v>203</v>
      </c>
      <c r="B10" s="395" t="s">
        <v>203</v>
      </c>
      <c r="C10" s="395" t="s">
        <v>47</v>
      </c>
      <c r="D10" s="395" t="s">
        <v>204</v>
      </c>
      <c r="E10" s="416" t="s">
        <v>205</v>
      </c>
      <c r="F10" s="395" t="s">
        <v>50</v>
      </c>
      <c r="G10" s="395" t="s">
        <v>51</v>
      </c>
      <c r="H10" s="395" t="s">
        <v>204</v>
      </c>
      <c r="I10" s="416" t="s">
        <v>206</v>
      </c>
      <c r="J10" s="395" t="s">
        <v>207</v>
      </c>
      <c r="K10" s="416" t="s">
        <v>208</v>
      </c>
      <c r="L10" s="395">
        <v>68</v>
      </c>
      <c r="M10" s="395" t="s">
        <v>56</v>
      </c>
      <c r="N10" s="395" t="s">
        <v>768</v>
      </c>
      <c r="O10" s="395" t="s">
        <v>769</v>
      </c>
      <c r="P10" s="395" t="s">
        <v>241</v>
      </c>
      <c r="Q10" s="416" t="s">
        <v>770</v>
      </c>
      <c r="R10" s="395">
        <v>76</v>
      </c>
      <c r="S10" s="395" t="s">
        <v>213</v>
      </c>
      <c r="T10" s="395" t="s">
        <v>771</v>
      </c>
      <c r="U10" s="401" t="s">
        <v>62</v>
      </c>
      <c r="V10" s="493" t="s">
        <v>772</v>
      </c>
      <c r="W10" s="488">
        <v>0.1</v>
      </c>
      <c r="X10" s="395">
        <v>1142</v>
      </c>
      <c r="Y10" s="395" t="s">
        <v>63</v>
      </c>
      <c r="Z10" s="395" t="s">
        <v>152</v>
      </c>
      <c r="AA10" s="422"/>
      <c r="AB10" s="422"/>
      <c r="AC10" s="395" t="s">
        <v>773</v>
      </c>
      <c r="AD10" s="398" t="s">
        <v>215</v>
      </c>
      <c r="AE10" s="398" t="s">
        <v>216</v>
      </c>
      <c r="AF10" s="56" t="s">
        <v>774</v>
      </c>
      <c r="AG10" s="84" t="s">
        <v>67</v>
      </c>
      <c r="AH10" s="85" t="s">
        <v>775</v>
      </c>
      <c r="AI10" s="86">
        <v>44105</v>
      </c>
      <c r="AJ10" s="86">
        <v>44165</v>
      </c>
      <c r="AK10" s="24">
        <f>AJ10-AI10</f>
        <v>60</v>
      </c>
      <c r="AL10" s="87">
        <v>0.4</v>
      </c>
      <c r="AM10" s="88" t="s">
        <v>69</v>
      </c>
      <c r="AN10" s="89" t="s">
        <v>758</v>
      </c>
      <c r="AO10" s="89" t="s">
        <v>759</v>
      </c>
      <c r="AP10" s="89"/>
      <c r="AQ10" s="90"/>
    </row>
    <row r="11" spans="1:43" ht="40.5" x14ac:dyDescent="0.25">
      <c r="A11" s="420"/>
      <c r="B11" s="396"/>
      <c r="C11" s="396"/>
      <c r="D11" s="396"/>
      <c r="E11" s="417"/>
      <c r="F11" s="396"/>
      <c r="G11" s="396"/>
      <c r="H11" s="396"/>
      <c r="I11" s="417"/>
      <c r="J11" s="396"/>
      <c r="K11" s="417"/>
      <c r="L11" s="396"/>
      <c r="M11" s="396"/>
      <c r="N11" s="396"/>
      <c r="O11" s="396"/>
      <c r="P11" s="396"/>
      <c r="Q11" s="417"/>
      <c r="R11" s="396"/>
      <c r="S11" s="396"/>
      <c r="T11" s="396"/>
      <c r="U11" s="402"/>
      <c r="V11" s="494"/>
      <c r="W11" s="489"/>
      <c r="X11" s="396"/>
      <c r="Y11" s="396"/>
      <c r="Z11" s="396"/>
      <c r="AA11" s="423"/>
      <c r="AB11" s="423"/>
      <c r="AC11" s="396"/>
      <c r="AD11" s="399"/>
      <c r="AE11" s="399"/>
      <c r="AF11" s="54" t="s">
        <v>776</v>
      </c>
      <c r="AG11" s="91" t="s">
        <v>67</v>
      </c>
      <c r="AH11" s="92" t="s">
        <v>777</v>
      </c>
      <c r="AI11" s="93">
        <v>43831</v>
      </c>
      <c r="AJ11" s="93">
        <v>44165</v>
      </c>
      <c r="AK11" s="9">
        <f t="shared" ref="AK11:AK15" si="1">AJ11-AI11</f>
        <v>334</v>
      </c>
      <c r="AL11" s="94">
        <v>0.15</v>
      </c>
      <c r="AM11" s="95" t="s">
        <v>69</v>
      </c>
      <c r="AN11" s="96" t="s">
        <v>778</v>
      </c>
      <c r="AO11" s="96" t="s">
        <v>779</v>
      </c>
      <c r="AP11" s="96" t="s">
        <v>272</v>
      </c>
      <c r="AQ11" s="97" t="s">
        <v>780</v>
      </c>
    </row>
    <row r="12" spans="1:43" ht="40.5" x14ac:dyDescent="0.25">
      <c r="A12" s="420"/>
      <c r="B12" s="396"/>
      <c r="C12" s="396"/>
      <c r="D12" s="396"/>
      <c r="E12" s="417"/>
      <c r="F12" s="396"/>
      <c r="G12" s="396"/>
      <c r="H12" s="396"/>
      <c r="I12" s="417"/>
      <c r="J12" s="396"/>
      <c r="K12" s="417"/>
      <c r="L12" s="396"/>
      <c r="M12" s="396"/>
      <c r="N12" s="396"/>
      <c r="O12" s="396"/>
      <c r="P12" s="396"/>
      <c r="Q12" s="417"/>
      <c r="R12" s="396"/>
      <c r="S12" s="396"/>
      <c r="T12" s="396"/>
      <c r="U12" s="402"/>
      <c r="V12" s="494"/>
      <c r="W12" s="489"/>
      <c r="X12" s="396"/>
      <c r="Y12" s="396"/>
      <c r="Z12" s="396"/>
      <c r="AA12" s="423"/>
      <c r="AB12" s="423"/>
      <c r="AC12" s="396"/>
      <c r="AD12" s="399"/>
      <c r="AE12" s="399"/>
      <c r="AF12" s="54" t="s">
        <v>781</v>
      </c>
      <c r="AG12" s="91" t="s">
        <v>67</v>
      </c>
      <c r="AH12" s="92" t="s">
        <v>782</v>
      </c>
      <c r="AI12" s="93">
        <v>43831</v>
      </c>
      <c r="AJ12" s="93">
        <v>44165</v>
      </c>
      <c r="AK12" s="9">
        <f t="shared" si="1"/>
        <v>334</v>
      </c>
      <c r="AL12" s="94">
        <v>0.3</v>
      </c>
      <c r="AM12" s="95" t="s">
        <v>69</v>
      </c>
      <c r="AN12" s="96" t="s">
        <v>758</v>
      </c>
      <c r="AO12" s="96" t="s">
        <v>759</v>
      </c>
      <c r="AP12" s="96" t="s">
        <v>219</v>
      </c>
      <c r="AQ12" s="97" t="s">
        <v>783</v>
      </c>
    </row>
    <row r="13" spans="1:43" ht="41.25" thickBot="1" x14ac:dyDescent="0.3">
      <c r="A13" s="485"/>
      <c r="B13" s="486"/>
      <c r="C13" s="486"/>
      <c r="D13" s="486"/>
      <c r="E13" s="487"/>
      <c r="F13" s="486"/>
      <c r="G13" s="486"/>
      <c r="H13" s="486"/>
      <c r="I13" s="487"/>
      <c r="J13" s="486"/>
      <c r="K13" s="487"/>
      <c r="L13" s="486"/>
      <c r="M13" s="486"/>
      <c r="N13" s="486"/>
      <c r="O13" s="486"/>
      <c r="P13" s="486"/>
      <c r="Q13" s="487"/>
      <c r="R13" s="486"/>
      <c r="S13" s="486"/>
      <c r="T13" s="486"/>
      <c r="U13" s="492"/>
      <c r="V13" s="495"/>
      <c r="W13" s="496"/>
      <c r="X13" s="486"/>
      <c r="Y13" s="486"/>
      <c r="Z13" s="486"/>
      <c r="AA13" s="497"/>
      <c r="AB13" s="497"/>
      <c r="AC13" s="486"/>
      <c r="AD13" s="491"/>
      <c r="AE13" s="491"/>
      <c r="AF13" s="312" t="s">
        <v>784</v>
      </c>
      <c r="AG13" s="313" t="s">
        <v>67</v>
      </c>
      <c r="AH13" s="314" t="s">
        <v>785</v>
      </c>
      <c r="AI13" s="315">
        <v>43983</v>
      </c>
      <c r="AJ13" s="315">
        <v>44165</v>
      </c>
      <c r="AK13" s="106">
        <f t="shared" si="1"/>
        <v>182</v>
      </c>
      <c r="AL13" s="316">
        <v>0.15</v>
      </c>
      <c r="AM13" s="317" t="s">
        <v>69</v>
      </c>
      <c r="AN13" s="318" t="s">
        <v>758</v>
      </c>
      <c r="AO13" s="318" t="s">
        <v>759</v>
      </c>
      <c r="AP13" s="318" t="s">
        <v>219</v>
      </c>
      <c r="AQ13" s="319" t="s">
        <v>783</v>
      </c>
    </row>
    <row r="14" spans="1:43" ht="41.25" thickTop="1" x14ac:dyDescent="0.25">
      <c r="A14" s="419" t="s">
        <v>203</v>
      </c>
      <c r="B14" s="395" t="s">
        <v>203</v>
      </c>
      <c r="C14" s="395" t="s">
        <v>47</v>
      </c>
      <c r="D14" s="395" t="s">
        <v>204</v>
      </c>
      <c r="E14" s="416" t="s">
        <v>205</v>
      </c>
      <c r="F14" s="395" t="s">
        <v>50</v>
      </c>
      <c r="G14" s="395" t="s">
        <v>51</v>
      </c>
      <c r="H14" s="395" t="s">
        <v>204</v>
      </c>
      <c r="I14" s="416" t="s">
        <v>206</v>
      </c>
      <c r="J14" s="395" t="s">
        <v>207</v>
      </c>
      <c r="K14" s="416" t="s">
        <v>208</v>
      </c>
      <c r="L14" s="395">
        <v>68</v>
      </c>
      <c r="M14" s="395" t="s">
        <v>56</v>
      </c>
      <c r="N14" s="395" t="s">
        <v>768</v>
      </c>
      <c r="O14" s="395" t="s">
        <v>769</v>
      </c>
      <c r="P14" s="395" t="s">
        <v>786</v>
      </c>
      <c r="Q14" s="416" t="s">
        <v>770</v>
      </c>
      <c r="R14" s="395">
        <v>68</v>
      </c>
      <c r="S14" s="395" t="s">
        <v>213</v>
      </c>
      <c r="T14" s="395" t="s">
        <v>787</v>
      </c>
      <c r="U14" s="401" t="s">
        <v>62</v>
      </c>
      <c r="V14" s="493" t="s">
        <v>788</v>
      </c>
      <c r="W14" s="488">
        <v>0.03</v>
      </c>
      <c r="X14" s="395">
        <v>80</v>
      </c>
      <c r="Y14" s="395" t="s">
        <v>214</v>
      </c>
      <c r="Z14" s="395" t="s">
        <v>152</v>
      </c>
      <c r="AA14" s="422"/>
      <c r="AB14" s="422"/>
      <c r="AC14" s="395" t="s">
        <v>755</v>
      </c>
      <c r="AD14" s="398" t="s">
        <v>215</v>
      </c>
      <c r="AE14" s="398" t="s">
        <v>216</v>
      </c>
      <c r="AF14" s="126" t="s">
        <v>789</v>
      </c>
      <c r="AG14" s="84" t="s">
        <v>67</v>
      </c>
      <c r="AH14" s="85" t="s">
        <v>790</v>
      </c>
      <c r="AI14" s="86">
        <v>44105</v>
      </c>
      <c r="AJ14" s="86">
        <v>44165</v>
      </c>
      <c r="AK14" s="24">
        <f t="shared" si="1"/>
        <v>60</v>
      </c>
      <c r="AL14" s="87">
        <v>0.3</v>
      </c>
      <c r="AM14" s="88" t="s">
        <v>69</v>
      </c>
      <c r="AN14" s="89" t="s">
        <v>778</v>
      </c>
      <c r="AO14" s="89" t="s">
        <v>779</v>
      </c>
      <c r="AP14" s="89" t="s">
        <v>791</v>
      </c>
      <c r="AQ14" s="90" t="s">
        <v>792</v>
      </c>
    </row>
    <row r="15" spans="1:43" ht="41.25" thickBot="1" x14ac:dyDescent="0.3">
      <c r="A15" s="421"/>
      <c r="B15" s="397"/>
      <c r="C15" s="397"/>
      <c r="D15" s="397"/>
      <c r="E15" s="418"/>
      <c r="F15" s="397"/>
      <c r="G15" s="397"/>
      <c r="H15" s="397"/>
      <c r="I15" s="418"/>
      <c r="J15" s="397"/>
      <c r="K15" s="418"/>
      <c r="L15" s="397"/>
      <c r="M15" s="397"/>
      <c r="N15" s="397"/>
      <c r="O15" s="397"/>
      <c r="P15" s="397"/>
      <c r="Q15" s="418"/>
      <c r="R15" s="397"/>
      <c r="S15" s="397"/>
      <c r="T15" s="397"/>
      <c r="U15" s="403"/>
      <c r="V15" s="498"/>
      <c r="W15" s="435"/>
      <c r="X15" s="397"/>
      <c r="Y15" s="397"/>
      <c r="Z15" s="397"/>
      <c r="AA15" s="424"/>
      <c r="AB15" s="424"/>
      <c r="AC15" s="397"/>
      <c r="AD15" s="400"/>
      <c r="AE15" s="400"/>
      <c r="AF15" s="127" t="s">
        <v>793</v>
      </c>
      <c r="AG15" s="98" t="s">
        <v>67</v>
      </c>
      <c r="AH15" s="99" t="s">
        <v>794</v>
      </c>
      <c r="AI15" s="100">
        <v>43983</v>
      </c>
      <c r="AJ15" s="100">
        <v>44165</v>
      </c>
      <c r="AK15" s="16">
        <f t="shared" si="1"/>
        <v>182</v>
      </c>
      <c r="AL15" s="101">
        <v>0.7</v>
      </c>
      <c r="AM15" s="102" t="s">
        <v>69</v>
      </c>
      <c r="AN15" s="103" t="s">
        <v>758</v>
      </c>
      <c r="AO15" s="103" t="s">
        <v>759</v>
      </c>
      <c r="AP15" s="103" t="s">
        <v>272</v>
      </c>
      <c r="AQ15" s="104" t="s">
        <v>761</v>
      </c>
    </row>
    <row r="16" spans="1:43" ht="30" customHeight="1" thickTop="1" x14ac:dyDescent="0.25"/>
    <row r="265" spans="17:20" ht="30" customHeight="1" x14ac:dyDescent="0.25">
      <c r="Q265" s="1" t="s">
        <v>150</v>
      </c>
      <c r="R265" s="1" t="s">
        <v>56</v>
      </c>
      <c r="S265" s="1" t="s">
        <v>62</v>
      </c>
      <c r="T265" s="1" t="s">
        <v>92</v>
      </c>
    </row>
    <row r="266" spans="17:20" ht="30" customHeight="1" x14ac:dyDescent="0.25">
      <c r="Q266" s="1" t="s">
        <v>64</v>
      </c>
      <c r="R266" s="1" t="s">
        <v>63</v>
      </c>
      <c r="S266" s="1" t="s">
        <v>151</v>
      </c>
      <c r="T266" s="1" t="s">
        <v>69</v>
      </c>
    </row>
    <row r="267" spans="17:20" ht="30" customHeight="1" x14ac:dyDescent="0.25">
      <c r="Q267" s="1" t="s">
        <v>152</v>
      </c>
    </row>
    <row r="268" spans="17:20" ht="30" customHeight="1" x14ac:dyDescent="0.25">
      <c r="Q268" s="1" t="s">
        <v>153</v>
      </c>
    </row>
  </sheetData>
  <mergeCells count="142">
    <mergeCell ref="AE14:AE15"/>
    <mergeCell ref="Z14:Z15"/>
    <mergeCell ref="AA14:AA15"/>
    <mergeCell ref="AB14:AB15"/>
    <mergeCell ref="AC14:AC15"/>
    <mergeCell ref="AD14:AD15"/>
    <mergeCell ref="U14:U15"/>
    <mergeCell ref="V14:V15"/>
    <mergeCell ref="W14:W15"/>
    <mergeCell ref="X14:X15"/>
    <mergeCell ref="Y14:Y15"/>
    <mergeCell ref="P14:P15"/>
    <mergeCell ref="Q14:Q15"/>
    <mergeCell ref="R14:R15"/>
    <mergeCell ref="S14:S15"/>
    <mergeCell ref="T14:T15"/>
    <mergeCell ref="AE10:AE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Z10:Z13"/>
    <mergeCell ref="AA10:AA13"/>
    <mergeCell ref="AB10:AB13"/>
    <mergeCell ref="AC10:AC13"/>
    <mergeCell ref="AD10:AD13"/>
    <mergeCell ref="U10:U13"/>
    <mergeCell ref="V10:V13"/>
    <mergeCell ref="W10:W13"/>
    <mergeCell ref="X10:X13"/>
    <mergeCell ref="Y10:Y13"/>
    <mergeCell ref="P10:P13"/>
    <mergeCell ref="Q10:Q13"/>
    <mergeCell ref="R10:R13"/>
    <mergeCell ref="S10:S13"/>
    <mergeCell ref="T10:T13"/>
    <mergeCell ref="AE6:AE9"/>
    <mergeCell ref="A10:A13"/>
    <mergeCell ref="B10:B13"/>
    <mergeCell ref="C10:C13"/>
    <mergeCell ref="D10:D13"/>
    <mergeCell ref="E10:E13"/>
    <mergeCell ref="F10:F13"/>
    <mergeCell ref="G10:G13"/>
    <mergeCell ref="H10:H13"/>
    <mergeCell ref="I10:I13"/>
    <mergeCell ref="J10:J13"/>
    <mergeCell ref="K10:K13"/>
    <mergeCell ref="L10:L13"/>
    <mergeCell ref="M10:M13"/>
    <mergeCell ref="N10:N13"/>
    <mergeCell ref="O10:O13"/>
    <mergeCell ref="Z6:Z9"/>
    <mergeCell ref="AA6:AA9"/>
    <mergeCell ref="AB6:AB9"/>
    <mergeCell ref="AC6:AC9"/>
    <mergeCell ref="AD6:AD9"/>
    <mergeCell ref="U6:U9"/>
    <mergeCell ref="V6:V9"/>
    <mergeCell ref="W6:W9"/>
    <mergeCell ref="X6:X9"/>
    <mergeCell ref="Y6:Y9"/>
    <mergeCell ref="P6:P9"/>
    <mergeCell ref="Q6:Q9"/>
    <mergeCell ref="R6:R9"/>
    <mergeCell ref="S6:S9"/>
    <mergeCell ref="T6:T9"/>
    <mergeCell ref="K6:K9"/>
    <mergeCell ref="L6:L9"/>
    <mergeCell ref="M6:M9"/>
    <mergeCell ref="N6:N9"/>
    <mergeCell ref="O6:O9"/>
    <mergeCell ref="F6:F9"/>
    <mergeCell ref="G6:G9"/>
    <mergeCell ref="H6:H9"/>
    <mergeCell ref="I6:I9"/>
    <mergeCell ref="J6:J9"/>
    <mergeCell ref="A6:A9"/>
    <mergeCell ref="B6:B9"/>
    <mergeCell ref="C6:C9"/>
    <mergeCell ref="D6:D9"/>
    <mergeCell ref="E6:E9"/>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13">
    <dataValidation type="list" allowBlank="1" showInputMessage="1" showErrorMessage="1" sqref="U6">
      <formula1>$L$614:$L$615</formula1>
    </dataValidation>
    <dataValidation type="list" allowBlank="1" showInputMessage="1" showErrorMessage="1" sqref="Z6">
      <formula1>$Q$614:$Q$617</formula1>
    </dataValidation>
    <dataValidation type="list" allowBlank="1" showInputMessage="1" showErrorMessage="1" sqref="AC6">
      <formula1>$T$614:$T$625</formula1>
    </dataValidation>
    <dataValidation type="list" allowBlank="1" showInputMessage="1" showErrorMessage="1" sqref="AM6:AM9">
      <formula1>$AD$613:$AD$614</formula1>
    </dataValidation>
    <dataValidation type="list" allowBlank="1" showInputMessage="1" showErrorMessage="1" sqref="AG6:AG9">
      <formula1>$X$614:$X$615</formula1>
    </dataValidation>
    <dataValidation type="list" allowBlank="1" showInputMessage="1" showErrorMessage="1" sqref="S6">
      <formula1>$M$171:$M$172</formula1>
    </dataValidation>
    <dataValidation type="list" allowBlank="1" showInputMessage="1" showErrorMessage="1" sqref="Y6:Y15">
      <formula1>"Número,Porcentual,"</formula1>
    </dataValidation>
    <dataValidation type="date" allowBlank="1" showInputMessage="1" showErrorMessage="1" sqref="AI6:AJ15">
      <formula1>43831</formula1>
      <formula2>44196</formula2>
    </dataValidation>
    <dataValidation type="list" allowBlank="1" showInputMessage="1" showErrorMessage="1" sqref="AM10:AM15">
      <formula1>$AD$503:$AD$504</formula1>
    </dataValidation>
    <dataValidation type="list" allowBlank="1" showInputMessage="1" showErrorMessage="1" sqref="AG10:AG15">
      <formula1>$X$504:$X$505</formula1>
    </dataValidation>
    <dataValidation allowBlank="1" showInputMessage="1" showErrorMessage="1" sqref="A10:B13"/>
    <dataValidation type="list" allowBlank="1" showInputMessage="1" showErrorMessage="1" sqref="U10:U14">
      <formula1>$L$504:$L$505</formula1>
    </dataValidation>
    <dataValidation type="list" allowBlank="1" showInputMessage="1" showErrorMessage="1" sqref="Z10:Z12 Z14">
      <formula1>$Q$504:$Q$507</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32"/>
  <sheetViews>
    <sheetView zoomScale="90" zoomScaleNormal="90" workbookViewId="0">
      <selection activeCell="W17" sqref="W17"/>
    </sheetView>
  </sheetViews>
  <sheetFormatPr baseColWidth="10" defaultRowHeight="30" customHeight="1" x14ac:dyDescent="0.25"/>
  <cols>
    <col min="1" max="1" width="34.28515625" style="1" customWidth="1"/>
    <col min="2" max="2" width="16.28515625" style="1" customWidth="1"/>
    <col min="3" max="3" width="34.28515625" style="1" customWidth="1"/>
    <col min="4" max="4" width="15.140625" style="1" customWidth="1"/>
    <col min="5" max="5" width="34.28515625" style="1" customWidth="1"/>
    <col min="6" max="6" width="14.7109375" style="1" customWidth="1"/>
    <col min="7" max="7" width="34.28515625" style="1" customWidth="1"/>
    <col min="8" max="8" width="13.140625" style="1" customWidth="1"/>
    <col min="9" max="9" width="34.28515625" style="1" customWidth="1"/>
    <col min="10" max="10" width="13.7109375" style="1" customWidth="1"/>
    <col min="11" max="11" width="28.42578125" style="1" customWidth="1"/>
    <col min="12" max="12" width="9.7109375" style="1" customWidth="1"/>
    <col min="13" max="13" width="11" style="1" customWidth="1"/>
    <col min="14" max="14" width="12.85546875" style="1" customWidth="1"/>
    <col min="15" max="15" width="14.7109375" style="1" customWidth="1"/>
    <col min="16" max="16" width="12.5703125" style="1" customWidth="1"/>
    <col min="17" max="17" width="33.42578125" style="1" customWidth="1"/>
    <col min="18" max="18" width="9.7109375" style="1" customWidth="1"/>
    <col min="19" max="19" width="11" style="1" customWidth="1"/>
    <col min="20" max="20" width="12.7109375" style="1" customWidth="1"/>
    <col min="21" max="21" width="12.28515625" style="1" customWidth="1"/>
    <col min="22" max="22" width="30.85546875" style="1" customWidth="1"/>
    <col min="23" max="23" width="17.140625" style="1" customWidth="1"/>
    <col min="24" max="24" width="10.5703125" style="28"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2.7109375" style="1" customWidth="1"/>
    <col min="31" max="31" width="16" style="1" customWidth="1"/>
    <col min="32" max="32" width="12.7109375" style="1" customWidth="1"/>
    <col min="33" max="33" width="13.85546875" style="1" customWidth="1"/>
    <col min="34" max="34" width="42.42578125" style="29" customWidth="1"/>
    <col min="35" max="35" width="12.85546875" style="1" bestFit="1" customWidth="1"/>
    <col min="36" max="36" width="12.28515625" style="1" customWidth="1"/>
    <col min="37" max="37" width="14.5703125" style="1" customWidth="1"/>
    <col min="38" max="38" width="12.85546875" style="1" customWidth="1"/>
    <col min="39" max="39" width="11" style="1" customWidth="1"/>
    <col min="40" max="40" width="19.42578125" style="29" customWidth="1"/>
    <col min="41" max="41" width="16.28515625" style="29" customWidth="1"/>
    <col min="42" max="43" width="17.42578125" style="29" customWidth="1"/>
    <col min="44" max="16384" width="11.42578125" style="1"/>
  </cols>
  <sheetData>
    <row r="1" spans="1:43" ht="30" customHeight="1" x14ac:dyDescent="0.2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9"/>
    </row>
    <row r="2" spans="1:43" ht="30" customHeight="1" x14ac:dyDescent="0.25">
      <c r="A2" s="380" t="s">
        <v>1</v>
      </c>
      <c r="B2" s="380"/>
      <c r="C2" s="380"/>
      <c r="D2" s="380"/>
      <c r="E2" s="380"/>
      <c r="F2" s="380"/>
      <c r="G2" s="380"/>
      <c r="H2" s="380"/>
      <c r="I2" s="380"/>
      <c r="J2" s="380"/>
      <c r="K2" s="380"/>
      <c r="L2" s="380"/>
      <c r="M2" s="380"/>
      <c r="N2" s="380"/>
      <c r="O2" s="380"/>
      <c r="P2" s="380"/>
      <c r="Q2" s="380"/>
      <c r="R2" s="380"/>
      <c r="S2" s="380"/>
      <c r="T2" s="382" t="s">
        <v>2</v>
      </c>
      <c r="U2" s="382"/>
      <c r="V2" s="382"/>
      <c r="W2" s="382"/>
      <c r="X2" s="382"/>
      <c r="Y2" s="382"/>
      <c r="Z2" s="382"/>
      <c r="AA2" s="382"/>
      <c r="AB2" s="382"/>
      <c r="AC2" s="382"/>
      <c r="AD2" s="382"/>
      <c r="AE2" s="382"/>
      <c r="AF2" s="384" t="s">
        <v>3</v>
      </c>
      <c r="AG2" s="385"/>
      <c r="AH2" s="385"/>
      <c r="AI2" s="385"/>
      <c r="AJ2" s="385"/>
      <c r="AK2" s="385"/>
      <c r="AL2" s="385"/>
      <c r="AM2" s="385"/>
      <c r="AN2" s="385"/>
      <c r="AO2" s="385"/>
      <c r="AP2" s="385"/>
      <c r="AQ2" s="385"/>
    </row>
    <row r="3" spans="1:43" ht="30" customHeight="1" x14ac:dyDescent="0.25">
      <c r="A3" s="381"/>
      <c r="B3" s="381"/>
      <c r="C3" s="381"/>
      <c r="D3" s="381"/>
      <c r="E3" s="381"/>
      <c r="F3" s="381"/>
      <c r="G3" s="381"/>
      <c r="H3" s="381"/>
      <c r="I3" s="381"/>
      <c r="J3" s="381"/>
      <c r="K3" s="381"/>
      <c r="L3" s="381"/>
      <c r="M3" s="381"/>
      <c r="N3" s="381"/>
      <c r="O3" s="381"/>
      <c r="P3" s="381"/>
      <c r="Q3" s="381"/>
      <c r="R3" s="381"/>
      <c r="S3" s="381"/>
      <c r="T3" s="383"/>
      <c r="U3" s="383"/>
      <c r="V3" s="383"/>
      <c r="W3" s="383"/>
      <c r="X3" s="383"/>
      <c r="Y3" s="383"/>
      <c r="Z3" s="383"/>
      <c r="AA3" s="383"/>
      <c r="AB3" s="383"/>
      <c r="AC3" s="383"/>
      <c r="AD3" s="383"/>
      <c r="AE3" s="383"/>
      <c r="AF3" s="386"/>
      <c r="AG3" s="386"/>
      <c r="AH3" s="386"/>
      <c r="AI3" s="386"/>
      <c r="AJ3" s="386"/>
      <c r="AK3" s="386"/>
      <c r="AL3" s="386"/>
      <c r="AM3" s="386"/>
      <c r="AN3" s="387" t="s">
        <v>4</v>
      </c>
      <c r="AO3" s="388"/>
      <c r="AP3" s="389" t="s">
        <v>5</v>
      </c>
      <c r="AQ3" s="390"/>
    </row>
    <row r="4" spans="1:43" ht="30" customHeight="1" x14ac:dyDescent="0.25">
      <c r="A4" s="360" t="s">
        <v>6</v>
      </c>
      <c r="B4" s="360" t="s">
        <v>7</v>
      </c>
      <c r="C4" s="360" t="s">
        <v>8</v>
      </c>
      <c r="D4" s="360" t="s">
        <v>9</v>
      </c>
      <c r="E4" s="360" t="s">
        <v>10</v>
      </c>
      <c r="F4" s="360" t="s">
        <v>11</v>
      </c>
      <c r="G4" s="360" t="s">
        <v>12</v>
      </c>
      <c r="H4" s="360" t="s">
        <v>13</v>
      </c>
      <c r="I4" s="360" t="s">
        <v>14</v>
      </c>
      <c r="J4" s="360" t="s">
        <v>15</v>
      </c>
      <c r="K4" s="360" t="s">
        <v>16</v>
      </c>
      <c r="L4" s="360" t="s">
        <v>17</v>
      </c>
      <c r="M4" s="360" t="s">
        <v>18</v>
      </c>
      <c r="N4" s="360" t="s">
        <v>19</v>
      </c>
      <c r="O4" s="360" t="s">
        <v>20</v>
      </c>
      <c r="P4" s="362" t="s">
        <v>21</v>
      </c>
      <c r="Q4" s="362" t="s">
        <v>22</v>
      </c>
      <c r="R4" s="360" t="s">
        <v>17</v>
      </c>
      <c r="S4" s="360" t="s">
        <v>18</v>
      </c>
      <c r="T4" s="364" t="s">
        <v>23</v>
      </c>
      <c r="U4" s="364" t="s">
        <v>24</v>
      </c>
      <c r="V4" s="364" t="s">
        <v>25</v>
      </c>
      <c r="W4" s="364" t="s">
        <v>26</v>
      </c>
      <c r="X4" s="366" t="s">
        <v>27</v>
      </c>
      <c r="Y4" s="364" t="s">
        <v>28</v>
      </c>
      <c r="Z4" s="364" t="s">
        <v>29</v>
      </c>
      <c r="AA4" s="368" t="s">
        <v>30</v>
      </c>
      <c r="AB4" s="369"/>
      <c r="AC4" s="364" t="s">
        <v>31</v>
      </c>
      <c r="AD4" s="364" t="s">
        <v>32</v>
      </c>
      <c r="AE4" s="364" t="s">
        <v>33</v>
      </c>
      <c r="AF4" s="358" t="s">
        <v>34</v>
      </c>
      <c r="AG4" s="358" t="s">
        <v>35</v>
      </c>
      <c r="AH4" s="358" t="s">
        <v>36</v>
      </c>
      <c r="AI4" s="358" t="s">
        <v>37</v>
      </c>
      <c r="AJ4" s="358" t="s">
        <v>38</v>
      </c>
      <c r="AK4" s="358" t="s">
        <v>39</v>
      </c>
      <c r="AL4" s="358" t="s">
        <v>40</v>
      </c>
      <c r="AM4" s="358" t="s">
        <v>41</v>
      </c>
      <c r="AN4" s="358" t="s">
        <v>42</v>
      </c>
      <c r="AO4" s="358" t="s">
        <v>43</v>
      </c>
      <c r="AP4" s="358" t="s">
        <v>42</v>
      </c>
      <c r="AQ4" s="358" t="s">
        <v>43</v>
      </c>
    </row>
    <row r="5" spans="1:43" ht="30" customHeight="1" thickBot="1" x14ac:dyDescent="0.3">
      <c r="A5" s="361"/>
      <c r="B5" s="361"/>
      <c r="C5" s="361"/>
      <c r="D5" s="361"/>
      <c r="E5" s="361"/>
      <c r="F5" s="361"/>
      <c r="G5" s="361"/>
      <c r="H5" s="361"/>
      <c r="I5" s="361"/>
      <c r="J5" s="361"/>
      <c r="K5" s="361"/>
      <c r="L5" s="361"/>
      <c r="M5" s="361"/>
      <c r="N5" s="361"/>
      <c r="O5" s="361"/>
      <c r="P5" s="439"/>
      <c r="Q5" s="439"/>
      <c r="R5" s="361"/>
      <c r="S5" s="361"/>
      <c r="T5" s="365"/>
      <c r="U5" s="365"/>
      <c r="V5" s="365"/>
      <c r="W5" s="365"/>
      <c r="X5" s="367"/>
      <c r="Y5" s="365"/>
      <c r="Z5" s="365"/>
      <c r="AA5" s="30" t="s">
        <v>44</v>
      </c>
      <c r="AB5" s="30" t="s">
        <v>45</v>
      </c>
      <c r="AC5" s="365"/>
      <c r="AD5" s="365"/>
      <c r="AE5" s="365"/>
      <c r="AF5" s="359"/>
      <c r="AG5" s="359"/>
      <c r="AH5" s="359"/>
      <c r="AI5" s="359"/>
      <c r="AJ5" s="359"/>
      <c r="AK5" s="359"/>
      <c r="AL5" s="359"/>
      <c r="AM5" s="359"/>
      <c r="AN5" s="359"/>
      <c r="AO5" s="359"/>
      <c r="AP5" s="359"/>
      <c r="AQ5" s="359"/>
    </row>
    <row r="6" spans="1:43" ht="35.25" customHeight="1" thickTop="1" x14ac:dyDescent="0.25">
      <c r="A6" s="370" t="s">
        <v>203</v>
      </c>
      <c r="B6" s="373"/>
      <c r="C6" s="373" t="s">
        <v>222</v>
      </c>
      <c r="D6" s="373" t="s">
        <v>223</v>
      </c>
      <c r="E6" s="373" t="s">
        <v>224</v>
      </c>
      <c r="F6" s="373" t="s">
        <v>225</v>
      </c>
      <c r="G6" s="373" t="s">
        <v>226</v>
      </c>
      <c r="H6" s="373" t="s">
        <v>227</v>
      </c>
      <c r="I6" s="373" t="s">
        <v>228</v>
      </c>
      <c r="J6" s="373" t="s">
        <v>229</v>
      </c>
      <c r="K6" s="448" t="s">
        <v>230</v>
      </c>
      <c r="L6" s="373">
        <v>100</v>
      </c>
      <c r="M6" s="373" t="s">
        <v>56</v>
      </c>
      <c r="N6" s="392" t="s">
        <v>231</v>
      </c>
      <c r="O6" s="373" t="s">
        <v>232</v>
      </c>
      <c r="P6" s="373" t="s">
        <v>233</v>
      </c>
      <c r="Q6" s="373" t="s">
        <v>234</v>
      </c>
      <c r="R6" s="410">
        <v>12</v>
      </c>
      <c r="S6" s="373" t="s">
        <v>63</v>
      </c>
      <c r="T6" s="500" t="s">
        <v>795</v>
      </c>
      <c r="U6" s="503" t="s">
        <v>62</v>
      </c>
      <c r="V6" s="506" t="s">
        <v>796</v>
      </c>
      <c r="W6" s="509">
        <v>0.02</v>
      </c>
      <c r="X6" s="500">
        <v>1</v>
      </c>
      <c r="Y6" s="500" t="s">
        <v>304</v>
      </c>
      <c r="Z6" s="500" t="s">
        <v>152</v>
      </c>
      <c r="AA6" s="515"/>
      <c r="AB6" s="515"/>
      <c r="AC6" s="500" t="s">
        <v>797</v>
      </c>
      <c r="AD6" s="512" t="s">
        <v>215</v>
      </c>
      <c r="AE6" s="512" t="s">
        <v>216</v>
      </c>
      <c r="AF6" s="126" t="s">
        <v>798</v>
      </c>
      <c r="AG6" s="84" t="s">
        <v>62</v>
      </c>
      <c r="AH6" s="85" t="s">
        <v>799</v>
      </c>
      <c r="AI6" s="86">
        <v>43831</v>
      </c>
      <c r="AJ6" s="86">
        <v>43845</v>
      </c>
      <c r="AK6" s="24">
        <f t="shared" ref="AK6:AK9" si="0">AJ6-AI6</f>
        <v>14</v>
      </c>
      <c r="AL6" s="87">
        <v>0.4</v>
      </c>
      <c r="AM6" s="88" t="s">
        <v>69</v>
      </c>
      <c r="AN6" s="89" t="s">
        <v>758</v>
      </c>
      <c r="AO6" s="113" t="s">
        <v>759</v>
      </c>
      <c r="AP6" s="89" t="s">
        <v>760</v>
      </c>
      <c r="AQ6" s="90" t="s">
        <v>761</v>
      </c>
    </row>
    <row r="7" spans="1:43" ht="53.25" customHeight="1" x14ac:dyDescent="0.25">
      <c r="A7" s="371"/>
      <c r="B7" s="374"/>
      <c r="C7" s="374"/>
      <c r="D7" s="374"/>
      <c r="E7" s="374"/>
      <c r="F7" s="374"/>
      <c r="G7" s="374"/>
      <c r="H7" s="374"/>
      <c r="I7" s="374"/>
      <c r="J7" s="374"/>
      <c r="K7" s="499"/>
      <c r="L7" s="374"/>
      <c r="M7" s="374"/>
      <c r="N7" s="393"/>
      <c r="O7" s="374"/>
      <c r="P7" s="374"/>
      <c r="Q7" s="374"/>
      <c r="R7" s="411"/>
      <c r="S7" s="374"/>
      <c r="T7" s="501"/>
      <c r="U7" s="504"/>
      <c r="V7" s="507"/>
      <c r="W7" s="510"/>
      <c r="X7" s="501"/>
      <c r="Y7" s="501"/>
      <c r="Z7" s="501"/>
      <c r="AA7" s="516"/>
      <c r="AB7" s="516"/>
      <c r="AC7" s="501"/>
      <c r="AD7" s="513"/>
      <c r="AE7" s="513"/>
      <c r="AF7" s="54" t="s">
        <v>800</v>
      </c>
      <c r="AG7" s="91" t="s">
        <v>62</v>
      </c>
      <c r="AH7" s="92" t="s">
        <v>801</v>
      </c>
      <c r="AI7" s="93">
        <v>43831</v>
      </c>
      <c r="AJ7" s="93">
        <v>43860</v>
      </c>
      <c r="AK7" s="9">
        <f t="shared" si="0"/>
        <v>29</v>
      </c>
      <c r="AL7" s="94">
        <v>0.1</v>
      </c>
      <c r="AM7" s="95" t="s">
        <v>69</v>
      </c>
      <c r="AN7" s="96" t="s">
        <v>758</v>
      </c>
      <c r="AO7" s="320" t="s">
        <v>759</v>
      </c>
      <c r="AP7" s="96" t="s">
        <v>760</v>
      </c>
      <c r="AQ7" s="97" t="s">
        <v>761</v>
      </c>
    </row>
    <row r="8" spans="1:43" ht="30" customHeight="1" x14ac:dyDescent="0.25">
      <c r="A8" s="371"/>
      <c r="B8" s="374"/>
      <c r="C8" s="374"/>
      <c r="D8" s="374"/>
      <c r="E8" s="374"/>
      <c r="F8" s="374"/>
      <c r="G8" s="374"/>
      <c r="H8" s="374"/>
      <c r="I8" s="374"/>
      <c r="J8" s="374"/>
      <c r="K8" s="499"/>
      <c r="L8" s="374"/>
      <c r="M8" s="374"/>
      <c r="N8" s="393"/>
      <c r="O8" s="374"/>
      <c r="P8" s="374"/>
      <c r="Q8" s="374"/>
      <c r="R8" s="411"/>
      <c r="S8" s="374"/>
      <c r="T8" s="501"/>
      <c r="U8" s="504"/>
      <c r="V8" s="507"/>
      <c r="W8" s="510"/>
      <c r="X8" s="501"/>
      <c r="Y8" s="501"/>
      <c r="Z8" s="501"/>
      <c r="AA8" s="516"/>
      <c r="AB8" s="516"/>
      <c r="AC8" s="501"/>
      <c r="AD8" s="513"/>
      <c r="AE8" s="513"/>
      <c r="AF8" s="54" t="s">
        <v>802</v>
      </c>
      <c r="AG8" s="91" t="s">
        <v>62</v>
      </c>
      <c r="AH8" s="92" t="s">
        <v>803</v>
      </c>
      <c r="AI8" s="93">
        <v>43860</v>
      </c>
      <c r="AJ8" s="93">
        <v>43861</v>
      </c>
      <c r="AK8" s="9">
        <f t="shared" si="0"/>
        <v>1</v>
      </c>
      <c r="AL8" s="94">
        <v>0.1</v>
      </c>
      <c r="AM8" s="95" t="s">
        <v>69</v>
      </c>
      <c r="AN8" s="96" t="s">
        <v>758</v>
      </c>
      <c r="AO8" s="320" t="s">
        <v>759</v>
      </c>
      <c r="AP8" s="96" t="s">
        <v>760</v>
      </c>
      <c r="AQ8" s="97" t="s">
        <v>761</v>
      </c>
    </row>
    <row r="9" spans="1:43" ht="30" customHeight="1" thickBot="1" x14ac:dyDescent="0.3">
      <c r="A9" s="372"/>
      <c r="B9" s="375"/>
      <c r="C9" s="375"/>
      <c r="D9" s="375"/>
      <c r="E9" s="375"/>
      <c r="F9" s="375"/>
      <c r="G9" s="375"/>
      <c r="H9" s="375"/>
      <c r="I9" s="375"/>
      <c r="J9" s="375"/>
      <c r="K9" s="449"/>
      <c r="L9" s="375"/>
      <c r="M9" s="375"/>
      <c r="N9" s="394"/>
      <c r="O9" s="375"/>
      <c r="P9" s="375"/>
      <c r="Q9" s="375"/>
      <c r="R9" s="412"/>
      <c r="S9" s="375"/>
      <c r="T9" s="502"/>
      <c r="U9" s="505"/>
      <c r="V9" s="508"/>
      <c r="W9" s="511"/>
      <c r="X9" s="502"/>
      <c r="Y9" s="502"/>
      <c r="Z9" s="502"/>
      <c r="AA9" s="517"/>
      <c r="AB9" s="517"/>
      <c r="AC9" s="502"/>
      <c r="AD9" s="514"/>
      <c r="AE9" s="514"/>
      <c r="AF9" s="127" t="s">
        <v>804</v>
      </c>
      <c r="AG9" s="98" t="s">
        <v>62</v>
      </c>
      <c r="AH9" s="99" t="s">
        <v>805</v>
      </c>
      <c r="AI9" s="100">
        <v>44105</v>
      </c>
      <c r="AJ9" s="114">
        <v>44165</v>
      </c>
      <c r="AK9" s="16">
        <f t="shared" si="0"/>
        <v>60</v>
      </c>
      <c r="AL9" s="101">
        <v>0.4</v>
      </c>
      <c r="AM9" s="102" t="s">
        <v>69</v>
      </c>
      <c r="AN9" s="103" t="s">
        <v>758</v>
      </c>
      <c r="AO9" s="321" t="s">
        <v>759</v>
      </c>
      <c r="AP9" s="103"/>
      <c r="AQ9" s="104"/>
    </row>
    <row r="10" spans="1:43" ht="30" customHeight="1" thickTop="1" x14ac:dyDescent="0.25"/>
    <row r="229" spans="17:20" ht="30" customHeight="1" x14ac:dyDescent="0.25">
      <c r="Q229" s="1" t="s">
        <v>150</v>
      </c>
      <c r="R229" s="1" t="s">
        <v>56</v>
      </c>
      <c r="S229" s="1" t="s">
        <v>62</v>
      </c>
      <c r="T229" s="1" t="s">
        <v>92</v>
      </c>
    </row>
    <row r="230" spans="17:20" ht="30" customHeight="1" x14ac:dyDescent="0.25">
      <c r="Q230" s="1" t="s">
        <v>64</v>
      </c>
      <c r="R230" s="1" t="s">
        <v>63</v>
      </c>
      <c r="S230" s="1" t="s">
        <v>151</v>
      </c>
      <c r="T230" s="1" t="s">
        <v>69</v>
      </c>
    </row>
    <row r="231" spans="17:20" ht="30" customHeight="1" x14ac:dyDescent="0.25">
      <c r="Q231" s="1" t="s">
        <v>152</v>
      </c>
    </row>
    <row r="232" spans="17:20" ht="30" customHeight="1" x14ac:dyDescent="0.25">
      <c r="Q232" s="1" t="s">
        <v>153</v>
      </c>
    </row>
  </sheetData>
  <mergeCells count="80">
    <mergeCell ref="AE6:AE9"/>
    <mergeCell ref="Z6:Z9"/>
    <mergeCell ref="AA6:AA9"/>
    <mergeCell ref="AB6:AB9"/>
    <mergeCell ref="AC6:AC9"/>
    <mergeCell ref="AD6:AD9"/>
    <mergeCell ref="U6:U9"/>
    <mergeCell ref="V6:V9"/>
    <mergeCell ref="W6:W9"/>
    <mergeCell ref="X6:X9"/>
    <mergeCell ref="Y6:Y9"/>
    <mergeCell ref="P6:P9"/>
    <mergeCell ref="Q6:Q9"/>
    <mergeCell ref="R6:R9"/>
    <mergeCell ref="S6:S9"/>
    <mergeCell ref="T6:T9"/>
    <mergeCell ref="K6:K9"/>
    <mergeCell ref="L6:L9"/>
    <mergeCell ref="M6:M9"/>
    <mergeCell ref="N6:N9"/>
    <mergeCell ref="O6:O9"/>
    <mergeCell ref="F6:F9"/>
    <mergeCell ref="G6:G9"/>
    <mergeCell ref="H6:H9"/>
    <mergeCell ref="I6:I9"/>
    <mergeCell ref="J6:J9"/>
    <mergeCell ref="A6:A9"/>
    <mergeCell ref="B6:B9"/>
    <mergeCell ref="C6:C9"/>
    <mergeCell ref="D6:D9"/>
    <mergeCell ref="E6:E9"/>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7">
    <dataValidation type="list" allowBlank="1" showInputMessage="1" showErrorMessage="1" sqref="U6">
      <formula1>$L$614:$L$615</formula1>
    </dataValidation>
    <dataValidation type="list" allowBlank="1" showInputMessage="1" showErrorMessage="1" sqref="Z6">
      <formula1>$Q$614:$Q$617</formula1>
    </dataValidation>
    <dataValidation type="list" allowBlank="1" showInputMessage="1" showErrorMessage="1" sqref="AM6:AM9">
      <formula1>$AD$613:$AD$614</formula1>
    </dataValidation>
    <dataValidation type="list" allowBlank="1" showInputMessage="1" showErrorMessage="1" sqref="AG6:AG9">
      <formula1>$X$614:$X$615</formula1>
    </dataValidation>
    <dataValidation type="list" allowBlank="1" showInputMessage="1" showErrorMessage="1" sqref="S6">
      <formula1>$M$171:$M$172</formula1>
    </dataValidation>
    <dataValidation type="list" allowBlank="1" showInputMessage="1" showErrorMessage="1" sqref="Y6:Y9">
      <formula1>"Número,Porcentual,"</formula1>
    </dataValidation>
    <dataValidation type="date" allowBlank="1" showInputMessage="1" showErrorMessage="1" sqref="AI6:AJ9">
      <formula1>43831</formula1>
      <formula2>44196</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6"/>
  <sheetViews>
    <sheetView topLeftCell="AA1" zoomScale="90" zoomScaleNormal="90" workbookViewId="0">
      <selection activeCell="C66" sqref="C66"/>
    </sheetView>
  </sheetViews>
  <sheetFormatPr baseColWidth="10" defaultRowHeight="30" customHeight="1" x14ac:dyDescent="0.25"/>
  <cols>
    <col min="1" max="1" width="34.28515625" style="1" customWidth="1"/>
    <col min="2" max="2" width="16.28515625" style="1" customWidth="1"/>
    <col min="3" max="3" width="34.28515625" style="1" customWidth="1"/>
    <col min="4" max="4" width="15.140625" style="1" customWidth="1"/>
    <col min="5" max="5" width="34.28515625" style="1" customWidth="1"/>
    <col min="6" max="6" width="14.7109375" style="1" customWidth="1"/>
    <col min="7" max="7" width="34.28515625" style="1" customWidth="1"/>
    <col min="8" max="8" width="13.140625" style="1" customWidth="1"/>
    <col min="9" max="9" width="34.28515625" style="1" customWidth="1"/>
    <col min="10" max="10" width="13.7109375" style="1" customWidth="1"/>
    <col min="11" max="11" width="28.42578125" style="1" customWidth="1"/>
    <col min="12" max="12" width="9.7109375" style="1" customWidth="1"/>
    <col min="13" max="13" width="11" style="1" customWidth="1"/>
    <col min="14" max="14" width="12.85546875" style="1" customWidth="1"/>
    <col min="15" max="15" width="14.7109375" style="1" customWidth="1"/>
    <col min="16" max="16" width="12.5703125" style="1" customWidth="1"/>
    <col min="17" max="17" width="33.42578125" style="1" customWidth="1"/>
    <col min="18" max="18" width="9.7109375" style="1" customWidth="1"/>
    <col min="19" max="19" width="11" style="1" customWidth="1"/>
    <col min="20" max="20" width="12.7109375" style="1" customWidth="1"/>
    <col min="21" max="21" width="12.28515625" style="1" customWidth="1"/>
    <col min="22" max="22" width="30.85546875" style="1" customWidth="1"/>
    <col min="23" max="23" width="17.140625" style="1" customWidth="1"/>
    <col min="24" max="24" width="10.5703125" style="28"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2.7109375" style="1" customWidth="1"/>
    <col min="31" max="31" width="16" style="1" customWidth="1"/>
    <col min="32" max="32" width="12.7109375" style="1" customWidth="1"/>
    <col min="33" max="33" width="13.85546875" style="1" customWidth="1"/>
    <col min="34" max="34" width="42.42578125" style="29" customWidth="1"/>
    <col min="35" max="35" width="12.85546875" style="1" bestFit="1" customWidth="1"/>
    <col min="36" max="36" width="12.28515625" style="1" customWidth="1"/>
    <col min="37" max="37" width="14.5703125" style="1" customWidth="1"/>
    <col min="38" max="38" width="12.85546875" style="1" customWidth="1"/>
    <col min="39" max="39" width="11" style="1" customWidth="1"/>
    <col min="40" max="40" width="19.42578125" style="29" customWidth="1"/>
    <col min="41" max="41" width="16.28515625" style="29" customWidth="1"/>
    <col min="42" max="43" width="17.42578125" style="29" customWidth="1"/>
    <col min="44" max="16384" width="11.42578125" style="1"/>
  </cols>
  <sheetData>
    <row r="1" spans="1:43" ht="30" customHeight="1" x14ac:dyDescent="0.2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9"/>
    </row>
    <row r="2" spans="1:43" ht="30" customHeight="1" x14ac:dyDescent="0.25">
      <c r="A2" s="380" t="s">
        <v>1</v>
      </c>
      <c r="B2" s="380"/>
      <c r="C2" s="380"/>
      <c r="D2" s="380"/>
      <c r="E2" s="380"/>
      <c r="F2" s="380"/>
      <c r="G2" s="380"/>
      <c r="H2" s="380"/>
      <c r="I2" s="380"/>
      <c r="J2" s="380"/>
      <c r="K2" s="380"/>
      <c r="L2" s="380"/>
      <c r="M2" s="380"/>
      <c r="N2" s="380"/>
      <c r="O2" s="380"/>
      <c r="P2" s="380"/>
      <c r="Q2" s="380"/>
      <c r="R2" s="380"/>
      <c r="S2" s="380"/>
      <c r="T2" s="382" t="s">
        <v>2</v>
      </c>
      <c r="U2" s="382"/>
      <c r="V2" s="382"/>
      <c r="W2" s="382"/>
      <c r="X2" s="382"/>
      <c r="Y2" s="382"/>
      <c r="Z2" s="382"/>
      <c r="AA2" s="382"/>
      <c r="AB2" s="382"/>
      <c r="AC2" s="382"/>
      <c r="AD2" s="382"/>
      <c r="AE2" s="382"/>
      <c r="AF2" s="384" t="s">
        <v>3</v>
      </c>
      <c r="AG2" s="385"/>
      <c r="AH2" s="385"/>
      <c r="AI2" s="385"/>
      <c r="AJ2" s="385"/>
      <c r="AK2" s="385"/>
      <c r="AL2" s="385"/>
      <c r="AM2" s="385"/>
      <c r="AN2" s="385"/>
      <c r="AO2" s="385"/>
      <c r="AP2" s="385"/>
      <c r="AQ2" s="385"/>
    </row>
    <row r="3" spans="1:43" ht="30" customHeight="1" x14ac:dyDescent="0.25">
      <c r="A3" s="381"/>
      <c r="B3" s="381"/>
      <c r="C3" s="381"/>
      <c r="D3" s="381"/>
      <c r="E3" s="381"/>
      <c r="F3" s="381"/>
      <c r="G3" s="381"/>
      <c r="H3" s="381"/>
      <c r="I3" s="381"/>
      <c r="J3" s="381"/>
      <c r="K3" s="381"/>
      <c r="L3" s="381"/>
      <c r="M3" s="381"/>
      <c r="N3" s="381"/>
      <c r="O3" s="381"/>
      <c r="P3" s="381"/>
      <c r="Q3" s="381"/>
      <c r="R3" s="381"/>
      <c r="S3" s="381"/>
      <c r="T3" s="383"/>
      <c r="U3" s="383"/>
      <c r="V3" s="383"/>
      <c r="W3" s="383"/>
      <c r="X3" s="383"/>
      <c r="Y3" s="383"/>
      <c r="Z3" s="383"/>
      <c r="AA3" s="383"/>
      <c r="AB3" s="383"/>
      <c r="AC3" s="383"/>
      <c r="AD3" s="383"/>
      <c r="AE3" s="383"/>
      <c r="AF3" s="386"/>
      <c r="AG3" s="386"/>
      <c r="AH3" s="386"/>
      <c r="AI3" s="386"/>
      <c r="AJ3" s="386"/>
      <c r="AK3" s="386"/>
      <c r="AL3" s="386"/>
      <c r="AM3" s="386"/>
      <c r="AN3" s="387" t="s">
        <v>4</v>
      </c>
      <c r="AO3" s="388"/>
      <c r="AP3" s="389" t="s">
        <v>5</v>
      </c>
      <c r="AQ3" s="390"/>
    </row>
    <row r="4" spans="1:43" ht="30" customHeight="1" x14ac:dyDescent="0.25">
      <c r="A4" s="360" t="s">
        <v>6</v>
      </c>
      <c r="B4" s="360" t="s">
        <v>7</v>
      </c>
      <c r="C4" s="360" t="s">
        <v>8</v>
      </c>
      <c r="D4" s="360" t="s">
        <v>9</v>
      </c>
      <c r="E4" s="360" t="s">
        <v>10</v>
      </c>
      <c r="F4" s="360" t="s">
        <v>11</v>
      </c>
      <c r="G4" s="360" t="s">
        <v>12</v>
      </c>
      <c r="H4" s="360" t="s">
        <v>13</v>
      </c>
      <c r="I4" s="360" t="s">
        <v>14</v>
      </c>
      <c r="J4" s="360" t="s">
        <v>15</v>
      </c>
      <c r="K4" s="360" t="s">
        <v>16</v>
      </c>
      <c r="L4" s="360" t="s">
        <v>17</v>
      </c>
      <c r="M4" s="360" t="s">
        <v>18</v>
      </c>
      <c r="N4" s="360" t="s">
        <v>19</v>
      </c>
      <c r="O4" s="360" t="s">
        <v>20</v>
      </c>
      <c r="P4" s="362" t="s">
        <v>21</v>
      </c>
      <c r="Q4" s="362" t="s">
        <v>22</v>
      </c>
      <c r="R4" s="360" t="s">
        <v>17</v>
      </c>
      <c r="S4" s="360" t="s">
        <v>18</v>
      </c>
      <c r="T4" s="364" t="s">
        <v>23</v>
      </c>
      <c r="U4" s="364" t="s">
        <v>24</v>
      </c>
      <c r="V4" s="364" t="s">
        <v>25</v>
      </c>
      <c r="W4" s="364" t="s">
        <v>26</v>
      </c>
      <c r="X4" s="366" t="s">
        <v>27</v>
      </c>
      <c r="Y4" s="364" t="s">
        <v>28</v>
      </c>
      <c r="Z4" s="364" t="s">
        <v>29</v>
      </c>
      <c r="AA4" s="368" t="s">
        <v>30</v>
      </c>
      <c r="AB4" s="369"/>
      <c r="AC4" s="364" t="s">
        <v>31</v>
      </c>
      <c r="AD4" s="364" t="s">
        <v>32</v>
      </c>
      <c r="AE4" s="364" t="s">
        <v>33</v>
      </c>
      <c r="AF4" s="358" t="s">
        <v>34</v>
      </c>
      <c r="AG4" s="358" t="s">
        <v>35</v>
      </c>
      <c r="AH4" s="358" t="s">
        <v>36</v>
      </c>
      <c r="AI4" s="358" t="s">
        <v>37</v>
      </c>
      <c r="AJ4" s="358" t="s">
        <v>38</v>
      </c>
      <c r="AK4" s="358" t="s">
        <v>39</v>
      </c>
      <c r="AL4" s="358" t="s">
        <v>40</v>
      </c>
      <c r="AM4" s="358" t="s">
        <v>41</v>
      </c>
      <c r="AN4" s="358" t="s">
        <v>42</v>
      </c>
      <c r="AO4" s="358" t="s">
        <v>43</v>
      </c>
      <c r="AP4" s="358" t="s">
        <v>42</v>
      </c>
      <c r="AQ4" s="358" t="s">
        <v>43</v>
      </c>
    </row>
    <row r="5" spans="1:43" ht="30" customHeight="1" thickBot="1" x14ac:dyDescent="0.3">
      <c r="A5" s="361"/>
      <c r="B5" s="361"/>
      <c r="C5" s="361"/>
      <c r="D5" s="361"/>
      <c r="E5" s="361"/>
      <c r="F5" s="376"/>
      <c r="G5" s="376"/>
      <c r="H5" s="376"/>
      <c r="I5" s="376"/>
      <c r="J5" s="361"/>
      <c r="K5" s="391"/>
      <c r="L5" s="361"/>
      <c r="M5" s="361"/>
      <c r="N5" s="361"/>
      <c r="O5" s="361"/>
      <c r="P5" s="363"/>
      <c r="Q5" s="363"/>
      <c r="R5" s="361"/>
      <c r="S5" s="361"/>
      <c r="T5" s="365"/>
      <c r="U5" s="365"/>
      <c r="V5" s="365"/>
      <c r="W5" s="365"/>
      <c r="X5" s="367"/>
      <c r="Y5" s="365"/>
      <c r="Z5" s="365"/>
      <c r="AA5" s="33" t="s">
        <v>44</v>
      </c>
      <c r="AB5" s="33" t="s">
        <v>45</v>
      </c>
      <c r="AC5" s="365"/>
      <c r="AD5" s="365"/>
      <c r="AE5" s="365"/>
      <c r="AF5" s="359"/>
      <c r="AG5" s="359"/>
      <c r="AH5" s="359"/>
      <c r="AI5" s="359"/>
      <c r="AJ5" s="359"/>
      <c r="AK5" s="359"/>
      <c r="AL5" s="359"/>
      <c r="AM5" s="359"/>
      <c r="AN5" s="359"/>
      <c r="AO5" s="359"/>
      <c r="AP5" s="359"/>
      <c r="AQ5" s="359"/>
    </row>
    <row r="6" spans="1:43" ht="27.75" thickTop="1" x14ac:dyDescent="0.25">
      <c r="A6" s="419" t="s">
        <v>203</v>
      </c>
      <c r="B6" s="395" t="s">
        <v>203</v>
      </c>
      <c r="C6" s="395" t="s">
        <v>47</v>
      </c>
      <c r="D6" s="395" t="s">
        <v>204</v>
      </c>
      <c r="E6" s="416" t="s">
        <v>205</v>
      </c>
      <c r="F6" s="395" t="s">
        <v>50</v>
      </c>
      <c r="G6" s="395" t="s">
        <v>51</v>
      </c>
      <c r="H6" s="395" t="s">
        <v>204</v>
      </c>
      <c r="I6" s="416" t="s">
        <v>206</v>
      </c>
      <c r="J6" s="395" t="s">
        <v>207</v>
      </c>
      <c r="K6" s="416" t="s">
        <v>208</v>
      </c>
      <c r="L6" s="395">
        <v>68</v>
      </c>
      <c r="M6" s="395" t="s">
        <v>56</v>
      </c>
      <c r="N6" s="395" t="s">
        <v>239</v>
      </c>
      <c r="O6" s="395" t="s">
        <v>240</v>
      </c>
      <c r="P6" s="395" t="s">
        <v>241</v>
      </c>
      <c r="Q6" s="416" t="s">
        <v>242</v>
      </c>
      <c r="R6" s="395">
        <v>76</v>
      </c>
      <c r="S6" s="395" t="s">
        <v>213</v>
      </c>
      <c r="T6" s="413" t="s">
        <v>849</v>
      </c>
      <c r="U6" s="401" t="s">
        <v>62</v>
      </c>
      <c r="V6" s="493" t="s">
        <v>850</v>
      </c>
      <c r="W6" s="488">
        <v>0.05</v>
      </c>
      <c r="X6" s="395">
        <v>100</v>
      </c>
      <c r="Y6" s="395" t="s">
        <v>214</v>
      </c>
      <c r="Z6" s="395" t="s">
        <v>152</v>
      </c>
      <c r="AA6" s="422"/>
      <c r="AB6" s="422"/>
      <c r="AC6" s="395" t="s">
        <v>851</v>
      </c>
      <c r="AD6" s="398" t="s">
        <v>215</v>
      </c>
      <c r="AE6" s="398" t="s">
        <v>216</v>
      </c>
      <c r="AF6" s="126" t="s">
        <v>852</v>
      </c>
      <c r="AG6" s="84" t="s">
        <v>67</v>
      </c>
      <c r="AH6" s="85" t="s">
        <v>853</v>
      </c>
      <c r="AI6" s="86">
        <v>43845</v>
      </c>
      <c r="AJ6" s="336">
        <v>43920</v>
      </c>
      <c r="AK6" s="289">
        <f t="shared" ref="AK6:AK19" si="0">AJ6-AI6</f>
        <v>75</v>
      </c>
      <c r="AL6" s="337">
        <v>0.05</v>
      </c>
      <c r="AM6" s="88" t="s">
        <v>69</v>
      </c>
      <c r="AN6" s="89" t="s">
        <v>216</v>
      </c>
      <c r="AO6" s="89" t="s">
        <v>215</v>
      </c>
      <c r="AP6" s="89" t="s">
        <v>316</v>
      </c>
      <c r="AQ6" s="90" t="s">
        <v>854</v>
      </c>
    </row>
    <row r="7" spans="1:43" ht="40.5" x14ac:dyDescent="0.25">
      <c r="A7" s="420"/>
      <c r="B7" s="396"/>
      <c r="C7" s="396"/>
      <c r="D7" s="396"/>
      <c r="E7" s="417"/>
      <c r="F7" s="396"/>
      <c r="G7" s="396"/>
      <c r="H7" s="396"/>
      <c r="I7" s="417"/>
      <c r="J7" s="396"/>
      <c r="K7" s="417"/>
      <c r="L7" s="396"/>
      <c r="M7" s="396"/>
      <c r="N7" s="396"/>
      <c r="O7" s="396"/>
      <c r="P7" s="396"/>
      <c r="Q7" s="417"/>
      <c r="R7" s="396"/>
      <c r="S7" s="396"/>
      <c r="T7" s="414"/>
      <c r="U7" s="402"/>
      <c r="V7" s="494"/>
      <c r="W7" s="434"/>
      <c r="X7" s="396"/>
      <c r="Y7" s="396"/>
      <c r="Z7" s="396"/>
      <c r="AA7" s="423"/>
      <c r="AB7" s="423"/>
      <c r="AC7" s="396"/>
      <c r="AD7" s="399"/>
      <c r="AE7" s="399"/>
      <c r="AF7" s="54" t="s">
        <v>855</v>
      </c>
      <c r="AG7" s="91" t="s">
        <v>67</v>
      </c>
      <c r="AH7" s="92" t="s">
        <v>856</v>
      </c>
      <c r="AI7" s="93">
        <v>43922</v>
      </c>
      <c r="AJ7" s="93">
        <v>44165</v>
      </c>
      <c r="AK7" s="290">
        <f t="shared" si="0"/>
        <v>243</v>
      </c>
      <c r="AL7" s="338">
        <v>0.1</v>
      </c>
      <c r="AM7" s="95" t="s">
        <v>69</v>
      </c>
      <c r="AN7" s="96" t="s">
        <v>758</v>
      </c>
      <c r="AO7" s="96" t="s">
        <v>759</v>
      </c>
      <c r="AP7" s="96" t="s">
        <v>316</v>
      </c>
      <c r="AQ7" s="97" t="s">
        <v>857</v>
      </c>
    </row>
    <row r="8" spans="1:43" ht="40.5" x14ac:dyDescent="0.25">
      <c r="A8" s="420"/>
      <c r="B8" s="396"/>
      <c r="C8" s="396"/>
      <c r="D8" s="396"/>
      <c r="E8" s="417"/>
      <c r="F8" s="396"/>
      <c r="G8" s="396"/>
      <c r="H8" s="396"/>
      <c r="I8" s="417"/>
      <c r="J8" s="396"/>
      <c r="K8" s="417"/>
      <c r="L8" s="396"/>
      <c r="M8" s="396"/>
      <c r="N8" s="396"/>
      <c r="O8" s="396"/>
      <c r="P8" s="396"/>
      <c r="Q8" s="417"/>
      <c r="R8" s="396"/>
      <c r="S8" s="396"/>
      <c r="T8" s="414"/>
      <c r="U8" s="402"/>
      <c r="V8" s="494"/>
      <c r="W8" s="434"/>
      <c r="X8" s="396"/>
      <c r="Y8" s="396"/>
      <c r="Z8" s="396"/>
      <c r="AA8" s="423"/>
      <c r="AB8" s="423"/>
      <c r="AC8" s="396"/>
      <c r="AD8" s="399"/>
      <c r="AE8" s="399"/>
      <c r="AF8" s="54" t="s">
        <v>858</v>
      </c>
      <c r="AG8" s="91" t="s">
        <v>67</v>
      </c>
      <c r="AH8" s="92" t="s">
        <v>859</v>
      </c>
      <c r="AI8" s="93">
        <v>43922</v>
      </c>
      <c r="AJ8" s="93">
        <v>44165</v>
      </c>
      <c r="AK8" s="290">
        <f t="shared" si="0"/>
        <v>243</v>
      </c>
      <c r="AL8" s="338">
        <v>0.1</v>
      </c>
      <c r="AM8" s="95" t="s">
        <v>69</v>
      </c>
      <c r="AN8" s="96" t="s">
        <v>778</v>
      </c>
      <c r="AO8" s="96" t="s">
        <v>779</v>
      </c>
      <c r="AP8" s="96" t="s">
        <v>272</v>
      </c>
      <c r="AQ8" s="97" t="s">
        <v>780</v>
      </c>
    </row>
    <row r="9" spans="1:43" ht="40.5" x14ac:dyDescent="0.25">
      <c r="A9" s="420"/>
      <c r="B9" s="396"/>
      <c r="C9" s="396"/>
      <c r="D9" s="396"/>
      <c r="E9" s="417"/>
      <c r="F9" s="396"/>
      <c r="G9" s="396"/>
      <c r="H9" s="396"/>
      <c r="I9" s="417"/>
      <c r="J9" s="396"/>
      <c r="K9" s="417"/>
      <c r="L9" s="396"/>
      <c r="M9" s="396"/>
      <c r="N9" s="396"/>
      <c r="O9" s="396"/>
      <c r="P9" s="396"/>
      <c r="Q9" s="417"/>
      <c r="R9" s="396"/>
      <c r="S9" s="396"/>
      <c r="T9" s="414"/>
      <c r="U9" s="402"/>
      <c r="V9" s="494"/>
      <c r="W9" s="434"/>
      <c r="X9" s="396"/>
      <c r="Y9" s="396"/>
      <c r="Z9" s="396"/>
      <c r="AA9" s="423"/>
      <c r="AB9" s="423"/>
      <c r="AC9" s="396"/>
      <c r="AD9" s="399"/>
      <c r="AE9" s="399"/>
      <c r="AF9" s="312" t="s">
        <v>860</v>
      </c>
      <c r="AG9" s="91" t="s">
        <v>67</v>
      </c>
      <c r="AH9" s="92" t="s">
        <v>861</v>
      </c>
      <c r="AI9" s="93">
        <v>43922</v>
      </c>
      <c r="AJ9" s="93">
        <v>44165</v>
      </c>
      <c r="AK9" s="290">
        <f t="shared" si="0"/>
        <v>243</v>
      </c>
      <c r="AL9" s="338">
        <v>0.1</v>
      </c>
      <c r="AM9" s="95" t="s">
        <v>69</v>
      </c>
      <c r="AN9" s="96" t="s">
        <v>248</v>
      </c>
      <c r="AO9" s="96" t="s">
        <v>218</v>
      </c>
      <c r="AP9" s="96" t="s">
        <v>219</v>
      </c>
      <c r="AQ9" s="97" t="s">
        <v>220</v>
      </c>
    </row>
    <row r="10" spans="1:43" ht="40.5" x14ac:dyDescent="0.25">
      <c r="A10" s="420"/>
      <c r="B10" s="396"/>
      <c r="C10" s="396"/>
      <c r="D10" s="396"/>
      <c r="E10" s="417"/>
      <c r="F10" s="396"/>
      <c r="G10" s="396"/>
      <c r="H10" s="396"/>
      <c r="I10" s="417"/>
      <c r="J10" s="396"/>
      <c r="K10" s="417"/>
      <c r="L10" s="396"/>
      <c r="M10" s="396"/>
      <c r="N10" s="396"/>
      <c r="O10" s="396"/>
      <c r="P10" s="396"/>
      <c r="Q10" s="417"/>
      <c r="R10" s="396"/>
      <c r="S10" s="396"/>
      <c r="T10" s="414"/>
      <c r="U10" s="402"/>
      <c r="V10" s="494"/>
      <c r="W10" s="434"/>
      <c r="X10" s="396"/>
      <c r="Y10" s="396"/>
      <c r="Z10" s="396"/>
      <c r="AA10" s="423"/>
      <c r="AB10" s="423"/>
      <c r="AC10" s="396"/>
      <c r="AD10" s="399"/>
      <c r="AE10" s="399"/>
      <c r="AF10" s="54" t="s">
        <v>862</v>
      </c>
      <c r="AG10" s="91" t="s">
        <v>67</v>
      </c>
      <c r="AH10" s="92" t="s">
        <v>863</v>
      </c>
      <c r="AI10" s="93">
        <v>43922</v>
      </c>
      <c r="AJ10" s="93">
        <v>44165</v>
      </c>
      <c r="AK10" s="290">
        <f t="shared" si="0"/>
        <v>243</v>
      </c>
      <c r="AL10" s="338">
        <v>0.1</v>
      </c>
      <c r="AM10" s="95" t="s">
        <v>69</v>
      </c>
      <c r="AN10" s="96" t="s">
        <v>864</v>
      </c>
      <c r="AO10" s="96" t="s">
        <v>865</v>
      </c>
      <c r="AP10" s="96"/>
      <c r="AQ10" s="97"/>
    </row>
    <row r="11" spans="1:43" ht="40.5" x14ac:dyDescent="0.25">
      <c r="A11" s="420"/>
      <c r="B11" s="396"/>
      <c r="C11" s="396"/>
      <c r="D11" s="396"/>
      <c r="E11" s="417"/>
      <c r="F11" s="396"/>
      <c r="G11" s="396"/>
      <c r="H11" s="396"/>
      <c r="I11" s="417"/>
      <c r="J11" s="396"/>
      <c r="K11" s="417"/>
      <c r="L11" s="396"/>
      <c r="M11" s="396"/>
      <c r="N11" s="396"/>
      <c r="O11" s="396"/>
      <c r="P11" s="396"/>
      <c r="Q11" s="417"/>
      <c r="R11" s="396"/>
      <c r="S11" s="396"/>
      <c r="T11" s="414"/>
      <c r="U11" s="402"/>
      <c r="V11" s="494"/>
      <c r="W11" s="434"/>
      <c r="X11" s="396"/>
      <c r="Y11" s="396"/>
      <c r="Z11" s="396"/>
      <c r="AA11" s="423"/>
      <c r="AB11" s="423"/>
      <c r="AC11" s="396"/>
      <c r="AD11" s="399"/>
      <c r="AE11" s="399"/>
      <c r="AF11" s="54" t="s">
        <v>866</v>
      </c>
      <c r="AG11" s="91" t="s">
        <v>67</v>
      </c>
      <c r="AH11" s="92" t="s">
        <v>867</v>
      </c>
      <c r="AI11" s="93">
        <v>43922</v>
      </c>
      <c r="AJ11" s="93">
        <v>44165</v>
      </c>
      <c r="AK11" s="290">
        <f t="shared" si="0"/>
        <v>243</v>
      </c>
      <c r="AL11" s="338">
        <v>0.1</v>
      </c>
      <c r="AM11" s="95" t="s">
        <v>69</v>
      </c>
      <c r="AN11" s="96" t="s">
        <v>868</v>
      </c>
      <c r="AO11" s="96" t="s">
        <v>869</v>
      </c>
      <c r="AP11" s="96" t="s">
        <v>791</v>
      </c>
      <c r="AQ11" s="97" t="s">
        <v>870</v>
      </c>
    </row>
    <row r="12" spans="1:43" ht="40.5" x14ac:dyDescent="0.25">
      <c r="A12" s="420"/>
      <c r="B12" s="396"/>
      <c r="C12" s="396"/>
      <c r="D12" s="396"/>
      <c r="E12" s="417"/>
      <c r="F12" s="396"/>
      <c r="G12" s="396"/>
      <c r="H12" s="396"/>
      <c r="I12" s="417"/>
      <c r="J12" s="396"/>
      <c r="K12" s="417"/>
      <c r="L12" s="396"/>
      <c r="M12" s="396"/>
      <c r="N12" s="396"/>
      <c r="O12" s="396"/>
      <c r="P12" s="396"/>
      <c r="Q12" s="417"/>
      <c r="R12" s="396"/>
      <c r="S12" s="396"/>
      <c r="T12" s="414"/>
      <c r="U12" s="402"/>
      <c r="V12" s="494"/>
      <c r="W12" s="434"/>
      <c r="X12" s="396"/>
      <c r="Y12" s="396"/>
      <c r="Z12" s="396"/>
      <c r="AA12" s="423"/>
      <c r="AB12" s="423"/>
      <c r="AC12" s="396"/>
      <c r="AD12" s="399"/>
      <c r="AE12" s="399"/>
      <c r="AF12" s="54" t="s">
        <v>871</v>
      </c>
      <c r="AG12" s="91" t="s">
        <v>67</v>
      </c>
      <c r="AH12" s="92" t="s">
        <v>872</v>
      </c>
      <c r="AI12" s="93">
        <v>43922</v>
      </c>
      <c r="AJ12" s="93">
        <v>44165</v>
      </c>
      <c r="AK12" s="290">
        <f t="shared" si="0"/>
        <v>243</v>
      </c>
      <c r="AL12" s="338">
        <v>0.1</v>
      </c>
      <c r="AM12" s="95" t="s">
        <v>69</v>
      </c>
      <c r="AN12" s="96" t="s">
        <v>873</v>
      </c>
      <c r="AO12" s="96" t="s">
        <v>874</v>
      </c>
      <c r="AP12" s="96" t="s">
        <v>264</v>
      </c>
      <c r="AQ12" s="97" t="s">
        <v>875</v>
      </c>
    </row>
    <row r="13" spans="1:43" ht="40.5" x14ac:dyDescent="0.25">
      <c r="A13" s="420"/>
      <c r="B13" s="396"/>
      <c r="C13" s="396"/>
      <c r="D13" s="396"/>
      <c r="E13" s="417"/>
      <c r="F13" s="396"/>
      <c r="G13" s="396"/>
      <c r="H13" s="396"/>
      <c r="I13" s="417"/>
      <c r="J13" s="396"/>
      <c r="K13" s="417"/>
      <c r="L13" s="396"/>
      <c r="M13" s="396"/>
      <c r="N13" s="396"/>
      <c r="O13" s="396"/>
      <c r="P13" s="396"/>
      <c r="Q13" s="417"/>
      <c r="R13" s="396"/>
      <c r="S13" s="396"/>
      <c r="T13" s="414"/>
      <c r="U13" s="402"/>
      <c r="V13" s="494"/>
      <c r="W13" s="434"/>
      <c r="X13" s="396"/>
      <c r="Y13" s="396"/>
      <c r="Z13" s="396"/>
      <c r="AA13" s="423"/>
      <c r="AB13" s="423"/>
      <c r="AC13" s="396"/>
      <c r="AD13" s="399"/>
      <c r="AE13" s="399"/>
      <c r="AF13" s="54" t="s">
        <v>876</v>
      </c>
      <c r="AG13" s="91" t="s">
        <v>67</v>
      </c>
      <c r="AH13" s="92" t="s">
        <v>877</v>
      </c>
      <c r="AI13" s="93">
        <v>43922</v>
      </c>
      <c r="AJ13" s="93">
        <v>44165</v>
      </c>
      <c r="AK13" s="290">
        <f t="shared" si="0"/>
        <v>243</v>
      </c>
      <c r="AL13" s="338">
        <v>0.1</v>
      </c>
      <c r="AM13" s="95" t="s">
        <v>69</v>
      </c>
      <c r="AN13" s="96" t="s">
        <v>878</v>
      </c>
      <c r="AO13" s="96" t="s">
        <v>879</v>
      </c>
      <c r="AP13" s="96" t="s">
        <v>316</v>
      </c>
      <c r="AQ13" s="97" t="s">
        <v>880</v>
      </c>
    </row>
    <row r="14" spans="1:43" ht="40.5" x14ac:dyDescent="0.25">
      <c r="A14" s="420"/>
      <c r="B14" s="396"/>
      <c r="C14" s="396"/>
      <c r="D14" s="396"/>
      <c r="E14" s="417"/>
      <c r="F14" s="396"/>
      <c r="G14" s="396"/>
      <c r="H14" s="396"/>
      <c r="I14" s="417"/>
      <c r="J14" s="396"/>
      <c r="K14" s="417"/>
      <c r="L14" s="396"/>
      <c r="M14" s="396"/>
      <c r="N14" s="396"/>
      <c r="O14" s="396"/>
      <c r="P14" s="396"/>
      <c r="Q14" s="417"/>
      <c r="R14" s="396"/>
      <c r="S14" s="396"/>
      <c r="T14" s="414"/>
      <c r="U14" s="402"/>
      <c r="V14" s="494"/>
      <c r="W14" s="434"/>
      <c r="X14" s="396"/>
      <c r="Y14" s="396"/>
      <c r="Z14" s="396"/>
      <c r="AA14" s="423"/>
      <c r="AB14" s="423"/>
      <c r="AC14" s="396"/>
      <c r="AD14" s="399"/>
      <c r="AE14" s="399"/>
      <c r="AF14" s="56" t="s">
        <v>881</v>
      </c>
      <c r="AG14" s="91" t="s">
        <v>67</v>
      </c>
      <c r="AH14" s="92" t="s">
        <v>882</v>
      </c>
      <c r="AI14" s="93">
        <v>43922</v>
      </c>
      <c r="AJ14" s="93">
        <v>44165</v>
      </c>
      <c r="AK14" s="290">
        <f t="shared" si="0"/>
        <v>243</v>
      </c>
      <c r="AL14" s="338">
        <v>0.1</v>
      </c>
      <c r="AM14" s="95" t="s">
        <v>69</v>
      </c>
      <c r="AN14" s="96" t="s">
        <v>883</v>
      </c>
      <c r="AO14" s="96" t="s">
        <v>884</v>
      </c>
      <c r="AP14" s="96" t="s">
        <v>791</v>
      </c>
      <c r="AQ14" s="97" t="s">
        <v>885</v>
      </c>
    </row>
    <row r="15" spans="1:43" ht="40.5" x14ac:dyDescent="0.25">
      <c r="A15" s="420"/>
      <c r="B15" s="396"/>
      <c r="C15" s="396"/>
      <c r="D15" s="396"/>
      <c r="E15" s="417"/>
      <c r="F15" s="396"/>
      <c r="G15" s="396"/>
      <c r="H15" s="396"/>
      <c r="I15" s="417"/>
      <c r="J15" s="396"/>
      <c r="K15" s="417"/>
      <c r="L15" s="396"/>
      <c r="M15" s="396"/>
      <c r="N15" s="396"/>
      <c r="O15" s="396"/>
      <c r="P15" s="396"/>
      <c r="Q15" s="417"/>
      <c r="R15" s="396"/>
      <c r="S15" s="396"/>
      <c r="T15" s="414"/>
      <c r="U15" s="402"/>
      <c r="V15" s="494"/>
      <c r="W15" s="434"/>
      <c r="X15" s="396"/>
      <c r="Y15" s="396"/>
      <c r="Z15" s="396"/>
      <c r="AA15" s="423"/>
      <c r="AB15" s="423"/>
      <c r="AC15" s="396"/>
      <c r="AD15" s="399"/>
      <c r="AE15" s="399"/>
      <c r="AF15" s="54" t="s">
        <v>886</v>
      </c>
      <c r="AG15" s="91" t="s">
        <v>67</v>
      </c>
      <c r="AH15" s="92" t="s">
        <v>887</v>
      </c>
      <c r="AI15" s="93">
        <v>43922</v>
      </c>
      <c r="AJ15" s="93">
        <v>44165</v>
      </c>
      <c r="AK15" s="290">
        <f t="shared" si="0"/>
        <v>243</v>
      </c>
      <c r="AL15" s="338">
        <v>0.1</v>
      </c>
      <c r="AM15" s="95" t="s">
        <v>69</v>
      </c>
      <c r="AN15" s="96" t="s">
        <v>308</v>
      </c>
      <c r="AO15" s="339" t="s">
        <v>309</v>
      </c>
      <c r="AP15" s="96" t="s">
        <v>316</v>
      </c>
      <c r="AQ15" s="97" t="s">
        <v>888</v>
      </c>
    </row>
    <row r="16" spans="1:43" ht="41.25" thickBot="1" x14ac:dyDescent="0.3">
      <c r="A16" s="421"/>
      <c r="B16" s="397"/>
      <c r="C16" s="397"/>
      <c r="D16" s="397"/>
      <c r="E16" s="418"/>
      <c r="F16" s="397"/>
      <c r="G16" s="397"/>
      <c r="H16" s="397"/>
      <c r="I16" s="418"/>
      <c r="J16" s="397"/>
      <c r="K16" s="418"/>
      <c r="L16" s="397"/>
      <c r="M16" s="397"/>
      <c r="N16" s="397"/>
      <c r="O16" s="397"/>
      <c r="P16" s="397"/>
      <c r="Q16" s="418"/>
      <c r="R16" s="397"/>
      <c r="S16" s="397"/>
      <c r="T16" s="415"/>
      <c r="U16" s="403"/>
      <c r="V16" s="498"/>
      <c r="W16" s="435"/>
      <c r="X16" s="397"/>
      <c r="Y16" s="397"/>
      <c r="Z16" s="397"/>
      <c r="AA16" s="424"/>
      <c r="AB16" s="424"/>
      <c r="AC16" s="397"/>
      <c r="AD16" s="400"/>
      <c r="AE16" s="400"/>
      <c r="AF16" s="54" t="s">
        <v>889</v>
      </c>
      <c r="AG16" s="98" t="s">
        <v>67</v>
      </c>
      <c r="AH16" s="99" t="s">
        <v>890</v>
      </c>
      <c r="AI16" s="100">
        <v>43845</v>
      </c>
      <c r="AJ16" s="100">
        <v>43920</v>
      </c>
      <c r="AK16" s="292">
        <f t="shared" si="0"/>
        <v>75</v>
      </c>
      <c r="AL16" s="340">
        <v>0.05</v>
      </c>
      <c r="AM16" s="102" t="s">
        <v>69</v>
      </c>
      <c r="AN16" s="103" t="s">
        <v>758</v>
      </c>
      <c r="AO16" s="103" t="s">
        <v>759</v>
      </c>
      <c r="AP16" s="103" t="s">
        <v>316</v>
      </c>
      <c r="AQ16" s="104" t="s">
        <v>857</v>
      </c>
    </row>
    <row r="17" spans="1:43" ht="41.25" thickTop="1" x14ac:dyDescent="0.25">
      <c r="A17" s="419" t="s">
        <v>203</v>
      </c>
      <c r="B17" s="395" t="s">
        <v>203</v>
      </c>
      <c r="C17" s="395" t="s">
        <v>47</v>
      </c>
      <c r="D17" s="395" t="s">
        <v>204</v>
      </c>
      <c r="E17" s="416" t="s">
        <v>205</v>
      </c>
      <c r="F17" s="395" t="s">
        <v>50</v>
      </c>
      <c r="G17" s="395" t="s">
        <v>51</v>
      </c>
      <c r="H17" s="395" t="s">
        <v>204</v>
      </c>
      <c r="I17" s="416" t="s">
        <v>206</v>
      </c>
      <c r="J17" s="395" t="s">
        <v>207</v>
      </c>
      <c r="K17" s="416" t="s">
        <v>208</v>
      </c>
      <c r="L17" s="395">
        <v>68</v>
      </c>
      <c r="M17" s="395" t="s">
        <v>56</v>
      </c>
      <c r="N17" s="395" t="s">
        <v>239</v>
      </c>
      <c r="O17" s="395" t="s">
        <v>240</v>
      </c>
      <c r="P17" s="395" t="s">
        <v>241</v>
      </c>
      <c r="Q17" s="416" t="s">
        <v>242</v>
      </c>
      <c r="R17" s="395">
        <v>76</v>
      </c>
      <c r="S17" s="395" t="s">
        <v>213</v>
      </c>
      <c r="T17" s="413" t="s">
        <v>891</v>
      </c>
      <c r="U17" s="401" t="s">
        <v>62</v>
      </c>
      <c r="V17" s="493" t="s">
        <v>892</v>
      </c>
      <c r="W17" s="488">
        <v>0.02</v>
      </c>
      <c r="X17" s="395">
        <v>65</v>
      </c>
      <c r="Y17" s="395" t="s">
        <v>214</v>
      </c>
      <c r="Z17" s="395" t="s">
        <v>152</v>
      </c>
      <c r="AA17" s="422"/>
      <c r="AB17" s="422"/>
      <c r="AC17" s="395" t="s">
        <v>851</v>
      </c>
      <c r="AD17" s="398" t="s">
        <v>215</v>
      </c>
      <c r="AE17" s="398" t="s">
        <v>216</v>
      </c>
      <c r="AF17" s="126" t="s">
        <v>893</v>
      </c>
      <c r="AG17" s="84" t="s">
        <v>67</v>
      </c>
      <c r="AH17" s="85" t="s">
        <v>894</v>
      </c>
      <c r="AI17" s="86">
        <v>43922</v>
      </c>
      <c r="AJ17" s="86">
        <v>44165</v>
      </c>
      <c r="AK17" s="289">
        <f t="shared" si="0"/>
        <v>243</v>
      </c>
      <c r="AL17" s="87">
        <v>0.33</v>
      </c>
      <c r="AM17" s="88" t="s">
        <v>69</v>
      </c>
      <c r="AN17" s="89" t="s">
        <v>778</v>
      </c>
      <c r="AO17" s="89" t="s">
        <v>779</v>
      </c>
      <c r="AP17" s="89" t="s">
        <v>219</v>
      </c>
      <c r="AQ17" s="90" t="s">
        <v>895</v>
      </c>
    </row>
    <row r="18" spans="1:43" ht="40.5" x14ac:dyDescent="0.25">
      <c r="A18" s="420"/>
      <c r="B18" s="396"/>
      <c r="C18" s="396"/>
      <c r="D18" s="396"/>
      <c r="E18" s="417"/>
      <c r="F18" s="396"/>
      <c r="G18" s="396"/>
      <c r="H18" s="396"/>
      <c r="I18" s="417"/>
      <c r="J18" s="396"/>
      <c r="K18" s="417"/>
      <c r="L18" s="396"/>
      <c r="M18" s="396"/>
      <c r="N18" s="396"/>
      <c r="O18" s="396"/>
      <c r="P18" s="396"/>
      <c r="Q18" s="417"/>
      <c r="R18" s="396"/>
      <c r="S18" s="396"/>
      <c r="T18" s="414"/>
      <c r="U18" s="402"/>
      <c r="V18" s="494"/>
      <c r="W18" s="434"/>
      <c r="X18" s="396"/>
      <c r="Y18" s="396"/>
      <c r="Z18" s="396"/>
      <c r="AA18" s="423"/>
      <c r="AB18" s="423"/>
      <c r="AC18" s="396"/>
      <c r="AD18" s="399"/>
      <c r="AE18" s="399"/>
      <c r="AF18" s="54" t="s">
        <v>896</v>
      </c>
      <c r="AG18" s="91" t="s">
        <v>67</v>
      </c>
      <c r="AH18" s="92" t="s">
        <v>897</v>
      </c>
      <c r="AI18" s="93">
        <v>43831</v>
      </c>
      <c r="AJ18" s="93">
        <v>44165</v>
      </c>
      <c r="AK18" s="290">
        <f t="shared" si="0"/>
        <v>334</v>
      </c>
      <c r="AL18" s="94">
        <v>0.33</v>
      </c>
      <c r="AM18" s="95" t="s">
        <v>69</v>
      </c>
      <c r="AN18" s="96" t="s">
        <v>778</v>
      </c>
      <c r="AO18" s="96" t="s">
        <v>779</v>
      </c>
      <c r="AP18" s="96" t="s">
        <v>219</v>
      </c>
      <c r="AQ18" s="97" t="s">
        <v>895</v>
      </c>
    </row>
    <row r="19" spans="1:43" ht="41.25" thickBot="1" x14ac:dyDescent="0.3">
      <c r="A19" s="421"/>
      <c r="B19" s="397"/>
      <c r="C19" s="397"/>
      <c r="D19" s="397"/>
      <c r="E19" s="418"/>
      <c r="F19" s="397"/>
      <c r="G19" s="397"/>
      <c r="H19" s="397"/>
      <c r="I19" s="418"/>
      <c r="J19" s="397"/>
      <c r="K19" s="418"/>
      <c r="L19" s="397"/>
      <c r="M19" s="397"/>
      <c r="N19" s="397"/>
      <c r="O19" s="397"/>
      <c r="P19" s="397"/>
      <c r="Q19" s="418"/>
      <c r="R19" s="397"/>
      <c r="S19" s="397"/>
      <c r="T19" s="415"/>
      <c r="U19" s="403"/>
      <c r="V19" s="498"/>
      <c r="W19" s="435"/>
      <c r="X19" s="397"/>
      <c r="Y19" s="397"/>
      <c r="Z19" s="397"/>
      <c r="AA19" s="424"/>
      <c r="AB19" s="424"/>
      <c r="AC19" s="397"/>
      <c r="AD19" s="400"/>
      <c r="AE19" s="400"/>
      <c r="AF19" s="55" t="s">
        <v>898</v>
      </c>
      <c r="AG19" s="98" t="s">
        <v>67</v>
      </c>
      <c r="AH19" s="99" t="s">
        <v>899</v>
      </c>
      <c r="AI19" s="100">
        <v>43922</v>
      </c>
      <c r="AJ19" s="100">
        <v>44165</v>
      </c>
      <c r="AK19" s="292">
        <f t="shared" si="0"/>
        <v>243</v>
      </c>
      <c r="AL19" s="101">
        <v>0.34</v>
      </c>
      <c r="AM19" s="102" t="s">
        <v>69</v>
      </c>
      <c r="AN19" s="103" t="s">
        <v>900</v>
      </c>
      <c r="AO19" s="103" t="s">
        <v>901</v>
      </c>
      <c r="AP19" s="103" t="s">
        <v>791</v>
      </c>
      <c r="AQ19" s="104" t="s">
        <v>870</v>
      </c>
    </row>
    <row r="20" spans="1:43" ht="41.25" thickTop="1" x14ac:dyDescent="0.25">
      <c r="A20" s="419" t="s">
        <v>203</v>
      </c>
      <c r="B20" s="395" t="s">
        <v>203</v>
      </c>
      <c r="C20" s="395" t="s">
        <v>47</v>
      </c>
      <c r="D20" s="395" t="s">
        <v>204</v>
      </c>
      <c r="E20" s="416" t="s">
        <v>205</v>
      </c>
      <c r="F20" s="395" t="s">
        <v>50</v>
      </c>
      <c r="G20" s="395" t="s">
        <v>51</v>
      </c>
      <c r="H20" s="395" t="s">
        <v>204</v>
      </c>
      <c r="I20" s="416" t="s">
        <v>206</v>
      </c>
      <c r="J20" s="395" t="s">
        <v>207</v>
      </c>
      <c r="K20" s="416" t="s">
        <v>208</v>
      </c>
      <c r="L20" s="395">
        <v>68</v>
      </c>
      <c r="M20" s="395" t="s">
        <v>56</v>
      </c>
      <c r="N20" s="395" t="s">
        <v>239</v>
      </c>
      <c r="O20" s="395" t="s">
        <v>240</v>
      </c>
      <c r="P20" s="395" t="s">
        <v>241</v>
      </c>
      <c r="Q20" s="416" t="s">
        <v>242</v>
      </c>
      <c r="R20" s="395">
        <v>76</v>
      </c>
      <c r="S20" s="395" t="s">
        <v>213</v>
      </c>
      <c r="T20" s="413" t="s">
        <v>902</v>
      </c>
      <c r="U20" s="401" t="s">
        <v>62</v>
      </c>
      <c r="V20" s="493" t="s">
        <v>903</v>
      </c>
      <c r="W20" s="488">
        <v>0.03</v>
      </c>
      <c r="X20" s="395">
        <v>80</v>
      </c>
      <c r="Y20" s="395" t="s">
        <v>214</v>
      </c>
      <c r="Z20" s="395" t="s">
        <v>152</v>
      </c>
      <c r="AA20" s="422"/>
      <c r="AB20" s="422"/>
      <c r="AC20" s="395" t="s">
        <v>851</v>
      </c>
      <c r="AD20" s="398" t="s">
        <v>215</v>
      </c>
      <c r="AE20" s="398" t="s">
        <v>216</v>
      </c>
      <c r="AF20" s="56" t="s">
        <v>904</v>
      </c>
      <c r="AG20" s="84" t="s">
        <v>67</v>
      </c>
      <c r="AH20" s="85" t="s">
        <v>905</v>
      </c>
      <c r="AI20" s="86">
        <v>43840</v>
      </c>
      <c r="AJ20" s="86">
        <v>43920</v>
      </c>
      <c r="AK20" s="289">
        <f>AJ20-AI20</f>
        <v>80</v>
      </c>
      <c r="AL20" s="87">
        <v>0.8</v>
      </c>
      <c r="AM20" s="88" t="s">
        <v>69</v>
      </c>
      <c r="AN20" s="89" t="s">
        <v>758</v>
      </c>
      <c r="AO20" s="89" t="s">
        <v>759</v>
      </c>
      <c r="AP20" s="89" t="s">
        <v>316</v>
      </c>
      <c r="AQ20" s="90" t="s">
        <v>761</v>
      </c>
    </row>
    <row r="21" spans="1:43" ht="41.25" thickBot="1" x14ac:dyDescent="0.3">
      <c r="A21" s="421"/>
      <c r="B21" s="397"/>
      <c r="C21" s="397"/>
      <c r="D21" s="397"/>
      <c r="E21" s="418"/>
      <c r="F21" s="397"/>
      <c r="G21" s="397"/>
      <c r="H21" s="397"/>
      <c r="I21" s="418"/>
      <c r="J21" s="397"/>
      <c r="K21" s="418"/>
      <c r="L21" s="397"/>
      <c r="M21" s="397"/>
      <c r="N21" s="397"/>
      <c r="O21" s="397"/>
      <c r="P21" s="397"/>
      <c r="Q21" s="418"/>
      <c r="R21" s="397"/>
      <c r="S21" s="397"/>
      <c r="T21" s="415"/>
      <c r="U21" s="403"/>
      <c r="V21" s="498"/>
      <c r="W21" s="435"/>
      <c r="X21" s="397"/>
      <c r="Y21" s="397"/>
      <c r="Z21" s="397"/>
      <c r="AA21" s="424"/>
      <c r="AB21" s="424"/>
      <c r="AC21" s="397"/>
      <c r="AD21" s="400"/>
      <c r="AE21" s="400"/>
      <c r="AF21" s="55" t="s">
        <v>906</v>
      </c>
      <c r="AG21" s="98" t="s">
        <v>67</v>
      </c>
      <c r="AH21" s="99" t="s">
        <v>907</v>
      </c>
      <c r="AI21" s="100">
        <v>43922</v>
      </c>
      <c r="AJ21" s="100">
        <v>44012</v>
      </c>
      <c r="AK21" s="292">
        <f>AJ21-AI21</f>
        <v>90</v>
      </c>
      <c r="AL21" s="101">
        <v>0.2</v>
      </c>
      <c r="AM21" s="102" t="s">
        <v>69</v>
      </c>
      <c r="AN21" s="103" t="s">
        <v>758</v>
      </c>
      <c r="AO21" s="103" t="s">
        <v>759</v>
      </c>
      <c r="AP21" s="103" t="s">
        <v>316</v>
      </c>
      <c r="AQ21" s="104" t="s">
        <v>761</v>
      </c>
    </row>
    <row r="22" spans="1:43" ht="41.25" thickTop="1" x14ac:dyDescent="0.25">
      <c r="A22" s="419" t="s">
        <v>203</v>
      </c>
      <c r="B22" s="395" t="s">
        <v>203</v>
      </c>
      <c r="C22" s="395" t="s">
        <v>47</v>
      </c>
      <c r="D22" s="395" t="s">
        <v>204</v>
      </c>
      <c r="E22" s="416" t="s">
        <v>205</v>
      </c>
      <c r="F22" s="395" t="s">
        <v>50</v>
      </c>
      <c r="G22" s="395" t="s">
        <v>51</v>
      </c>
      <c r="H22" s="395" t="s">
        <v>204</v>
      </c>
      <c r="I22" s="416" t="s">
        <v>206</v>
      </c>
      <c r="J22" s="395" t="s">
        <v>207</v>
      </c>
      <c r="K22" s="416" t="s">
        <v>208</v>
      </c>
      <c r="L22" s="395">
        <v>68</v>
      </c>
      <c r="M22" s="395" t="s">
        <v>56</v>
      </c>
      <c r="N22" s="395" t="s">
        <v>768</v>
      </c>
      <c r="O22" s="395" t="s">
        <v>769</v>
      </c>
      <c r="P22" s="395" t="s">
        <v>786</v>
      </c>
      <c r="Q22" s="416" t="s">
        <v>770</v>
      </c>
      <c r="R22" s="395">
        <v>68</v>
      </c>
      <c r="S22" s="395" t="s">
        <v>213</v>
      </c>
      <c r="T22" s="413" t="s">
        <v>908</v>
      </c>
      <c r="U22" s="401" t="s">
        <v>62</v>
      </c>
      <c r="V22" s="493" t="s">
        <v>909</v>
      </c>
      <c r="W22" s="488">
        <v>0.02</v>
      </c>
      <c r="X22" s="395">
        <v>60</v>
      </c>
      <c r="Y22" s="395" t="s">
        <v>214</v>
      </c>
      <c r="Z22" s="395" t="s">
        <v>152</v>
      </c>
      <c r="AA22" s="422"/>
      <c r="AB22" s="422"/>
      <c r="AC22" s="395" t="s">
        <v>851</v>
      </c>
      <c r="AD22" s="398" t="s">
        <v>215</v>
      </c>
      <c r="AE22" s="398" t="s">
        <v>216</v>
      </c>
      <c r="AF22" s="56" t="s">
        <v>910</v>
      </c>
      <c r="AG22" s="84" t="s">
        <v>67</v>
      </c>
      <c r="AH22" s="85" t="s">
        <v>911</v>
      </c>
      <c r="AI22" s="86">
        <v>43831</v>
      </c>
      <c r="AJ22" s="86">
        <v>44165</v>
      </c>
      <c r="AK22" s="289">
        <f t="shared" ref="AK22:AK26" si="1">AJ22-AI22</f>
        <v>334</v>
      </c>
      <c r="AL22" s="87">
        <v>0.3</v>
      </c>
      <c r="AM22" s="88" t="s">
        <v>69</v>
      </c>
      <c r="AN22" s="89" t="s">
        <v>778</v>
      </c>
      <c r="AO22" s="89" t="s">
        <v>779</v>
      </c>
      <c r="AP22" s="89" t="s">
        <v>791</v>
      </c>
      <c r="AQ22" s="90" t="s">
        <v>792</v>
      </c>
    </row>
    <row r="23" spans="1:43" ht="40.5" x14ac:dyDescent="0.25">
      <c r="A23" s="420"/>
      <c r="B23" s="396"/>
      <c r="C23" s="396"/>
      <c r="D23" s="396"/>
      <c r="E23" s="417"/>
      <c r="F23" s="396"/>
      <c r="G23" s="396"/>
      <c r="H23" s="396"/>
      <c r="I23" s="417"/>
      <c r="J23" s="396"/>
      <c r="K23" s="417"/>
      <c r="L23" s="396"/>
      <c r="M23" s="396"/>
      <c r="N23" s="396"/>
      <c r="O23" s="396"/>
      <c r="P23" s="396"/>
      <c r="Q23" s="417"/>
      <c r="R23" s="396"/>
      <c r="S23" s="396"/>
      <c r="T23" s="414"/>
      <c r="U23" s="402"/>
      <c r="V23" s="494"/>
      <c r="W23" s="489"/>
      <c r="X23" s="396"/>
      <c r="Y23" s="396"/>
      <c r="Z23" s="396"/>
      <c r="AA23" s="423"/>
      <c r="AB23" s="423"/>
      <c r="AC23" s="396"/>
      <c r="AD23" s="399"/>
      <c r="AE23" s="399"/>
      <c r="AF23" s="54" t="s">
        <v>912</v>
      </c>
      <c r="AG23" s="91" t="s">
        <v>67</v>
      </c>
      <c r="AH23" s="92" t="s">
        <v>913</v>
      </c>
      <c r="AI23" s="93">
        <v>43831</v>
      </c>
      <c r="AJ23" s="93">
        <v>44165</v>
      </c>
      <c r="AK23" s="290">
        <f t="shared" si="1"/>
        <v>334</v>
      </c>
      <c r="AL23" s="94">
        <v>0.2</v>
      </c>
      <c r="AM23" s="95" t="s">
        <v>69</v>
      </c>
      <c r="AN23" s="96" t="s">
        <v>778</v>
      </c>
      <c r="AO23" s="96" t="s">
        <v>779</v>
      </c>
      <c r="AP23" s="320" t="s">
        <v>219</v>
      </c>
      <c r="AQ23" s="341" t="s">
        <v>895</v>
      </c>
    </row>
    <row r="24" spans="1:43" ht="67.5" x14ac:dyDescent="0.25">
      <c r="A24" s="420"/>
      <c r="B24" s="396"/>
      <c r="C24" s="396"/>
      <c r="D24" s="396"/>
      <c r="E24" s="417"/>
      <c r="F24" s="396"/>
      <c r="G24" s="396"/>
      <c r="H24" s="396"/>
      <c r="I24" s="417"/>
      <c r="J24" s="396"/>
      <c r="K24" s="417"/>
      <c r="L24" s="396"/>
      <c r="M24" s="396"/>
      <c r="N24" s="396"/>
      <c r="O24" s="396"/>
      <c r="P24" s="396"/>
      <c r="Q24" s="417"/>
      <c r="R24" s="396"/>
      <c r="S24" s="396"/>
      <c r="T24" s="414"/>
      <c r="U24" s="402"/>
      <c r="V24" s="494"/>
      <c r="W24" s="434"/>
      <c r="X24" s="396"/>
      <c r="Y24" s="396"/>
      <c r="Z24" s="396"/>
      <c r="AA24" s="423"/>
      <c r="AB24" s="423"/>
      <c r="AC24" s="396"/>
      <c r="AD24" s="399"/>
      <c r="AE24" s="399"/>
      <c r="AF24" s="54" t="s">
        <v>914</v>
      </c>
      <c r="AG24" s="91" t="s">
        <v>67</v>
      </c>
      <c r="AH24" s="92" t="s">
        <v>915</v>
      </c>
      <c r="AI24" s="93">
        <v>43831</v>
      </c>
      <c r="AJ24" s="93">
        <v>43920</v>
      </c>
      <c r="AK24" s="290">
        <f t="shared" si="1"/>
        <v>89</v>
      </c>
      <c r="AL24" s="94">
        <v>0.1</v>
      </c>
      <c r="AM24" s="95" t="s">
        <v>69</v>
      </c>
      <c r="AN24" s="96" t="s">
        <v>778</v>
      </c>
      <c r="AO24" s="96" t="s">
        <v>779</v>
      </c>
      <c r="AP24" s="320" t="s">
        <v>219</v>
      </c>
      <c r="AQ24" s="341" t="s">
        <v>895</v>
      </c>
    </row>
    <row r="25" spans="1:43" ht="41.25" thickBot="1" x14ac:dyDescent="0.3">
      <c r="A25" s="421"/>
      <c r="B25" s="397"/>
      <c r="C25" s="397"/>
      <c r="D25" s="397"/>
      <c r="E25" s="418"/>
      <c r="F25" s="397"/>
      <c r="G25" s="397"/>
      <c r="H25" s="397"/>
      <c r="I25" s="418"/>
      <c r="J25" s="397"/>
      <c r="K25" s="418"/>
      <c r="L25" s="397"/>
      <c r="M25" s="397"/>
      <c r="N25" s="397"/>
      <c r="O25" s="397"/>
      <c r="P25" s="397"/>
      <c r="Q25" s="418"/>
      <c r="R25" s="397"/>
      <c r="S25" s="397"/>
      <c r="T25" s="415"/>
      <c r="U25" s="403"/>
      <c r="V25" s="498"/>
      <c r="W25" s="435"/>
      <c r="X25" s="397"/>
      <c r="Y25" s="397"/>
      <c r="Z25" s="397"/>
      <c r="AA25" s="424"/>
      <c r="AB25" s="424"/>
      <c r="AC25" s="397"/>
      <c r="AD25" s="400"/>
      <c r="AE25" s="400"/>
      <c r="AF25" s="55" t="s">
        <v>916</v>
      </c>
      <c r="AG25" s="98" t="s">
        <v>67</v>
      </c>
      <c r="AH25" s="99" t="s">
        <v>917</v>
      </c>
      <c r="AI25" s="100">
        <v>43891</v>
      </c>
      <c r="AJ25" s="100">
        <v>44165</v>
      </c>
      <c r="AK25" s="292">
        <f t="shared" si="1"/>
        <v>274</v>
      </c>
      <c r="AL25" s="101">
        <v>0.4</v>
      </c>
      <c r="AM25" s="102" t="s">
        <v>69</v>
      </c>
      <c r="AN25" s="103" t="s">
        <v>868</v>
      </c>
      <c r="AO25" s="103" t="s">
        <v>869</v>
      </c>
      <c r="AP25" s="103" t="s">
        <v>918</v>
      </c>
      <c r="AQ25" s="104" t="s">
        <v>919</v>
      </c>
    </row>
    <row r="26" spans="1:43" ht="69" thickTop="1" thickBot="1" x14ac:dyDescent="0.3">
      <c r="A26" s="342" t="s">
        <v>203</v>
      </c>
      <c r="B26" s="343" t="s">
        <v>203</v>
      </c>
      <c r="C26" s="343" t="s">
        <v>47</v>
      </c>
      <c r="D26" s="343" t="s">
        <v>204</v>
      </c>
      <c r="E26" s="344" t="s">
        <v>205</v>
      </c>
      <c r="F26" s="345" t="s">
        <v>50</v>
      </c>
      <c r="G26" s="343" t="s">
        <v>51</v>
      </c>
      <c r="H26" s="343" t="s">
        <v>204</v>
      </c>
      <c r="I26" s="344" t="s">
        <v>206</v>
      </c>
      <c r="J26" s="343" t="s">
        <v>207</v>
      </c>
      <c r="K26" s="344" t="s">
        <v>208</v>
      </c>
      <c r="L26" s="345">
        <v>68</v>
      </c>
      <c r="M26" s="345" t="s">
        <v>56</v>
      </c>
      <c r="N26" s="345" t="s">
        <v>768</v>
      </c>
      <c r="O26" s="343" t="s">
        <v>769</v>
      </c>
      <c r="P26" s="345" t="s">
        <v>786</v>
      </c>
      <c r="Q26" s="344" t="s">
        <v>770</v>
      </c>
      <c r="R26" s="345">
        <v>68</v>
      </c>
      <c r="S26" s="343" t="s">
        <v>213</v>
      </c>
      <c r="T26" s="346" t="s">
        <v>920</v>
      </c>
      <c r="U26" s="347" t="s">
        <v>62</v>
      </c>
      <c r="V26" s="348" t="s">
        <v>921</v>
      </c>
      <c r="W26" s="349">
        <v>0.03</v>
      </c>
      <c r="X26" s="345">
        <v>80</v>
      </c>
      <c r="Y26" s="345" t="s">
        <v>214</v>
      </c>
      <c r="Z26" s="345" t="s">
        <v>152</v>
      </c>
      <c r="AA26" s="350"/>
      <c r="AB26" s="350"/>
      <c r="AC26" s="345" t="s">
        <v>851</v>
      </c>
      <c r="AD26" s="351" t="s">
        <v>215</v>
      </c>
      <c r="AE26" s="351" t="s">
        <v>216</v>
      </c>
      <c r="AF26" s="55" t="s">
        <v>922</v>
      </c>
      <c r="AG26" s="347" t="s">
        <v>67</v>
      </c>
      <c r="AH26" s="344" t="s">
        <v>923</v>
      </c>
      <c r="AI26" s="352">
        <v>43922</v>
      </c>
      <c r="AJ26" s="352">
        <v>44165</v>
      </c>
      <c r="AK26" s="159">
        <f t="shared" si="1"/>
        <v>243</v>
      </c>
      <c r="AL26" s="353">
        <v>1</v>
      </c>
      <c r="AM26" s="354" t="s">
        <v>69</v>
      </c>
      <c r="AN26" s="345" t="s">
        <v>758</v>
      </c>
      <c r="AO26" s="345" t="s">
        <v>759</v>
      </c>
      <c r="AP26" s="345"/>
      <c r="AQ26" s="355"/>
    </row>
    <row r="27" spans="1:43" ht="41.25" thickTop="1" x14ac:dyDescent="0.25">
      <c r="A27" s="419" t="s">
        <v>203</v>
      </c>
      <c r="B27" s="395" t="s">
        <v>203</v>
      </c>
      <c r="C27" s="395" t="s">
        <v>47</v>
      </c>
      <c r="D27" s="395" t="s">
        <v>204</v>
      </c>
      <c r="E27" s="395" t="s">
        <v>205</v>
      </c>
      <c r="F27" s="395" t="s">
        <v>50</v>
      </c>
      <c r="G27" s="395" t="s">
        <v>51</v>
      </c>
      <c r="H27" s="395" t="s">
        <v>204</v>
      </c>
      <c r="I27" s="395" t="s">
        <v>206</v>
      </c>
      <c r="J27" s="395" t="s">
        <v>207</v>
      </c>
      <c r="K27" s="395" t="s">
        <v>208</v>
      </c>
      <c r="L27" s="395">
        <v>68</v>
      </c>
      <c r="M27" s="395" t="s">
        <v>56</v>
      </c>
      <c r="N27" s="395" t="s">
        <v>209</v>
      </c>
      <c r="O27" s="395" t="s">
        <v>210</v>
      </c>
      <c r="P27" s="395" t="s">
        <v>211</v>
      </c>
      <c r="Q27" s="395" t="s">
        <v>212</v>
      </c>
      <c r="R27" s="395">
        <v>72</v>
      </c>
      <c r="S27" s="395" t="s">
        <v>213</v>
      </c>
      <c r="T27" s="413" t="s">
        <v>924</v>
      </c>
      <c r="U27" s="401" t="s">
        <v>62</v>
      </c>
      <c r="V27" s="404" t="s">
        <v>925</v>
      </c>
      <c r="W27" s="488">
        <v>0.05</v>
      </c>
      <c r="X27" s="395">
        <v>60</v>
      </c>
      <c r="Y27" s="395" t="s">
        <v>214</v>
      </c>
      <c r="Z27" s="395" t="s">
        <v>152</v>
      </c>
      <c r="AA27" s="422"/>
      <c r="AB27" s="422"/>
      <c r="AC27" s="395" t="s">
        <v>851</v>
      </c>
      <c r="AD27" s="398" t="s">
        <v>215</v>
      </c>
      <c r="AE27" s="398" t="s">
        <v>216</v>
      </c>
      <c r="AF27" s="56" t="s">
        <v>926</v>
      </c>
      <c r="AG27" s="84" t="s">
        <v>67</v>
      </c>
      <c r="AH27" s="85" t="s">
        <v>927</v>
      </c>
      <c r="AI27" s="86">
        <v>44105</v>
      </c>
      <c r="AJ27" s="86">
        <v>44165</v>
      </c>
      <c r="AK27" s="289">
        <f>AJ27-AI27</f>
        <v>60</v>
      </c>
      <c r="AL27" s="87">
        <v>0.7</v>
      </c>
      <c r="AM27" s="88" t="s">
        <v>69</v>
      </c>
      <c r="AN27" s="89" t="s">
        <v>758</v>
      </c>
      <c r="AO27" s="89" t="s">
        <v>759</v>
      </c>
      <c r="AP27" s="89" t="s">
        <v>219</v>
      </c>
      <c r="AQ27" s="90" t="s">
        <v>928</v>
      </c>
    </row>
    <row r="28" spans="1:43" ht="41.25" thickBot="1" x14ac:dyDescent="0.3">
      <c r="A28" s="421"/>
      <c r="B28" s="397"/>
      <c r="C28" s="397"/>
      <c r="D28" s="397"/>
      <c r="E28" s="397"/>
      <c r="F28" s="397"/>
      <c r="G28" s="397"/>
      <c r="H28" s="397"/>
      <c r="I28" s="397"/>
      <c r="J28" s="397"/>
      <c r="K28" s="397"/>
      <c r="L28" s="397"/>
      <c r="M28" s="397"/>
      <c r="N28" s="397"/>
      <c r="O28" s="397"/>
      <c r="P28" s="397"/>
      <c r="Q28" s="397"/>
      <c r="R28" s="397"/>
      <c r="S28" s="397"/>
      <c r="T28" s="415"/>
      <c r="U28" s="403"/>
      <c r="V28" s="406"/>
      <c r="W28" s="490"/>
      <c r="X28" s="397"/>
      <c r="Y28" s="397"/>
      <c r="Z28" s="397"/>
      <c r="AA28" s="424"/>
      <c r="AB28" s="424"/>
      <c r="AC28" s="397"/>
      <c r="AD28" s="400"/>
      <c r="AE28" s="400"/>
      <c r="AF28" s="55" t="s">
        <v>929</v>
      </c>
      <c r="AG28" s="98" t="s">
        <v>67</v>
      </c>
      <c r="AH28" s="99" t="s">
        <v>930</v>
      </c>
      <c r="AI28" s="100">
        <v>44105</v>
      </c>
      <c r="AJ28" s="100">
        <v>44165</v>
      </c>
      <c r="AK28" s="292">
        <f t="shared" ref="AK28:AK37" si="2">AJ28-AI28</f>
        <v>60</v>
      </c>
      <c r="AL28" s="101">
        <v>0.3</v>
      </c>
      <c r="AM28" s="356" t="s">
        <v>69</v>
      </c>
      <c r="AN28" s="321" t="s">
        <v>758</v>
      </c>
      <c r="AO28" s="321" t="s">
        <v>759</v>
      </c>
      <c r="AP28" s="103" t="s">
        <v>219</v>
      </c>
      <c r="AQ28" s="104" t="s">
        <v>928</v>
      </c>
    </row>
    <row r="29" spans="1:43" ht="54.75" thickTop="1" x14ac:dyDescent="0.25">
      <c r="A29" s="419" t="s">
        <v>203</v>
      </c>
      <c r="B29" s="395" t="s">
        <v>203</v>
      </c>
      <c r="C29" s="395" t="s">
        <v>47</v>
      </c>
      <c r="D29" s="395" t="s">
        <v>204</v>
      </c>
      <c r="E29" s="416" t="s">
        <v>205</v>
      </c>
      <c r="F29" s="395" t="s">
        <v>50</v>
      </c>
      <c r="G29" s="395" t="s">
        <v>51</v>
      </c>
      <c r="H29" s="395" t="s">
        <v>204</v>
      </c>
      <c r="I29" s="416" t="s">
        <v>206</v>
      </c>
      <c r="J29" s="395" t="s">
        <v>207</v>
      </c>
      <c r="K29" s="416" t="s">
        <v>208</v>
      </c>
      <c r="L29" s="395">
        <v>68</v>
      </c>
      <c r="M29" s="395" t="s">
        <v>56</v>
      </c>
      <c r="N29" s="395" t="s">
        <v>209</v>
      </c>
      <c r="O29" s="395" t="s">
        <v>210</v>
      </c>
      <c r="P29" s="395" t="s">
        <v>211</v>
      </c>
      <c r="Q29" s="416" t="s">
        <v>212</v>
      </c>
      <c r="R29" s="395">
        <v>72</v>
      </c>
      <c r="S29" s="395" t="s">
        <v>213</v>
      </c>
      <c r="T29" s="413" t="s">
        <v>931</v>
      </c>
      <c r="U29" s="401" t="s">
        <v>62</v>
      </c>
      <c r="V29" s="493" t="s">
        <v>932</v>
      </c>
      <c r="W29" s="488">
        <v>0.03</v>
      </c>
      <c r="X29" s="395">
        <v>61</v>
      </c>
      <c r="Y29" s="395" t="s">
        <v>214</v>
      </c>
      <c r="Z29" s="395" t="s">
        <v>152</v>
      </c>
      <c r="AA29" s="422"/>
      <c r="AB29" s="422"/>
      <c r="AC29" s="395" t="s">
        <v>851</v>
      </c>
      <c r="AD29" s="398" t="s">
        <v>215</v>
      </c>
      <c r="AE29" s="398" t="s">
        <v>216</v>
      </c>
      <c r="AF29" s="56" t="s">
        <v>933</v>
      </c>
      <c r="AG29" s="84" t="s">
        <v>67</v>
      </c>
      <c r="AH29" s="85" t="s">
        <v>934</v>
      </c>
      <c r="AI29" s="86">
        <v>43922</v>
      </c>
      <c r="AJ29" s="86">
        <v>44165</v>
      </c>
      <c r="AK29" s="289">
        <f t="shared" si="2"/>
        <v>243</v>
      </c>
      <c r="AL29" s="87">
        <v>0.5</v>
      </c>
      <c r="AM29" s="88" t="s">
        <v>69</v>
      </c>
      <c r="AN29" s="89" t="s">
        <v>248</v>
      </c>
      <c r="AO29" s="89" t="s">
        <v>218</v>
      </c>
      <c r="AP29" s="89" t="s">
        <v>272</v>
      </c>
      <c r="AQ29" s="90" t="s">
        <v>273</v>
      </c>
    </row>
    <row r="30" spans="1:43" ht="41.25" thickBot="1" x14ac:dyDescent="0.3">
      <c r="A30" s="421"/>
      <c r="B30" s="397"/>
      <c r="C30" s="397"/>
      <c r="D30" s="397"/>
      <c r="E30" s="418"/>
      <c r="F30" s="397"/>
      <c r="G30" s="397"/>
      <c r="H30" s="397"/>
      <c r="I30" s="418"/>
      <c r="J30" s="397"/>
      <c r="K30" s="418"/>
      <c r="L30" s="397"/>
      <c r="M30" s="397"/>
      <c r="N30" s="397"/>
      <c r="O30" s="397"/>
      <c r="P30" s="397"/>
      <c r="Q30" s="418"/>
      <c r="R30" s="397"/>
      <c r="S30" s="397"/>
      <c r="T30" s="415"/>
      <c r="U30" s="403"/>
      <c r="V30" s="498"/>
      <c r="W30" s="435"/>
      <c r="X30" s="397"/>
      <c r="Y30" s="397"/>
      <c r="Z30" s="397"/>
      <c r="AA30" s="424"/>
      <c r="AB30" s="424"/>
      <c r="AC30" s="397"/>
      <c r="AD30" s="400"/>
      <c r="AE30" s="400"/>
      <c r="AF30" s="55" t="s">
        <v>935</v>
      </c>
      <c r="AG30" s="98" t="s">
        <v>67</v>
      </c>
      <c r="AH30" s="99" t="s">
        <v>936</v>
      </c>
      <c r="AI30" s="100">
        <v>44013</v>
      </c>
      <c r="AJ30" s="100">
        <v>44165</v>
      </c>
      <c r="AK30" s="292">
        <f t="shared" si="2"/>
        <v>152</v>
      </c>
      <c r="AL30" s="101">
        <v>0.5</v>
      </c>
      <c r="AM30" s="102" t="s">
        <v>69</v>
      </c>
      <c r="AN30" s="103" t="s">
        <v>778</v>
      </c>
      <c r="AO30" s="103" t="s">
        <v>779</v>
      </c>
      <c r="AP30" s="103" t="s">
        <v>791</v>
      </c>
      <c r="AQ30" s="104" t="s">
        <v>792</v>
      </c>
    </row>
    <row r="31" spans="1:43" ht="41.25" thickTop="1" x14ac:dyDescent="0.25">
      <c r="A31" s="419" t="s">
        <v>203</v>
      </c>
      <c r="B31" s="395" t="s">
        <v>203</v>
      </c>
      <c r="C31" s="395" t="s">
        <v>47</v>
      </c>
      <c r="D31" s="395" t="s">
        <v>204</v>
      </c>
      <c r="E31" s="416" t="s">
        <v>205</v>
      </c>
      <c r="F31" s="395" t="s">
        <v>50</v>
      </c>
      <c r="G31" s="395" t="s">
        <v>51</v>
      </c>
      <c r="H31" s="395" t="s">
        <v>204</v>
      </c>
      <c r="I31" s="416" t="s">
        <v>206</v>
      </c>
      <c r="J31" s="395" t="s">
        <v>207</v>
      </c>
      <c r="K31" s="416" t="s">
        <v>208</v>
      </c>
      <c r="L31" s="395">
        <v>68</v>
      </c>
      <c r="M31" s="395" t="s">
        <v>56</v>
      </c>
      <c r="N31" s="395" t="s">
        <v>209</v>
      </c>
      <c r="O31" s="395" t="s">
        <v>210</v>
      </c>
      <c r="P31" s="395" t="s">
        <v>211</v>
      </c>
      <c r="Q31" s="416" t="s">
        <v>212</v>
      </c>
      <c r="R31" s="395">
        <v>72</v>
      </c>
      <c r="S31" s="395" t="s">
        <v>213</v>
      </c>
      <c r="T31" s="413" t="s">
        <v>937</v>
      </c>
      <c r="U31" s="401" t="s">
        <v>62</v>
      </c>
      <c r="V31" s="493" t="s">
        <v>938</v>
      </c>
      <c r="W31" s="488">
        <v>0.05</v>
      </c>
      <c r="X31" s="395">
        <v>60</v>
      </c>
      <c r="Y31" s="395" t="s">
        <v>214</v>
      </c>
      <c r="Z31" s="395" t="s">
        <v>152</v>
      </c>
      <c r="AA31" s="422"/>
      <c r="AB31" s="422"/>
      <c r="AC31" s="395" t="s">
        <v>851</v>
      </c>
      <c r="AD31" s="398" t="s">
        <v>215</v>
      </c>
      <c r="AE31" s="398" t="s">
        <v>216</v>
      </c>
      <c r="AF31" s="56" t="s">
        <v>939</v>
      </c>
      <c r="AG31" s="84" t="s">
        <v>67</v>
      </c>
      <c r="AH31" s="85" t="s">
        <v>940</v>
      </c>
      <c r="AI31" s="86">
        <v>43922</v>
      </c>
      <c r="AJ31" s="86">
        <v>44165</v>
      </c>
      <c r="AK31" s="289">
        <f t="shared" si="2"/>
        <v>243</v>
      </c>
      <c r="AL31" s="87">
        <v>0.3</v>
      </c>
      <c r="AM31" s="88" t="s">
        <v>69</v>
      </c>
      <c r="AN31" s="89" t="s">
        <v>758</v>
      </c>
      <c r="AO31" s="89" t="s">
        <v>759</v>
      </c>
      <c r="AP31" s="89" t="s">
        <v>219</v>
      </c>
      <c r="AQ31" s="90" t="s">
        <v>941</v>
      </c>
    </row>
    <row r="32" spans="1:43" ht="40.5" x14ac:dyDescent="0.25">
      <c r="A32" s="420"/>
      <c r="B32" s="396"/>
      <c r="C32" s="396"/>
      <c r="D32" s="396"/>
      <c r="E32" s="417"/>
      <c r="F32" s="396"/>
      <c r="G32" s="396"/>
      <c r="H32" s="396"/>
      <c r="I32" s="417"/>
      <c r="J32" s="396"/>
      <c r="K32" s="417"/>
      <c r="L32" s="396"/>
      <c r="M32" s="396"/>
      <c r="N32" s="396"/>
      <c r="O32" s="396"/>
      <c r="P32" s="396"/>
      <c r="Q32" s="417"/>
      <c r="R32" s="396"/>
      <c r="S32" s="396"/>
      <c r="T32" s="414"/>
      <c r="U32" s="402"/>
      <c r="V32" s="494"/>
      <c r="W32" s="434"/>
      <c r="X32" s="396"/>
      <c r="Y32" s="396"/>
      <c r="Z32" s="396"/>
      <c r="AA32" s="423"/>
      <c r="AB32" s="423"/>
      <c r="AC32" s="396"/>
      <c r="AD32" s="399"/>
      <c r="AE32" s="399"/>
      <c r="AF32" s="54" t="s">
        <v>942</v>
      </c>
      <c r="AG32" s="91" t="s">
        <v>67</v>
      </c>
      <c r="AH32" s="92" t="s">
        <v>943</v>
      </c>
      <c r="AI32" s="93">
        <v>43922</v>
      </c>
      <c r="AJ32" s="93">
        <v>44012</v>
      </c>
      <c r="AK32" s="290">
        <f t="shared" si="2"/>
        <v>90</v>
      </c>
      <c r="AL32" s="94">
        <v>0.3</v>
      </c>
      <c r="AM32" s="95" t="s">
        <v>69</v>
      </c>
      <c r="AN32" s="96" t="s">
        <v>758</v>
      </c>
      <c r="AO32" s="96" t="s">
        <v>759</v>
      </c>
      <c r="AP32" s="96" t="s">
        <v>219</v>
      </c>
      <c r="AQ32" s="97" t="s">
        <v>941</v>
      </c>
    </row>
    <row r="33" spans="1:43" ht="40.5" x14ac:dyDescent="0.25">
      <c r="A33" s="420"/>
      <c r="B33" s="396"/>
      <c r="C33" s="396"/>
      <c r="D33" s="396"/>
      <c r="E33" s="417"/>
      <c r="F33" s="396"/>
      <c r="G33" s="396"/>
      <c r="H33" s="396"/>
      <c r="I33" s="417"/>
      <c r="J33" s="396"/>
      <c r="K33" s="417"/>
      <c r="L33" s="396"/>
      <c r="M33" s="396"/>
      <c r="N33" s="396"/>
      <c r="O33" s="396"/>
      <c r="P33" s="396"/>
      <c r="Q33" s="417"/>
      <c r="R33" s="396"/>
      <c r="S33" s="396"/>
      <c r="T33" s="414"/>
      <c r="U33" s="402"/>
      <c r="V33" s="494"/>
      <c r="W33" s="434"/>
      <c r="X33" s="396"/>
      <c r="Y33" s="396"/>
      <c r="Z33" s="396"/>
      <c r="AA33" s="423"/>
      <c r="AB33" s="423"/>
      <c r="AC33" s="396"/>
      <c r="AD33" s="399"/>
      <c r="AE33" s="399"/>
      <c r="AF33" s="54" t="s">
        <v>944</v>
      </c>
      <c r="AG33" s="91" t="s">
        <v>67</v>
      </c>
      <c r="AH33" s="92" t="s">
        <v>945</v>
      </c>
      <c r="AI33" s="93">
        <v>43922</v>
      </c>
      <c r="AJ33" s="93">
        <v>44012</v>
      </c>
      <c r="AK33" s="290">
        <f t="shared" si="2"/>
        <v>90</v>
      </c>
      <c r="AL33" s="94">
        <v>0.1</v>
      </c>
      <c r="AM33" s="95" t="s">
        <v>69</v>
      </c>
      <c r="AN33" s="96" t="s">
        <v>758</v>
      </c>
      <c r="AO33" s="96" t="s">
        <v>759</v>
      </c>
      <c r="AP33" s="96" t="s">
        <v>219</v>
      </c>
      <c r="AQ33" s="97" t="s">
        <v>941</v>
      </c>
    </row>
    <row r="34" spans="1:43" ht="40.5" x14ac:dyDescent="0.25">
      <c r="A34" s="420"/>
      <c r="B34" s="396"/>
      <c r="C34" s="396"/>
      <c r="D34" s="396"/>
      <c r="E34" s="417"/>
      <c r="F34" s="396"/>
      <c r="G34" s="396"/>
      <c r="H34" s="396"/>
      <c r="I34" s="417"/>
      <c r="J34" s="396"/>
      <c r="K34" s="417"/>
      <c r="L34" s="396"/>
      <c r="M34" s="396"/>
      <c r="N34" s="396"/>
      <c r="O34" s="396"/>
      <c r="P34" s="396"/>
      <c r="Q34" s="417"/>
      <c r="R34" s="396"/>
      <c r="S34" s="396"/>
      <c r="T34" s="414"/>
      <c r="U34" s="402"/>
      <c r="V34" s="494"/>
      <c r="W34" s="434"/>
      <c r="X34" s="396"/>
      <c r="Y34" s="396"/>
      <c r="Z34" s="396"/>
      <c r="AA34" s="423"/>
      <c r="AB34" s="423"/>
      <c r="AC34" s="396"/>
      <c r="AD34" s="399"/>
      <c r="AE34" s="399"/>
      <c r="AF34" s="54" t="s">
        <v>946</v>
      </c>
      <c r="AG34" s="91" t="s">
        <v>67</v>
      </c>
      <c r="AH34" s="92" t="s">
        <v>947</v>
      </c>
      <c r="AI34" s="93">
        <v>43922</v>
      </c>
      <c r="AJ34" s="93">
        <v>44012</v>
      </c>
      <c r="AK34" s="290">
        <f t="shared" si="2"/>
        <v>90</v>
      </c>
      <c r="AL34" s="94">
        <v>0.1</v>
      </c>
      <c r="AM34" s="95" t="s">
        <v>69</v>
      </c>
      <c r="AN34" s="96" t="s">
        <v>758</v>
      </c>
      <c r="AO34" s="96" t="s">
        <v>759</v>
      </c>
      <c r="AP34" s="96" t="s">
        <v>219</v>
      </c>
      <c r="AQ34" s="97" t="s">
        <v>941</v>
      </c>
    </row>
    <row r="35" spans="1:43" ht="40.5" x14ac:dyDescent="0.25">
      <c r="A35" s="420"/>
      <c r="B35" s="396"/>
      <c r="C35" s="396"/>
      <c r="D35" s="396"/>
      <c r="E35" s="417"/>
      <c r="F35" s="396"/>
      <c r="G35" s="396"/>
      <c r="H35" s="396"/>
      <c r="I35" s="417"/>
      <c r="J35" s="396"/>
      <c r="K35" s="417"/>
      <c r="L35" s="396"/>
      <c r="M35" s="396"/>
      <c r="N35" s="396"/>
      <c r="O35" s="396"/>
      <c r="P35" s="396"/>
      <c r="Q35" s="417"/>
      <c r="R35" s="396"/>
      <c r="S35" s="396"/>
      <c r="T35" s="414"/>
      <c r="U35" s="402"/>
      <c r="V35" s="494"/>
      <c r="W35" s="434"/>
      <c r="X35" s="396"/>
      <c r="Y35" s="396"/>
      <c r="Z35" s="396"/>
      <c r="AA35" s="423"/>
      <c r="AB35" s="423"/>
      <c r="AC35" s="396"/>
      <c r="AD35" s="399"/>
      <c r="AE35" s="399"/>
      <c r="AF35" s="54" t="s">
        <v>948</v>
      </c>
      <c r="AG35" s="91" t="s">
        <v>67</v>
      </c>
      <c r="AH35" s="92" t="s">
        <v>949</v>
      </c>
      <c r="AI35" s="93">
        <v>43922</v>
      </c>
      <c r="AJ35" s="93">
        <v>44012</v>
      </c>
      <c r="AK35" s="290">
        <f t="shared" si="2"/>
        <v>90</v>
      </c>
      <c r="AL35" s="94">
        <v>0.1</v>
      </c>
      <c r="AM35" s="95" t="s">
        <v>69</v>
      </c>
      <c r="AN35" s="96" t="s">
        <v>758</v>
      </c>
      <c r="AO35" s="96" t="s">
        <v>759</v>
      </c>
      <c r="AP35" s="96" t="s">
        <v>219</v>
      </c>
      <c r="AQ35" s="97" t="s">
        <v>941</v>
      </c>
    </row>
    <row r="36" spans="1:43" ht="41.25" thickBot="1" x14ac:dyDescent="0.3">
      <c r="A36" s="421"/>
      <c r="B36" s="397"/>
      <c r="C36" s="397"/>
      <c r="D36" s="397"/>
      <c r="E36" s="418"/>
      <c r="F36" s="397"/>
      <c r="G36" s="397"/>
      <c r="H36" s="397"/>
      <c r="I36" s="418"/>
      <c r="J36" s="397"/>
      <c r="K36" s="418"/>
      <c r="L36" s="397"/>
      <c r="M36" s="397"/>
      <c r="N36" s="397"/>
      <c r="O36" s="397"/>
      <c r="P36" s="397"/>
      <c r="Q36" s="418"/>
      <c r="R36" s="397"/>
      <c r="S36" s="397"/>
      <c r="T36" s="415"/>
      <c r="U36" s="403"/>
      <c r="V36" s="498"/>
      <c r="W36" s="435"/>
      <c r="X36" s="397"/>
      <c r="Y36" s="397"/>
      <c r="Z36" s="397"/>
      <c r="AA36" s="424"/>
      <c r="AB36" s="424"/>
      <c r="AC36" s="397"/>
      <c r="AD36" s="400"/>
      <c r="AE36" s="400"/>
      <c r="AF36" s="55" t="s">
        <v>950</v>
      </c>
      <c r="AG36" s="98" t="s">
        <v>67</v>
      </c>
      <c r="AH36" s="99" t="s">
        <v>951</v>
      </c>
      <c r="AI36" s="100">
        <v>44105</v>
      </c>
      <c r="AJ36" s="100">
        <v>44165</v>
      </c>
      <c r="AK36" s="292">
        <f t="shared" si="2"/>
        <v>60</v>
      </c>
      <c r="AL36" s="101">
        <v>0.1</v>
      </c>
      <c r="AM36" s="102" t="s">
        <v>69</v>
      </c>
      <c r="AN36" s="103" t="s">
        <v>758</v>
      </c>
      <c r="AO36" s="103" t="s">
        <v>759</v>
      </c>
      <c r="AP36" s="103" t="s">
        <v>219</v>
      </c>
      <c r="AQ36" s="104" t="s">
        <v>941</v>
      </c>
    </row>
    <row r="37" spans="1:43" ht="27.75" thickTop="1" x14ac:dyDescent="0.25">
      <c r="A37" s="419" t="s">
        <v>203</v>
      </c>
      <c r="B37" s="395" t="s">
        <v>203</v>
      </c>
      <c r="C37" s="395" t="s">
        <v>47</v>
      </c>
      <c r="D37" s="395" t="s">
        <v>204</v>
      </c>
      <c r="E37" s="416" t="s">
        <v>205</v>
      </c>
      <c r="F37" s="395" t="s">
        <v>50</v>
      </c>
      <c r="G37" s="395" t="s">
        <v>51</v>
      </c>
      <c r="H37" s="395" t="s">
        <v>204</v>
      </c>
      <c r="I37" s="416" t="s">
        <v>206</v>
      </c>
      <c r="J37" s="395" t="s">
        <v>207</v>
      </c>
      <c r="K37" s="416" t="s">
        <v>208</v>
      </c>
      <c r="L37" s="395">
        <v>68</v>
      </c>
      <c r="M37" s="395" t="s">
        <v>56</v>
      </c>
      <c r="N37" s="395" t="s">
        <v>209</v>
      </c>
      <c r="O37" s="395" t="s">
        <v>210</v>
      </c>
      <c r="P37" s="395" t="s">
        <v>211</v>
      </c>
      <c r="Q37" s="416" t="s">
        <v>212</v>
      </c>
      <c r="R37" s="395">
        <v>72</v>
      </c>
      <c r="S37" s="395" t="s">
        <v>213</v>
      </c>
      <c r="T37" s="413" t="s">
        <v>952</v>
      </c>
      <c r="U37" s="401" t="s">
        <v>62</v>
      </c>
      <c r="V37" s="493" t="s">
        <v>953</v>
      </c>
      <c r="W37" s="488">
        <v>0.05</v>
      </c>
      <c r="X37" s="395">
        <v>100</v>
      </c>
      <c r="Y37" s="395" t="s">
        <v>214</v>
      </c>
      <c r="Z37" s="395" t="s">
        <v>152</v>
      </c>
      <c r="AA37" s="422"/>
      <c r="AB37" s="422"/>
      <c r="AC37" s="395" t="s">
        <v>851</v>
      </c>
      <c r="AD37" s="398" t="s">
        <v>215</v>
      </c>
      <c r="AE37" s="398" t="s">
        <v>216</v>
      </c>
      <c r="AF37" s="56" t="s">
        <v>954</v>
      </c>
      <c r="AG37" s="84" t="s">
        <v>67</v>
      </c>
      <c r="AH37" s="85" t="s">
        <v>955</v>
      </c>
      <c r="AI37" s="86">
        <v>43831</v>
      </c>
      <c r="AJ37" s="86">
        <v>43920</v>
      </c>
      <c r="AK37" s="289">
        <f t="shared" si="2"/>
        <v>89</v>
      </c>
      <c r="AL37" s="87">
        <v>0.3</v>
      </c>
      <c r="AM37" s="88" t="s">
        <v>69</v>
      </c>
      <c r="AN37" s="89" t="s">
        <v>217</v>
      </c>
      <c r="AO37" s="89" t="s">
        <v>218</v>
      </c>
      <c r="AP37" s="89" t="s">
        <v>956</v>
      </c>
      <c r="AQ37" s="90" t="s">
        <v>957</v>
      </c>
    </row>
    <row r="38" spans="1:43" ht="40.5" x14ac:dyDescent="0.25">
      <c r="A38" s="420"/>
      <c r="B38" s="396"/>
      <c r="C38" s="396"/>
      <c r="D38" s="396"/>
      <c r="E38" s="417"/>
      <c r="F38" s="396"/>
      <c r="G38" s="396"/>
      <c r="H38" s="396"/>
      <c r="I38" s="417"/>
      <c r="J38" s="396"/>
      <c r="K38" s="417"/>
      <c r="L38" s="396"/>
      <c r="M38" s="396"/>
      <c r="N38" s="396"/>
      <c r="O38" s="396"/>
      <c r="P38" s="396"/>
      <c r="Q38" s="417"/>
      <c r="R38" s="396"/>
      <c r="S38" s="396"/>
      <c r="T38" s="414"/>
      <c r="U38" s="402"/>
      <c r="V38" s="494"/>
      <c r="W38" s="489"/>
      <c r="X38" s="396"/>
      <c r="Y38" s="396"/>
      <c r="Z38" s="396"/>
      <c r="AA38" s="423"/>
      <c r="AB38" s="423"/>
      <c r="AC38" s="396"/>
      <c r="AD38" s="399"/>
      <c r="AE38" s="399"/>
      <c r="AF38" s="54" t="s">
        <v>958</v>
      </c>
      <c r="AG38" s="91" t="s">
        <v>67</v>
      </c>
      <c r="AH38" s="92" t="s">
        <v>959</v>
      </c>
      <c r="AI38" s="93">
        <v>44105</v>
      </c>
      <c r="AJ38" s="93">
        <v>44165</v>
      </c>
      <c r="AK38" s="290">
        <f>AJ38-AI38</f>
        <v>60</v>
      </c>
      <c r="AL38" s="94">
        <v>0.3</v>
      </c>
      <c r="AM38" s="95" t="s">
        <v>69</v>
      </c>
      <c r="AN38" s="320" t="s">
        <v>758</v>
      </c>
      <c r="AO38" s="320" t="s">
        <v>759</v>
      </c>
      <c r="AP38" s="96" t="s">
        <v>219</v>
      </c>
      <c r="AQ38" s="97" t="s">
        <v>928</v>
      </c>
    </row>
    <row r="39" spans="1:43" ht="41.25" thickBot="1" x14ac:dyDescent="0.3">
      <c r="A39" s="421"/>
      <c r="B39" s="397"/>
      <c r="C39" s="397"/>
      <c r="D39" s="397"/>
      <c r="E39" s="418"/>
      <c r="F39" s="397"/>
      <c r="G39" s="397"/>
      <c r="H39" s="397"/>
      <c r="I39" s="418"/>
      <c r="J39" s="397"/>
      <c r="K39" s="418"/>
      <c r="L39" s="397"/>
      <c r="M39" s="397"/>
      <c r="N39" s="397"/>
      <c r="O39" s="397"/>
      <c r="P39" s="397"/>
      <c r="Q39" s="418"/>
      <c r="R39" s="397"/>
      <c r="S39" s="397"/>
      <c r="T39" s="415"/>
      <c r="U39" s="403"/>
      <c r="V39" s="498"/>
      <c r="W39" s="490"/>
      <c r="X39" s="397"/>
      <c r="Y39" s="397"/>
      <c r="Z39" s="397"/>
      <c r="AA39" s="424"/>
      <c r="AB39" s="424"/>
      <c r="AC39" s="397"/>
      <c r="AD39" s="400"/>
      <c r="AE39" s="400"/>
      <c r="AF39" s="55" t="s">
        <v>960</v>
      </c>
      <c r="AG39" s="98" t="s">
        <v>67</v>
      </c>
      <c r="AH39" s="99" t="s">
        <v>961</v>
      </c>
      <c r="AI39" s="100">
        <v>44105</v>
      </c>
      <c r="AJ39" s="100">
        <v>44165</v>
      </c>
      <c r="AK39" s="292">
        <f>AJ39-AI39</f>
        <v>60</v>
      </c>
      <c r="AL39" s="101">
        <v>0.4</v>
      </c>
      <c r="AM39" s="102" t="s">
        <v>69</v>
      </c>
      <c r="AN39" s="321" t="s">
        <v>758</v>
      </c>
      <c r="AO39" s="321" t="s">
        <v>759</v>
      </c>
      <c r="AP39" s="103" t="s">
        <v>219</v>
      </c>
      <c r="AQ39" s="104" t="s">
        <v>928</v>
      </c>
    </row>
    <row r="40" spans="1:43" ht="41.25" thickTop="1" x14ac:dyDescent="0.25">
      <c r="A40" s="419" t="s">
        <v>203</v>
      </c>
      <c r="B40" s="395" t="s">
        <v>203</v>
      </c>
      <c r="C40" s="395" t="s">
        <v>47</v>
      </c>
      <c r="D40" s="395" t="s">
        <v>204</v>
      </c>
      <c r="E40" s="416" t="s">
        <v>205</v>
      </c>
      <c r="F40" s="395" t="s">
        <v>50</v>
      </c>
      <c r="G40" s="395" t="s">
        <v>51</v>
      </c>
      <c r="H40" s="395" t="s">
        <v>204</v>
      </c>
      <c r="I40" s="416" t="s">
        <v>206</v>
      </c>
      <c r="J40" s="395" t="s">
        <v>207</v>
      </c>
      <c r="K40" s="416" t="s">
        <v>208</v>
      </c>
      <c r="L40" s="395">
        <v>68</v>
      </c>
      <c r="M40" s="395" t="s">
        <v>56</v>
      </c>
      <c r="N40" s="395" t="s">
        <v>209</v>
      </c>
      <c r="O40" s="395" t="s">
        <v>210</v>
      </c>
      <c r="P40" s="395" t="s">
        <v>211</v>
      </c>
      <c r="Q40" s="416" t="s">
        <v>212</v>
      </c>
      <c r="R40" s="395">
        <v>72</v>
      </c>
      <c r="S40" s="395" t="s">
        <v>213</v>
      </c>
      <c r="T40" s="413" t="s">
        <v>962</v>
      </c>
      <c r="U40" s="401" t="s">
        <v>62</v>
      </c>
      <c r="V40" s="493" t="s">
        <v>963</v>
      </c>
      <c r="W40" s="488">
        <v>0.05</v>
      </c>
      <c r="X40" s="395">
        <v>76</v>
      </c>
      <c r="Y40" s="395" t="s">
        <v>214</v>
      </c>
      <c r="Z40" s="395" t="s">
        <v>152</v>
      </c>
      <c r="AA40" s="422"/>
      <c r="AB40" s="422"/>
      <c r="AC40" s="395" t="s">
        <v>851</v>
      </c>
      <c r="AD40" s="398" t="s">
        <v>215</v>
      </c>
      <c r="AE40" s="398" t="s">
        <v>216</v>
      </c>
      <c r="AF40" s="56" t="s">
        <v>964</v>
      </c>
      <c r="AG40" s="84" t="s">
        <v>67</v>
      </c>
      <c r="AH40" s="85" t="s">
        <v>965</v>
      </c>
      <c r="AI40" s="86">
        <v>43862</v>
      </c>
      <c r="AJ40" s="86">
        <v>44165</v>
      </c>
      <c r="AK40" s="289">
        <f t="shared" ref="AK40:AK48" si="3">AJ40-AI40</f>
        <v>303</v>
      </c>
      <c r="AL40" s="87">
        <v>0.1</v>
      </c>
      <c r="AM40" s="88" t="s">
        <v>69</v>
      </c>
      <c r="AN40" s="89" t="s">
        <v>217</v>
      </c>
      <c r="AO40" s="89" t="s">
        <v>218</v>
      </c>
      <c r="AP40" s="89" t="s">
        <v>260</v>
      </c>
      <c r="AQ40" s="90" t="s">
        <v>265</v>
      </c>
    </row>
    <row r="41" spans="1:43" ht="27" x14ac:dyDescent="0.25">
      <c r="A41" s="420"/>
      <c r="B41" s="396"/>
      <c r="C41" s="396"/>
      <c r="D41" s="396"/>
      <c r="E41" s="417"/>
      <c r="F41" s="396"/>
      <c r="G41" s="396"/>
      <c r="H41" s="396"/>
      <c r="I41" s="417"/>
      <c r="J41" s="396"/>
      <c r="K41" s="417"/>
      <c r="L41" s="396"/>
      <c r="M41" s="396"/>
      <c r="N41" s="396"/>
      <c r="O41" s="396"/>
      <c r="P41" s="396"/>
      <c r="Q41" s="417"/>
      <c r="R41" s="396"/>
      <c r="S41" s="396"/>
      <c r="T41" s="414"/>
      <c r="U41" s="402"/>
      <c r="V41" s="494"/>
      <c r="W41" s="489"/>
      <c r="X41" s="396"/>
      <c r="Y41" s="396"/>
      <c r="Z41" s="396"/>
      <c r="AA41" s="423"/>
      <c r="AB41" s="423"/>
      <c r="AC41" s="396"/>
      <c r="AD41" s="399"/>
      <c r="AE41" s="399"/>
      <c r="AF41" s="54" t="s">
        <v>966</v>
      </c>
      <c r="AG41" s="91" t="s">
        <v>67</v>
      </c>
      <c r="AH41" s="92" t="s">
        <v>967</v>
      </c>
      <c r="AI41" s="93">
        <v>43831</v>
      </c>
      <c r="AJ41" s="93">
        <v>44165</v>
      </c>
      <c r="AK41" s="290">
        <f t="shared" si="3"/>
        <v>334</v>
      </c>
      <c r="AL41" s="94">
        <v>0.2</v>
      </c>
      <c r="AM41" s="95" t="s">
        <v>69</v>
      </c>
      <c r="AN41" s="96" t="s">
        <v>217</v>
      </c>
      <c r="AO41" s="96" t="s">
        <v>218</v>
      </c>
      <c r="AP41" s="96" t="s">
        <v>219</v>
      </c>
      <c r="AQ41" s="97" t="s">
        <v>253</v>
      </c>
    </row>
    <row r="42" spans="1:43" ht="67.5" x14ac:dyDescent="0.25">
      <c r="A42" s="420"/>
      <c r="B42" s="396"/>
      <c r="C42" s="396"/>
      <c r="D42" s="396"/>
      <c r="E42" s="417"/>
      <c r="F42" s="396"/>
      <c r="G42" s="396"/>
      <c r="H42" s="396"/>
      <c r="I42" s="417"/>
      <c r="J42" s="396"/>
      <c r="K42" s="417"/>
      <c r="L42" s="396"/>
      <c r="M42" s="396"/>
      <c r="N42" s="396"/>
      <c r="O42" s="396"/>
      <c r="P42" s="396"/>
      <c r="Q42" s="417"/>
      <c r="R42" s="396"/>
      <c r="S42" s="396"/>
      <c r="T42" s="414"/>
      <c r="U42" s="402"/>
      <c r="V42" s="494"/>
      <c r="W42" s="489"/>
      <c r="X42" s="396"/>
      <c r="Y42" s="396"/>
      <c r="Z42" s="396"/>
      <c r="AA42" s="423"/>
      <c r="AB42" s="423"/>
      <c r="AC42" s="396"/>
      <c r="AD42" s="399"/>
      <c r="AE42" s="399"/>
      <c r="AF42" s="54" t="s">
        <v>968</v>
      </c>
      <c r="AG42" s="91" t="s">
        <v>67</v>
      </c>
      <c r="AH42" s="92" t="s">
        <v>969</v>
      </c>
      <c r="AI42" s="93">
        <v>43922</v>
      </c>
      <c r="AJ42" s="93">
        <v>44165</v>
      </c>
      <c r="AK42" s="290">
        <f t="shared" si="3"/>
        <v>243</v>
      </c>
      <c r="AL42" s="94">
        <v>0.2</v>
      </c>
      <c r="AM42" s="95" t="s">
        <v>69</v>
      </c>
      <c r="AN42" s="96" t="s">
        <v>217</v>
      </c>
      <c r="AO42" s="96" t="s">
        <v>218</v>
      </c>
      <c r="AP42" s="96" t="s">
        <v>956</v>
      </c>
      <c r="AQ42" s="97" t="s">
        <v>957</v>
      </c>
    </row>
    <row r="43" spans="1:43" ht="67.5" x14ac:dyDescent="0.25">
      <c r="A43" s="420"/>
      <c r="B43" s="396"/>
      <c r="C43" s="396"/>
      <c r="D43" s="396"/>
      <c r="E43" s="417"/>
      <c r="F43" s="396"/>
      <c r="G43" s="396"/>
      <c r="H43" s="396"/>
      <c r="I43" s="417"/>
      <c r="J43" s="396"/>
      <c r="K43" s="417"/>
      <c r="L43" s="396"/>
      <c r="M43" s="396"/>
      <c r="N43" s="396"/>
      <c r="O43" s="396"/>
      <c r="P43" s="396"/>
      <c r="Q43" s="417"/>
      <c r="R43" s="396"/>
      <c r="S43" s="396"/>
      <c r="T43" s="414"/>
      <c r="U43" s="402"/>
      <c r="V43" s="494"/>
      <c r="W43" s="489"/>
      <c r="X43" s="396"/>
      <c r="Y43" s="396"/>
      <c r="Z43" s="396"/>
      <c r="AA43" s="423"/>
      <c r="AB43" s="423"/>
      <c r="AC43" s="396"/>
      <c r="AD43" s="399"/>
      <c r="AE43" s="399"/>
      <c r="AF43" s="54" t="s">
        <v>970</v>
      </c>
      <c r="AG43" s="91" t="s">
        <v>67</v>
      </c>
      <c r="AH43" s="92" t="s">
        <v>971</v>
      </c>
      <c r="AI43" s="93">
        <v>44105</v>
      </c>
      <c r="AJ43" s="93">
        <v>44165</v>
      </c>
      <c r="AK43" s="290">
        <f t="shared" si="3"/>
        <v>60</v>
      </c>
      <c r="AL43" s="94">
        <v>0.2</v>
      </c>
      <c r="AM43" s="95" t="s">
        <v>69</v>
      </c>
      <c r="AN43" s="96" t="s">
        <v>217</v>
      </c>
      <c r="AO43" s="96" t="s">
        <v>218</v>
      </c>
      <c r="AP43" s="96" t="s">
        <v>956</v>
      </c>
      <c r="AQ43" s="97" t="s">
        <v>957</v>
      </c>
    </row>
    <row r="44" spans="1:43" ht="27" x14ac:dyDescent="0.25">
      <c r="A44" s="420"/>
      <c r="B44" s="396"/>
      <c r="C44" s="396"/>
      <c r="D44" s="396"/>
      <c r="E44" s="417"/>
      <c r="F44" s="396"/>
      <c r="G44" s="396"/>
      <c r="H44" s="396"/>
      <c r="I44" s="417"/>
      <c r="J44" s="396"/>
      <c r="K44" s="417"/>
      <c r="L44" s="396"/>
      <c r="M44" s="396"/>
      <c r="N44" s="396"/>
      <c r="O44" s="396"/>
      <c r="P44" s="396"/>
      <c r="Q44" s="417"/>
      <c r="R44" s="396"/>
      <c r="S44" s="396"/>
      <c r="T44" s="414"/>
      <c r="U44" s="402"/>
      <c r="V44" s="494"/>
      <c r="W44" s="489"/>
      <c r="X44" s="396"/>
      <c r="Y44" s="396"/>
      <c r="Z44" s="396"/>
      <c r="AA44" s="423"/>
      <c r="AB44" s="423"/>
      <c r="AC44" s="396"/>
      <c r="AD44" s="399"/>
      <c r="AE44" s="399"/>
      <c r="AF44" s="54" t="s">
        <v>972</v>
      </c>
      <c r="AG44" s="91" t="s">
        <v>67</v>
      </c>
      <c r="AH44" s="92" t="s">
        <v>973</v>
      </c>
      <c r="AI44" s="93">
        <v>43922</v>
      </c>
      <c r="AJ44" s="93">
        <v>44012</v>
      </c>
      <c r="AK44" s="290">
        <f t="shared" si="3"/>
        <v>90</v>
      </c>
      <c r="AL44" s="94">
        <v>0.2</v>
      </c>
      <c r="AM44" s="95" t="s">
        <v>69</v>
      </c>
      <c r="AN44" s="96" t="s">
        <v>217</v>
      </c>
      <c r="AO44" s="96" t="s">
        <v>218</v>
      </c>
      <c r="AP44" s="96" t="s">
        <v>956</v>
      </c>
      <c r="AQ44" s="97" t="s">
        <v>957</v>
      </c>
    </row>
    <row r="45" spans="1:43" ht="54.75" thickBot="1" x14ac:dyDescent="0.3">
      <c r="A45" s="421"/>
      <c r="B45" s="397"/>
      <c r="C45" s="397"/>
      <c r="D45" s="397"/>
      <c r="E45" s="418"/>
      <c r="F45" s="397"/>
      <c r="G45" s="397"/>
      <c r="H45" s="397"/>
      <c r="I45" s="418"/>
      <c r="J45" s="397"/>
      <c r="K45" s="418"/>
      <c r="L45" s="397"/>
      <c r="M45" s="397"/>
      <c r="N45" s="397"/>
      <c r="O45" s="397"/>
      <c r="P45" s="397"/>
      <c r="Q45" s="418"/>
      <c r="R45" s="397"/>
      <c r="S45" s="397"/>
      <c r="T45" s="415"/>
      <c r="U45" s="403"/>
      <c r="V45" s="498"/>
      <c r="W45" s="490"/>
      <c r="X45" s="397"/>
      <c r="Y45" s="397"/>
      <c r="Z45" s="397"/>
      <c r="AA45" s="424"/>
      <c r="AB45" s="424"/>
      <c r="AC45" s="397"/>
      <c r="AD45" s="400"/>
      <c r="AE45" s="400"/>
      <c r="AF45" s="55" t="s">
        <v>974</v>
      </c>
      <c r="AG45" s="98" t="s">
        <v>67</v>
      </c>
      <c r="AH45" s="99" t="s">
        <v>975</v>
      </c>
      <c r="AI45" s="100">
        <v>43922</v>
      </c>
      <c r="AJ45" s="100">
        <v>44165</v>
      </c>
      <c r="AK45" s="292">
        <f t="shared" si="3"/>
        <v>243</v>
      </c>
      <c r="AL45" s="101">
        <v>0.1</v>
      </c>
      <c r="AM45" s="102" t="s">
        <v>69</v>
      </c>
      <c r="AN45" s="103" t="s">
        <v>217</v>
      </c>
      <c r="AO45" s="103" t="s">
        <v>218</v>
      </c>
      <c r="AP45" s="103" t="s">
        <v>268</v>
      </c>
      <c r="AQ45" s="104" t="s">
        <v>269</v>
      </c>
    </row>
    <row r="46" spans="1:43" ht="41.25" thickTop="1" x14ac:dyDescent="0.25">
      <c r="A46" s="419" t="s">
        <v>203</v>
      </c>
      <c r="B46" s="395" t="s">
        <v>203</v>
      </c>
      <c r="C46" s="395" t="s">
        <v>47</v>
      </c>
      <c r="D46" s="395" t="s">
        <v>204</v>
      </c>
      <c r="E46" s="416" t="s">
        <v>205</v>
      </c>
      <c r="F46" s="395" t="s">
        <v>50</v>
      </c>
      <c r="G46" s="395" t="s">
        <v>51</v>
      </c>
      <c r="H46" s="395" t="s">
        <v>204</v>
      </c>
      <c r="I46" s="395" t="s">
        <v>206</v>
      </c>
      <c r="J46" s="395" t="s">
        <v>207</v>
      </c>
      <c r="K46" s="416" t="s">
        <v>208</v>
      </c>
      <c r="L46" s="395">
        <v>68</v>
      </c>
      <c r="M46" s="395" t="s">
        <v>56</v>
      </c>
      <c r="N46" s="395" t="s">
        <v>209</v>
      </c>
      <c r="O46" s="395" t="s">
        <v>210</v>
      </c>
      <c r="P46" s="395" t="s">
        <v>211</v>
      </c>
      <c r="Q46" s="395" t="s">
        <v>212</v>
      </c>
      <c r="R46" s="395">
        <v>72</v>
      </c>
      <c r="S46" s="395" t="s">
        <v>213</v>
      </c>
      <c r="T46" s="413" t="s">
        <v>976</v>
      </c>
      <c r="U46" s="401" t="s">
        <v>62</v>
      </c>
      <c r="V46" s="493" t="s">
        <v>977</v>
      </c>
      <c r="W46" s="488">
        <v>0.05</v>
      </c>
      <c r="X46" s="395">
        <v>70</v>
      </c>
      <c r="Y46" s="395" t="s">
        <v>214</v>
      </c>
      <c r="Z46" s="395" t="s">
        <v>152</v>
      </c>
      <c r="AA46" s="422"/>
      <c r="AB46" s="422"/>
      <c r="AC46" s="395" t="s">
        <v>851</v>
      </c>
      <c r="AD46" s="398" t="s">
        <v>215</v>
      </c>
      <c r="AE46" s="398" t="s">
        <v>216</v>
      </c>
      <c r="AF46" s="56" t="s">
        <v>978</v>
      </c>
      <c r="AG46" s="84" t="s">
        <v>67</v>
      </c>
      <c r="AH46" s="85" t="s">
        <v>979</v>
      </c>
      <c r="AI46" s="86">
        <v>44105</v>
      </c>
      <c r="AJ46" s="86">
        <v>44165</v>
      </c>
      <c r="AK46" s="289">
        <f t="shared" si="3"/>
        <v>60</v>
      </c>
      <c r="AL46" s="87">
        <v>0.8</v>
      </c>
      <c r="AM46" s="88" t="s">
        <v>69</v>
      </c>
      <c r="AN46" s="89" t="s">
        <v>217</v>
      </c>
      <c r="AO46" s="89" t="s">
        <v>218</v>
      </c>
      <c r="AP46" s="89" t="s">
        <v>956</v>
      </c>
      <c r="AQ46" s="90" t="s">
        <v>957</v>
      </c>
    </row>
    <row r="47" spans="1:43" ht="27" x14ac:dyDescent="0.25">
      <c r="A47" s="420"/>
      <c r="B47" s="396"/>
      <c r="C47" s="396"/>
      <c r="D47" s="396"/>
      <c r="E47" s="417"/>
      <c r="F47" s="396"/>
      <c r="G47" s="396"/>
      <c r="H47" s="396"/>
      <c r="I47" s="396"/>
      <c r="J47" s="396"/>
      <c r="K47" s="417"/>
      <c r="L47" s="396"/>
      <c r="M47" s="396"/>
      <c r="N47" s="396"/>
      <c r="O47" s="396"/>
      <c r="P47" s="396"/>
      <c r="Q47" s="396"/>
      <c r="R47" s="396"/>
      <c r="S47" s="396"/>
      <c r="T47" s="414"/>
      <c r="U47" s="402"/>
      <c r="V47" s="494"/>
      <c r="W47" s="489"/>
      <c r="X47" s="396"/>
      <c r="Y47" s="396"/>
      <c r="Z47" s="396"/>
      <c r="AA47" s="423"/>
      <c r="AB47" s="423"/>
      <c r="AC47" s="396"/>
      <c r="AD47" s="399"/>
      <c r="AE47" s="399"/>
      <c r="AF47" s="54" t="s">
        <v>980</v>
      </c>
      <c r="AG47" s="91" t="s">
        <v>67</v>
      </c>
      <c r="AH47" s="92" t="s">
        <v>981</v>
      </c>
      <c r="AI47" s="93">
        <v>44105</v>
      </c>
      <c r="AJ47" s="93">
        <v>44165</v>
      </c>
      <c r="AK47" s="290">
        <f t="shared" si="3"/>
        <v>60</v>
      </c>
      <c r="AL47" s="94">
        <v>0.2</v>
      </c>
      <c r="AM47" s="95" t="s">
        <v>69</v>
      </c>
      <c r="AN47" s="96" t="s">
        <v>217</v>
      </c>
      <c r="AO47" s="96" t="s">
        <v>218</v>
      </c>
      <c r="AP47" s="96" t="s">
        <v>219</v>
      </c>
      <c r="AQ47" s="97" t="s">
        <v>220</v>
      </c>
    </row>
    <row r="48" spans="1:43" ht="27.75" thickBot="1" x14ac:dyDescent="0.3">
      <c r="A48" s="421"/>
      <c r="B48" s="397"/>
      <c r="C48" s="397"/>
      <c r="D48" s="397"/>
      <c r="E48" s="418"/>
      <c r="F48" s="397"/>
      <c r="G48" s="397"/>
      <c r="H48" s="397"/>
      <c r="I48" s="397"/>
      <c r="J48" s="397"/>
      <c r="K48" s="418"/>
      <c r="L48" s="397"/>
      <c r="M48" s="397"/>
      <c r="N48" s="397"/>
      <c r="O48" s="397"/>
      <c r="P48" s="397"/>
      <c r="Q48" s="397"/>
      <c r="R48" s="397"/>
      <c r="S48" s="397"/>
      <c r="T48" s="415"/>
      <c r="U48" s="403"/>
      <c r="V48" s="498"/>
      <c r="W48" s="490"/>
      <c r="X48" s="397"/>
      <c r="Y48" s="397"/>
      <c r="Z48" s="397"/>
      <c r="AA48" s="424"/>
      <c r="AB48" s="424"/>
      <c r="AC48" s="397"/>
      <c r="AD48" s="400"/>
      <c r="AE48" s="400"/>
      <c r="AF48" s="55" t="s">
        <v>982</v>
      </c>
      <c r="AG48" s="98" t="s">
        <v>67</v>
      </c>
      <c r="AH48" s="99" t="s">
        <v>983</v>
      </c>
      <c r="AI48" s="100">
        <v>44105</v>
      </c>
      <c r="AJ48" s="100">
        <v>44165</v>
      </c>
      <c r="AK48" s="292">
        <f t="shared" si="3"/>
        <v>60</v>
      </c>
      <c r="AL48" s="101">
        <v>0.2</v>
      </c>
      <c r="AM48" s="102" t="s">
        <v>69</v>
      </c>
      <c r="AN48" s="103" t="s">
        <v>217</v>
      </c>
      <c r="AO48" s="103" t="s">
        <v>218</v>
      </c>
      <c r="AP48" s="103" t="s">
        <v>219</v>
      </c>
      <c r="AQ48" s="104" t="s">
        <v>220</v>
      </c>
    </row>
    <row r="49" spans="1:43" ht="41.25" thickTop="1" x14ac:dyDescent="0.25">
      <c r="A49" s="419" t="s">
        <v>203</v>
      </c>
      <c r="B49" s="395" t="s">
        <v>203</v>
      </c>
      <c r="C49" s="395" t="s">
        <v>47</v>
      </c>
      <c r="D49" s="395" t="s">
        <v>204</v>
      </c>
      <c r="E49" s="416" t="s">
        <v>205</v>
      </c>
      <c r="F49" s="395" t="s">
        <v>50</v>
      </c>
      <c r="G49" s="395" t="s">
        <v>51</v>
      </c>
      <c r="H49" s="395" t="s">
        <v>204</v>
      </c>
      <c r="I49" s="395" t="s">
        <v>206</v>
      </c>
      <c r="J49" s="395" t="s">
        <v>207</v>
      </c>
      <c r="K49" s="416" t="s">
        <v>208</v>
      </c>
      <c r="L49" s="395">
        <v>68</v>
      </c>
      <c r="M49" s="395" t="s">
        <v>56</v>
      </c>
      <c r="N49" s="395" t="s">
        <v>984</v>
      </c>
      <c r="O49" s="395" t="s">
        <v>985</v>
      </c>
      <c r="P49" s="395" t="s">
        <v>211</v>
      </c>
      <c r="Q49" s="395" t="s">
        <v>986</v>
      </c>
      <c r="R49" s="395">
        <v>57</v>
      </c>
      <c r="S49" s="395" t="s">
        <v>213</v>
      </c>
      <c r="T49" s="521" t="s">
        <v>987</v>
      </c>
      <c r="U49" s="518" t="s">
        <v>62</v>
      </c>
      <c r="V49" s="493" t="s">
        <v>988</v>
      </c>
      <c r="W49" s="488">
        <v>0.03</v>
      </c>
      <c r="X49" s="395">
        <v>60</v>
      </c>
      <c r="Y49" s="395" t="s">
        <v>214</v>
      </c>
      <c r="Z49" s="395" t="s">
        <v>152</v>
      </c>
      <c r="AA49" s="422"/>
      <c r="AB49" s="422"/>
      <c r="AC49" s="395" t="s">
        <v>851</v>
      </c>
      <c r="AD49" s="398" t="s">
        <v>215</v>
      </c>
      <c r="AE49" s="398" t="s">
        <v>216</v>
      </c>
      <c r="AF49" s="56" t="s">
        <v>989</v>
      </c>
      <c r="AG49" s="84" t="s">
        <v>67</v>
      </c>
      <c r="AH49" s="85" t="s">
        <v>990</v>
      </c>
      <c r="AI49" s="86">
        <v>44013</v>
      </c>
      <c r="AJ49" s="86">
        <v>44165</v>
      </c>
      <c r="AK49" s="289">
        <f t="shared" ref="AK49:AK56" si="4">AJ49-AI49</f>
        <v>152</v>
      </c>
      <c r="AL49" s="87">
        <v>0.5</v>
      </c>
      <c r="AM49" s="88" t="s">
        <v>69</v>
      </c>
      <c r="AN49" s="89" t="s">
        <v>778</v>
      </c>
      <c r="AO49" s="89" t="s">
        <v>779</v>
      </c>
      <c r="AP49" s="89" t="s">
        <v>791</v>
      </c>
      <c r="AQ49" s="90" t="s">
        <v>991</v>
      </c>
    </row>
    <row r="50" spans="1:43" ht="41.25" thickBot="1" x14ac:dyDescent="0.3">
      <c r="A50" s="421"/>
      <c r="B50" s="397"/>
      <c r="C50" s="397"/>
      <c r="D50" s="397"/>
      <c r="E50" s="418"/>
      <c r="F50" s="397"/>
      <c r="G50" s="397"/>
      <c r="H50" s="397"/>
      <c r="I50" s="397"/>
      <c r="J50" s="397"/>
      <c r="K50" s="418"/>
      <c r="L50" s="397"/>
      <c r="M50" s="397"/>
      <c r="N50" s="397"/>
      <c r="O50" s="397"/>
      <c r="P50" s="397"/>
      <c r="Q50" s="397"/>
      <c r="R50" s="397"/>
      <c r="S50" s="397"/>
      <c r="T50" s="523"/>
      <c r="U50" s="520"/>
      <c r="V50" s="498"/>
      <c r="W50" s="490"/>
      <c r="X50" s="397"/>
      <c r="Y50" s="397"/>
      <c r="Z50" s="397"/>
      <c r="AA50" s="424"/>
      <c r="AB50" s="424"/>
      <c r="AC50" s="397"/>
      <c r="AD50" s="400"/>
      <c r="AE50" s="400"/>
      <c r="AF50" s="55" t="s">
        <v>992</v>
      </c>
      <c r="AG50" s="98" t="s">
        <v>67</v>
      </c>
      <c r="AH50" s="99" t="s">
        <v>993</v>
      </c>
      <c r="AI50" s="100">
        <v>44105</v>
      </c>
      <c r="AJ50" s="100">
        <v>44165</v>
      </c>
      <c r="AK50" s="292">
        <f t="shared" si="4"/>
        <v>60</v>
      </c>
      <c r="AL50" s="101">
        <v>0.5</v>
      </c>
      <c r="AM50" s="102" t="s">
        <v>69</v>
      </c>
      <c r="AN50" s="103" t="s">
        <v>778</v>
      </c>
      <c r="AO50" s="103" t="s">
        <v>779</v>
      </c>
      <c r="AP50" s="103" t="s">
        <v>791</v>
      </c>
      <c r="AQ50" s="104" t="s">
        <v>991</v>
      </c>
    </row>
    <row r="51" spans="1:43" ht="41.25" thickTop="1" x14ac:dyDescent="0.25">
      <c r="A51" s="419" t="s">
        <v>203</v>
      </c>
      <c r="B51" s="395" t="s">
        <v>203</v>
      </c>
      <c r="C51" s="395" t="s">
        <v>47</v>
      </c>
      <c r="D51" s="395" t="s">
        <v>204</v>
      </c>
      <c r="E51" s="416" t="s">
        <v>205</v>
      </c>
      <c r="F51" s="395" t="s">
        <v>50</v>
      </c>
      <c r="G51" s="395" t="s">
        <v>51</v>
      </c>
      <c r="H51" s="395" t="s">
        <v>204</v>
      </c>
      <c r="I51" s="416" t="s">
        <v>206</v>
      </c>
      <c r="J51" s="395" t="s">
        <v>207</v>
      </c>
      <c r="K51" s="416" t="s">
        <v>208</v>
      </c>
      <c r="L51" s="395">
        <v>68</v>
      </c>
      <c r="M51" s="395" t="s">
        <v>56</v>
      </c>
      <c r="N51" s="395" t="s">
        <v>984</v>
      </c>
      <c r="O51" s="395" t="s">
        <v>985</v>
      </c>
      <c r="P51" s="395" t="s">
        <v>994</v>
      </c>
      <c r="Q51" s="416" t="s">
        <v>986</v>
      </c>
      <c r="R51" s="395">
        <v>57</v>
      </c>
      <c r="S51" s="395" t="s">
        <v>56</v>
      </c>
      <c r="T51" s="521" t="s">
        <v>995</v>
      </c>
      <c r="U51" s="518" t="s">
        <v>62</v>
      </c>
      <c r="V51" s="493" t="s">
        <v>996</v>
      </c>
      <c r="W51" s="488">
        <v>0.05</v>
      </c>
      <c r="X51" s="395">
        <v>70</v>
      </c>
      <c r="Y51" s="395" t="s">
        <v>214</v>
      </c>
      <c r="Z51" s="395" t="s">
        <v>152</v>
      </c>
      <c r="AA51" s="422"/>
      <c r="AB51" s="422"/>
      <c r="AC51" s="395" t="s">
        <v>851</v>
      </c>
      <c r="AD51" s="398" t="s">
        <v>215</v>
      </c>
      <c r="AE51" s="398" t="s">
        <v>216</v>
      </c>
      <c r="AF51" s="56" t="s">
        <v>997</v>
      </c>
      <c r="AG51" s="84" t="s">
        <v>67</v>
      </c>
      <c r="AH51" s="85" t="s">
        <v>998</v>
      </c>
      <c r="AI51" s="86">
        <v>43922</v>
      </c>
      <c r="AJ51" s="86">
        <v>44012</v>
      </c>
      <c r="AK51" s="289">
        <f t="shared" si="4"/>
        <v>90</v>
      </c>
      <c r="AL51" s="87">
        <v>0.3</v>
      </c>
      <c r="AM51" s="88" t="s">
        <v>69</v>
      </c>
      <c r="AN51" s="89" t="s">
        <v>778</v>
      </c>
      <c r="AO51" s="89" t="s">
        <v>779</v>
      </c>
      <c r="AP51" s="89" t="s">
        <v>791</v>
      </c>
      <c r="AQ51" s="90" t="s">
        <v>991</v>
      </c>
    </row>
    <row r="52" spans="1:43" ht="40.5" x14ac:dyDescent="0.25">
      <c r="A52" s="420"/>
      <c r="B52" s="396"/>
      <c r="C52" s="396"/>
      <c r="D52" s="396"/>
      <c r="E52" s="417"/>
      <c r="F52" s="396"/>
      <c r="G52" s="396"/>
      <c r="H52" s="396"/>
      <c r="I52" s="417"/>
      <c r="J52" s="396"/>
      <c r="K52" s="417"/>
      <c r="L52" s="396"/>
      <c r="M52" s="396"/>
      <c r="N52" s="396"/>
      <c r="O52" s="396"/>
      <c r="P52" s="396"/>
      <c r="Q52" s="417"/>
      <c r="R52" s="396"/>
      <c r="S52" s="396"/>
      <c r="T52" s="522"/>
      <c r="U52" s="519"/>
      <c r="V52" s="494"/>
      <c r="W52" s="489"/>
      <c r="X52" s="396"/>
      <c r="Y52" s="396"/>
      <c r="Z52" s="396"/>
      <c r="AA52" s="423"/>
      <c r="AB52" s="423"/>
      <c r="AC52" s="396"/>
      <c r="AD52" s="399"/>
      <c r="AE52" s="399"/>
      <c r="AF52" s="54" t="s">
        <v>999</v>
      </c>
      <c r="AG52" s="91" t="s">
        <v>67</v>
      </c>
      <c r="AH52" s="92" t="s">
        <v>1000</v>
      </c>
      <c r="AI52" s="93">
        <v>43831</v>
      </c>
      <c r="AJ52" s="93">
        <v>44165</v>
      </c>
      <c r="AK52" s="290">
        <f t="shared" si="4"/>
        <v>334</v>
      </c>
      <c r="AL52" s="94">
        <v>0.3</v>
      </c>
      <c r="AM52" s="95" t="s">
        <v>69</v>
      </c>
      <c r="AN52" s="96" t="s">
        <v>778</v>
      </c>
      <c r="AO52" s="96" t="s">
        <v>779</v>
      </c>
      <c r="AP52" s="96" t="s">
        <v>791</v>
      </c>
      <c r="AQ52" s="97" t="s">
        <v>991</v>
      </c>
    </row>
    <row r="53" spans="1:43" ht="27.75" thickBot="1" x14ac:dyDescent="0.3">
      <c r="A53" s="421"/>
      <c r="B53" s="397"/>
      <c r="C53" s="397"/>
      <c r="D53" s="397"/>
      <c r="E53" s="418"/>
      <c r="F53" s="397"/>
      <c r="G53" s="397"/>
      <c r="H53" s="397"/>
      <c r="I53" s="418"/>
      <c r="J53" s="397"/>
      <c r="K53" s="418"/>
      <c r="L53" s="397"/>
      <c r="M53" s="397"/>
      <c r="N53" s="397"/>
      <c r="O53" s="397"/>
      <c r="P53" s="397"/>
      <c r="Q53" s="418"/>
      <c r="R53" s="397"/>
      <c r="S53" s="397"/>
      <c r="T53" s="523"/>
      <c r="U53" s="520"/>
      <c r="V53" s="498"/>
      <c r="W53" s="435"/>
      <c r="X53" s="397"/>
      <c r="Y53" s="397"/>
      <c r="Z53" s="397"/>
      <c r="AA53" s="424"/>
      <c r="AB53" s="424"/>
      <c r="AC53" s="397"/>
      <c r="AD53" s="400"/>
      <c r="AE53" s="400"/>
      <c r="AF53" s="55" t="s">
        <v>1001</v>
      </c>
      <c r="AG53" s="98" t="s">
        <v>62</v>
      </c>
      <c r="AH53" s="99" t="s">
        <v>1002</v>
      </c>
      <c r="AI53" s="100">
        <v>43891</v>
      </c>
      <c r="AJ53" s="100">
        <v>44165</v>
      </c>
      <c r="AK53" s="292">
        <f t="shared" si="4"/>
        <v>274</v>
      </c>
      <c r="AL53" s="101">
        <v>0.4</v>
      </c>
      <c r="AM53" s="102" t="s">
        <v>69</v>
      </c>
      <c r="AN53" s="103" t="s">
        <v>217</v>
      </c>
      <c r="AO53" s="103" t="s">
        <v>218</v>
      </c>
      <c r="AP53" s="103" t="s">
        <v>956</v>
      </c>
      <c r="AQ53" s="104" t="s">
        <v>957</v>
      </c>
    </row>
    <row r="54" spans="1:43" ht="41.25" thickTop="1" x14ac:dyDescent="0.25">
      <c r="A54" s="419" t="s">
        <v>203</v>
      </c>
      <c r="B54" s="395" t="s">
        <v>203</v>
      </c>
      <c r="C54" s="395" t="s">
        <v>47</v>
      </c>
      <c r="D54" s="395" t="s">
        <v>204</v>
      </c>
      <c r="E54" s="416" t="s">
        <v>205</v>
      </c>
      <c r="F54" s="395" t="s">
        <v>50</v>
      </c>
      <c r="G54" s="395" t="s">
        <v>51</v>
      </c>
      <c r="H54" s="395" t="s">
        <v>204</v>
      </c>
      <c r="I54" s="416" t="s">
        <v>206</v>
      </c>
      <c r="J54" s="395" t="s">
        <v>207</v>
      </c>
      <c r="K54" s="416" t="s">
        <v>208</v>
      </c>
      <c r="L54" s="395">
        <v>68</v>
      </c>
      <c r="M54" s="395" t="s">
        <v>56</v>
      </c>
      <c r="N54" s="395" t="s">
        <v>984</v>
      </c>
      <c r="O54" s="395" t="s">
        <v>985</v>
      </c>
      <c r="P54" s="395" t="s">
        <v>994</v>
      </c>
      <c r="Q54" s="416" t="s">
        <v>986</v>
      </c>
      <c r="R54" s="395">
        <v>57</v>
      </c>
      <c r="S54" s="395" t="s">
        <v>56</v>
      </c>
      <c r="T54" s="521" t="s">
        <v>1003</v>
      </c>
      <c r="U54" s="518" t="s">
        <v>62</v>
      </c>
      <c r="V54" s="493" t="s">
        <v>1004</v>
      </c>
      <c r="W54" s="488">
        <v>0.03</v>
      </c>
      <c r="X54" s="395">
        <v>40</v>
      </c>
      <c r="Y54" s="395" t="s">
        <v>214</v>
      </c>
      <c r="Z54" s="395" t="s">
        <v>152</v>
      </c>
      <c r="AA54" s="422"/>
      <c r="AB54" s="422"/>
      <c r="AC54" s="395" t="s">
        <v>851</v>
      </c>
      <c r="AD54" s="398" t="s">
        <v>215</v>
      </c>
      <c r="AE54" s="398" t="s">
        <v>216</v>
      </c>
      <c r="AF54" s="56" t="s">
        <v>1005</v>
      </c>
      <c r="AG54" s="84" t="s">
        <v>67</v>
      </c>
      <c r="AH54" s="85" t="s">
        <v>1006</v>
      </c>
      <c r="AI54" s="86">
        <v>44105</v>
      </c>
      <c r="AJ54" s="86">
        <v>44165</v>
      </c>
      <c r="AK54" s="289">
        <f t="shared" si="4"/>
        <v>60</v>
      </c>
      <c r="AL54" s="87">
        <v>0.33</v>
      </c>
      <c r="AM54" s="88" t="s">
        <v>69</v>
      </c>
      <c r="AN54" s="89" t="s">
        <v>217</v>
      </c>
      <c r="AO54" s="89" t="s">
        <v>218</v>
      </c>
      <c r="AP54" s="89" t="s">
        <v>219</v>
      </c>
      <c r="AQ54" s="90" t="s">
        <v>1007</v>
      </c>
    </row>
    <row r="55" spans="1:43" ht="54" x14ac:dyDescent="0.25">
      <c r="A55" s="420"/>
      <c r="B55" s="396"/>
      <c r="C55" s="396"/>
      <c r="D55" s="396"/>
      <c r="E55" s="417"/>
      <c r="F55" s="396"/>
      <c r="G55" s="396"/>
      <c r="H55" s="396"/>
      <c r="I55" s="417"/>
      <c r="J55" s="396"/>
      <c r="K55" s="417"/>
      <c r="L55" s="396"/>
      <c r="M55" s="396"/>
      <c r="N55" s="396"/>
      <c r="O55" s="396"/>
      <c r="P55" s="396"/>
      <c r="Q55" s="417"/>
      <c r="R55" s="396"/>
      <c r="S55" s="396"/>
      <c r="T55" s="522"/>
      <c r="U55" s="519"/>
      <c r="V55" s="494"/>
      <c r="W55" s="489"/>
      <c r="X55" s="396"/>
      <c r="Y55" s="396"/>
      <c r="Z55" s="396"/>
      <c r="AA55" s="423"/>
      <c r="AB55" s="423"/>
      <c r="AC55" s="396"/>
      <c r="AD55" s="399"/>
      <c r="AE55" s="399"/>
      <c r="AF55" s="54" t="s">
        <v>1008</v>
      </c>
      <c r="AG55" s="91" t="s">
        <v>67</v>
      </c>
      <c r="AH55" s="92" t="s">
        <v>1009</v>
      </c>
      <c r="AI55" s="93">
        <v>43831</v>
      </c>
      <c r="AJ55" s="93">
        <v>44165</v>
      </c>
      <c r="AK55" s="290">
        <f t="shared" si="4"/>
        <v>334</v>
      </c>
      <c r="AL55" s="94">
        <v>0.33</v>
      </c>
      <c r="AM55" s="95" t="s">
        <v>69</v>
      </c>
      <c r="AN55" s="96" t="s">
        <v>217</v>
      </c>
      <c r="AO55" s="96" t="s">
        <v>218</v>
      </c>
      <c r="AP55" s="96" t="s">
        <v>219</v>
      </c>
      <c r="AQ55" s="97" t="s">
        <v>1007</v>
      </c>
    </row>
    <row r="56" spans="1:43" ht="41.25" thickBot="1" x14ac:dyDescent="0.3">
      <c r="A56" s="421"/>
      <c r="B56" s="397"/>
      <c r="C56" s="397"/>
      <c r="D56" s="397"/>
      <c r="E56" s="418"/>
      <c r="F56" s="397"/>
      <c r="G56" s="397"/>
      <c r="H56" s="397"/>
      <c r="I56" s="418"/>
      <c r="J56" s="397"/>
      <c r="K56" s="418"/>
      <c r="L56" s="397"/>
      <c r="M56" s="397"/>
      <c r="N56" s="397"/>
      <c r="O56" s="397"/>
      <c r="P56" s="397"/>
      <c r="Q56" s="418"/>
      <c r="R56" s="397"/>
      <c r="S56" s="397"/>
      <c r="T56" s="523"/>
      <c r="U56" s="520"/>
      <c r="V56" s="498"/>
      <c r="W56" s="435"/>
      <c r="X56" s="397"/>
      <c r="Y56" s="397"/>
      <c r="Z56" s="397"/>
      <c r="AA56" s="424"/>
      <c r="AB56" s="424"/>
      <c r="AC56" s="397"/>
      <c r="AD56" s="400"/>
      <c r="AE56" s="400"/>
      <c r="AF56" s="55" t="s">
        <v>1010</v>
      </c>
      <c r="AG56" s="98" t="s">
        <v>67</v>
      </c>
      <c r="AH56" s="99" t="s">
        <v>1011</v>
      </c>
      <c r="AI56" s="100">
        <v>43831</v>
      </c>
      <c r="AJ56" s="100">
        <v>44165</v>
      </c>
      <c r="AK56" s="292">
        <f t="shared" si="4"/>
        <v>334</v>
      </c>
      <c r="AL56" s="101">
        <v>0.34</v>
      </c>
      <c r="AM56" s="102" t="s">
        <v>69</v>
      </c>
      <c r="AN56" s="103" t="s">
        <v>778</v>
      </c>
      <c r="AO56" s="103" t="s">
        <v>779</v>
      </c>
      <c r="AP56" s="103" t="s">
        <v>791</v>
      </c>
      <c r="AQ56" s="104" t="s">
        <v>991</v>
      </c>
    </row>
    <row r="57" spans="1:43" ht="27.75" thickTop="1" x14ac:dyDescent="0.25">
      <c r="A57" s="419" t="s">
        <v>203</v>
      </c>
      <c r="B57" s="395" t="s">
        <v>203</v>
      </c>
      <c r="C57" s="395" t="s">
        <v>47</v>
      </c>
      <c r="D57" s="395" t="s">
        <v>1012</v>
      </c>
      <c r="E57" s="416" t="s">
        <v>1013</v>
      </c>
      <c r="F57" s="395" t="s">
        <v>1014</v>
      </c>
      <c r="G57" s="395" t="s">
        <v>1015</v>
      </c>
      <c r="H57" s="395" t="s">
        <v>52</v>
      </c>
      <c r="I57" s="416" t="s">
        <v>1013</v>
      </c>
      <c r="J57" s="395" t="s">
        <v>1016</v>
      </c>
      <c r="K57" s="416" t="s">
        <v>1017</v>
      </c>
      <c r="L57" s="395">
        <v>85</v>
      </c>
      <c r="M57" s="395" t="s">
        <v>56</v>
      </c>
      <c r="N57" s="395" t="s">
        <v>1018</v>
      </c>
      <c r="O57" s="395" t="s">
        <v>1019</v>
      </c>
      <c r="P57" s="395" t="s">
        <v>1020</v>
      </c>
      <c r="Q57" s="416" t="s">
        <v>1021</v>
      </c>
      <c r="R57" s="395">
        <v>85</v>
      </c>
      <c r="S57" s="395" t="s">
        <v>56</v>
      </c>
      <c r="T57" s="413" t="s">
        <v>1022</v>
      </c>
      <c r="U57" s="401" t="s">
        <v>62</v>
      </c>
      <c r="V57" s="493" t="s">
        <v>1023</v>
      </c>
      <c r="W57" s="488">
        <v>0.05</v>
      </c>
      <c r="X57" s="395">
        <v>85</v>
      </c>
      <c r="Y57" s="395" t="s">
        <v>214</v>
      </c>
      <c r="Z57" s="395" t="s">
        <v>152</v>
      </c>
      <c r="AA57" s="422"/>
      <c r="AB57" s="422"/>
      <c r="AC57" s="416" t="s">
        <v>851</v>
      </c>
      <c r="AD57" s="398" t="s">
        <v>215</v>
      </c>
      <c r="AE57" s="398" t="s">
        <v>216</v>
      </c>
      <c r="AF57" s="58" t="s">
        <v>1024</v>
      </c>
      <c r="AG57" s="84" t="s">
        <v>67</v>
      </c>
      <c r="AH57" s="85" t="s">
        <v>1025</v>
      </c>
      <c r="AI57" s="86">
        <v>43831</v>
      </c>
      <c r="AJ57" s="86">
        <v>43920</v>
      </c>
      <c r="AK57" s="289">
        <f t="shared" ref="AK57:AK65" si="5">AJ57-AI57</f>
        <v>89</v>
      </c>
      <c r="AL57" s="87">
        <v>0.1</v>
      </c>
      <c r="AM57" s="88" t="s">
        <v>69</v>
      </c>
      <c r="AN57" s="89" t="s">
        <v>216</v>
      </c>
      <c r="AO57" s="89" t="s">
        <v>215</v>
      </c>
      <c r="AP57" s="89" t="s">
        <v>272</v>
      </c>
      <c r="AQ57" s="90" t="s">
        <v>854</v>
      </c>
    </row>
    <row r="58" spans="1:43" ht="40.5" x14ac:dyDescent="0.25">
      <c r="A58" s="420"/>
      <c r="B58" s="396"/>
      <c r="C58" s="396"/>
      <c r="D58" s="396"/>
      <c r="E58" s="417"/>
      <c r="F58" s="396"/>
      <c r="G58" s="396"/>
      <c r="H58" s="396"/>
      <c r="I58" s="417"/>
      <c r="J58" s="396"/>
      <c r="K58" s="417"/>
      <c r="L58" s="396"/>
      <c r="M58" s="396"/>
      <c r="N58" s="396"/>
      <c r="O58" s="396"/>
      <c r="P58" s="396"/>
      <c r="Q58" s="417"/>
      <c r="R58" s="396"/>
      <c r="S58" s="396"/>
      <c r="T58" s="414"/>
      <c r="U58" s="402"/>
      <c r="V58" s="494"/>
      <c r="W58" s="434"/>
      <c r="X58" s="396"/>
      <c r="Y58" s="396"/>
      <c r="Z58" s="396"/>
      <c r="AA58" s="423"/>
      <c r="AB58" s="423"/>
      <c r="AC58" s="417"/>
      <c r="AD58" s="399"/>
      <c r="AE58" s="399"/>
      <c r="AF58" s="54" t="s">
        <v>1026</v>
      </c>
      <c r="AG58" s="91" t="s">
        <v>67</v>
      </c>
      <c r="AH58" s="92" t="s">
        <v>1027</v>
      </c>
      <c r="AI58" s="93">
        <v>43922</v>
      </c>
      <c r="AJ58" s="93">
        <v>44165</v>
      </c>
      <c r="AK58" s="290">
        <f t="shared" si="5"/>
        <v>243</v>
      </c>
      <c r="AL58" s="94">
        <v>0.2</v>
      </c>
      <c r="AM58" s="95" t="s">
        <v>69</v>
      </c>
      <c r="AN58" s="96" t="s">
        <v>216</v>
      </c>
      <c r="AO58" s="96" t="s">
        <v>215</v>
      </c>
      <c r="AP58" s="96" t="s">
        <v>272</v>
      </c>
      <c r="AQ58" s="97" t="s">
        <v>854</v>
      </c>
    </row>
    <row r="59" spans="1:43" ht="27" x14ac:dyDescent="0.25">
      <c r="A59" s="420"/>
      <c r="B59" s="396"/>
      <c r="C59" s="396"/>
      <c r="D59" s="396"/>
      <c r="E59" s="417"/>
      <c r="F59" s="396"/>
      <c r="G59" s="396"/>
      <c r="H59" s="396"/>
      <c r="I59" s="417"/>
      <c r="J59" s="396"/>
      <c r="K59" s="417"/>
      <c r="L59" s="396"/>
      <c r="M59" s="396"/>
      <c r="N59" s="396"/>
      <c r="O59" s="396"/>
      <c r="P59" s="396"/>
      <c r="Q59" s="417"/>
      <c r="R59" s="396"/>
      <c r="S59" s="396"/>
      <c r="T59" s="414"/>
      <c r="U59" s="402"/>
      <c r="V59" s="494"/>
      <c r="W59" s="434"/>
      <c r="X59" s="396"/>
      <c r="Y59" s="396"/>
      <c r="Z59" s="396"/>
      <c r="AA59" s="423"/>
      <c r="AB59" s="423"/>
      <c r="AC59" s="417"/>
      <c r="AD59" s="399"/>
      <c r="AE59" s="399"/>
      <c r="AF59" s="312" t="s">
        <v>1028</v>
      </c>
      <c r="AG59" s="91" t="s">
        <v>67</v>
      </c>
      <c r="AH59" s="92" t="s">
        <v>1029</v>
      </c>
      <c r="AI59" s="93">
        <v>44013</v>
      </c>
      <c r="AJ59" s="93">
        <v>44165</v>
      </c>
      <c r="AK59" s="290">
        <f t="shared" si="5"/>
        <v>152</v>
      </c>
      <c r="AL59" s="94">
        <v>0.2</v>
      </c>
      <c r="AM59" s="95" t="s">
        <v>69</v>
      </c>
      <c r="AN59" s="96" t="s">
        <v>216</v>
      </c>
      <c r="AO59" s="96" t="s">
        <v>215</v>
      </c>
      <c r="AP59" s="96" t="s">
        <v>272</v>
      </c>
      <c r="AQ59" s="97" t="s">
        <v>759</v>
      </c>
    </row>
    <row r="60" spans="1:43" ht="27" x14ac:dyDescent="0.25">
      <c r="A60" s="420"/>
      <c r="B60" s="396"/>
      <c r="C60" s="396"/>
      <c r="D60" s="396"/>
      <c r="E60" s="417"/>
      <c r="F60" s="396"/>
      <c r="G60" s="396"/>
      <c r="H60" s="396"/>
      <c r="I60" s="417"/>
      <c r="J60" s="396"/>
      <c r="K60" s="417"/>
      <c r="L60" s="396"/>
      <c r="M60" s="396"/>
      <c r="N60" s="396"/>
      <c r="O60" s="396"/>
      <c r="P60" s="396"/>
      <c r="Q60" s="417"/>
      <c r="R60" s="396"/>
      <c r="S60" s="396"/>
      <c r="T60" s="414"/>
      <c r="U60" s="402"/>
      <c r="V60" s="494"/>
      <c r="W60" s="434"/>
      <c r="X60" s="396"/>
      <c r="Y60" s="396"/>
      <c r="Z60" s="396"/>
      <c r="AA60" s="423"/>
      <c r="AB60" s="423"/>
      <c r="AC60" s="417"/>
      <c r="AD60" s="399"/>
      <c r="AE60" s="399"/>
      <c r="AF60" s="357" t="s">
        <v>1030</v>
      </c>
      <c r="AG60" s="91" t="s">
        <v>67</v>
      </c>
      <c r="AH60" s="92" t="s">
        <v>1031</v>
      </c>
      <c r="AI60" s="93">
        <v>43922</v>
      </c>
      <c r="AJ60" s="93">
        <v>44165</v>
      </c>
      <c r="AK60" s="290">
        <f t="shared" si="5"/>
        <v>243</v>
      </c>
      <c r="AL60" s="94">
        <v>0.3</v>
      </c>
      <c r="AM60" s="95" t="s">
        <v>69</v>
      </c>
      <c r="AN60" s="96" t="s">
        <v>216</v>
      </c>
      <c r="AO60" s="96" t="s">
        <v>215</v>
      </c>
      <c r="AP60" s="96" t="s">
        <v>272</v>
      </c>
      <c r="AQ60" s="97" t="s">
        <v>854</v>
      </c>
    </row>
    <row r="61" spans="1:43" ht="27.75" thickBot="1" x14ac:dyDescent="0.3">
      <c r="A61" s="421"/>
      <c r="B61" s="397"/>
      <c r="C61" s="397"/>
      <c r="D61" s="397"/>
      <c r="E61" s="418"/>
      <c r="F61" s="397"/>
      <c r="G61" s="397"/>
      <c r="H61" s="397"/>
      <c r="I61" s="418"/>
      <c r="J61" s="397"/>
      <c r="K61" s="418"/>
      <c r="L61" s="397"/>
      <c r="M61" s="397"/>
      <c r="N61" s="397"/>
      <c r="O61" s="397"/>
      <c r="P61" s="397"/>
      <c r="Q61" s="418"/>
      <c r="R61" s="397"/>
      <c r="S61" s="397"/>
      <c r="T61" s="415"/>
      <c r="U61" s="403"/>
      <c r="V61" s="498"/>
      <c r="W61" s="435"/>
      <c r="X61" s="397"/>
      <c r="Y61" s="397"/>
      <c r="Z61" s="397"/>
      <c r="AA61" s="424"/>
      <c r="AB61" s="424"/>
      <c r="AC61" s="418"/>
      <c r="AD61" s="400"/>
      <c r="AE61" s="400"/>
      <c r="AF61" s="53" t="s">
        <v>1032</v>
      </c>
      <c r="AG61" s="98" t="s">
        <v>67</v>
      </c>
      <c r="AH61" s="99" t="s">
        <v>1033</v>
      </c>
      <c r="AI61" s="100">
        <v>44136</v>
      </c>
      <c r="AJ61" s="100">
        <v>44165</v>
      </c>
      <c r="AK61" s="292">
        <f t="shared" si="5"/>
        <v>29</v>
      </c>
      <c r="AL61" s="101">
        <v>0.2</v>
      </c>
      <c r="AM61" s="102" t="s">
        <v>69</v>
      </c>
      <c r="AN61" s="103" t="s">
        <v>216</v>
      </c>
      <c r="AO61" s="103" t="s">
        <v>215</v>
      </c>
      <c r="AP61" s="103" t="s">
        <v>272</v>
      </c>
      <c r="AQ61" s="104" t="s">
        <v>854</v>
      </c>
    </row>
    <row r="62" spans="1:43" ht="41.25" thickTop="1" x14ac:dyDescent="0.25">
      <c r="A62" s="370" t="s">
        <v>203</v>
      </c>
      <c r="B62" s="373"/>
      <c r="C62" s="373" t="s">
        <v>222</v>
      </c>
      <c r="D62" s="373" t="s">
        <v>223</v>
      </c>
      <c r="E62" s="373" t="s">
        <v>224</v>
      </c>
      <c r="F62" s="373" t="s">
        <v>225</v>
      </c>
      <c r="G62" s="373" t="s">
        <v>226</v>
      </c>
      <c r="H62" s="373" t="s">
        <v>227</v>
      </c>
      <c r="I62" s="373" t="s">
        <v>228</v>
      </c>
      <c r="J62" s="373" t="s">
        <v>229</v>
      </c>
      <c r="K62" s="373" t="s">
        <v>230</v>
      </c>
      <c r="L62" s="373">
        <v>100</v>
      </c>
      <c r="M62" s="373" t="s">
        <v>56</v>
      </c>
      <c r="N62" s="392" t="s">
        <v>231</v>
      </c>
      <c r="O62" s="373" t="s">
        <v>232</v>
      </c>
      <c r="P62" s="373" t="s">
        <v>233</v>
      </c>
      <c r="Q62" s="373" t="s">
        <v>234</v>
      </c>
      <c r="R62" s="410">
        <v>12</v>
      </c>
      <c r="S62" s="373" t="s">
        <v>63</v>
      </c>
      <c r="T62" s="524" t="s">
        <v>1034</v>
      </c>
      <c r="U62" s="503" t="s">
        <v>62</v>
      </c>
      <c r="V62" s="506" t="s">
        <v>1035</v>
      </c>
      <c r="W62" s="509">
        <v>0.02</v>
      </c>
      <c r="X62" s="500">
        <v>1</v>
      </c>
      <c r="Y62" s="500" t="s">
        <v>304</v>
      </c>
      <c r="Z62" s="500" t="s">
        <v>152</v>
      </c>
      <c r="AA62" s="515"/>
      <c r="AB62" s="515"/>
      <c r="AC62" s="500" t="s">
        <v>851</v>
      </c>
      <c r="AD62" s="512" t="s">
        <v>215</v>
      </c>
      <c r="AE62" s="512" t="s">
        <v>216</v>
      </c>
      <c r="AF62" s="126" t="s">
        <v>1036</v>
      </c>
      <c r="AG62" s="84" t="s">
        <v>62</v>
      </c>
      <c r="AH62" s="85" t="s">
        <v>1037</v>
      </c>
      <c r="AI62" s="86">
        <v>43831</v>
      </c>
      <c r="AJ62" s="86">
        <v>43845</v>
      </c>
      <c r="AK62" s="289">
        <f t="shared" si="5"/>
        <v>14</v>
      </c>
      <c r="AL62" s="87">
        <v>0.4</v>
      </c>
      <c r="AM62" s="88" t="s">
        <v>69</v>
      </c>
      <c r="AN62" s="89" t="s">
        <v>758</v>
      </c>
      <c r="AO62" s="125" t="s">
        <v>759</v>
      </c>
      <c r="AP62" s="89" t="s">
        <v>760</v>
      </c>
      <c r="AQ62" s="90" t="s">
        <v>761</v>
      </c>
    </row>
    <row r="63" spans="1:43" ht="40.5" x14ac:dyDescent="0.25">
      <c r="A63" s="371"/>
      <c r="B63" s="374"/>
      <c r="C63" s="374"/>
      <c r="D63" s="374"/>
      <c r="E63" s="374"/>
      <c r="F63" s="374"/>
      <c r="G63" s="374"/>
      <c r="H63" s="374"/>
      <c r="I63" s="374"/>
      <c r="J63" s="374"/>
      <c r="K63" s="374"/>
      <c r="L63" s="374"/>
      <c r="M63" s="374"/>
      <c r="N63" s="393"/>
      <c r="O63" s="374"/>
      <c r="P63" s="374"/>
      <c r="Q63" s="374"/>
      <c r="R63" s="411"/>
      <c r="S63" s="374"/>
      <c r="T63" s="525"/>
      <c r="U63" s="504"/>
      <c r="V63" s="507"/>
      <c r="W63" s="510"/>
      <c r="X63" s="501"/>
      <c r="Y63" s="501"/>
      <c r="Z63" s="501"/>
      <c r="AA63" s="516"/>
      <c r="AB63" s="516"/>
      <c r="AC63" s="501"/>
      <c r="AD63" s="513"/>
      <c r="AE63" s="513"/>
      <c r="AF63" s="54" t="s">
        <v>1038</v>
      </c>
      <c r="AG63" s="91" t="s">
        <v>62</v>
      </c>
      <c r="AH63" s="92" t="s">
        <v>1039</v>
      </c>
      <c r="AI63" s="93">
        <v>43831</v>
      </c>
      <c r="AJ63" s="93">
        <v>43860</v>
      </c>
      <c r="AK63" s="290">
        <f t="shared" si="5"/>
        <v>29</v>
      </c>
      <c r="AL63" s="94">
        <v>0.1</v>
      </c>
      <c r="AM63" s="95" t="s">
        <v>69</v>
      </c>
      <c r="AN63" s="96" t="s">
        <v>758</v>
      </c>
      <c r="AO63" s="320" t="s">
        <v>759</v>
      </c>
      <c r="AP63" s="96" t="s">
        <v>760</v>
      </c>
      <c r="AQ63" s="97" t="s">
        <v>761</v>
      </c>
    </row>
    <row r="64" spans="1:43" ht="40.5" x14ac:dyDescent="0.25">
      <c r="A64" s="371"/>
      <c r="B64" s="374"/>
      <c r="C64" s="374"/>
      <c r="D64" s="374"/>
      <c r="E64" s="374"/>
      <c r="F64" s="374"/>
      <c r="G64" s="374"/>
      <c r="H64" s="374"/>
      <c r="I64" s="374"/>
      <c r="J64" s="374"/>
      <c r="K64" s="374"/>
      <c r="L64" s="374"/>
      <c r="M64" s="374"/>
      <c r="N64" s="393"/>
      <c r="O64" s="374"/>
      <c r="P64" s="374"/>
      <c r="Q64" s="374"/>
      <c r="R64" s="411"/>
      <c r="S64" s="374"/>
      <c r="T64" s="525"/>
      <c r="U64" s="504"/>
      <c r="V64" s="507"/>
      <c r="W64" s="510"/>
      <c r="X64" s="501"/>
      <c r="Y64" s="501"/>
      <c r="Z64" s="501"/>
      <c r="AA64" s="516"/>
      <c r="AB64" s="516"/>
      <c r="AC64" s="501"/>
      <c r="AD64" s="513"/>
      <c r="AE64" s="513"/>
      <c r="AF64" s="54" t="s">
        <v>1040</v>
      </c>
      <c r="AG64" s="91" t="s">
        <v>62</v>
      </c>
      <c r="AH64" s="92" t="s">
        <v>1041</v>
      </c>
      <c r="AI64" s="93">
        <v>43860</v>
      </c>
      <c r="AJ64" s="93">
        <v>43861</v>
      </c>
      <c r="AK64" s="290">
        <f t="shared" si="5"/>
        <v>1</v>
      </c>
      <c r="AL64" s="94">
        <v>0.1</v>
      </c>
      <c r="AM64" s="95" t="s">
        <v>69</v>
      </c>
      <c r="AN64" s="96" t="s">
        <v>758</v>
      </c>
      <c r="AO64" s="320" t="s">
        <v>759</v>
      </c>
      <c r="AP64" s="96" t="s">
        <v>760</v>
      </c>
      <c r="AQ64" s="97" t="s">
        <v>761</v>
      </c>
    </row>
    <row r="65" spans="1:43" ht="41.25" thickBot="1" x14ac:dyDescent="0.3">
      <c r="A65" s="372"/>
      <c r="B65" s="375"/>
      <c r="C65" s="375"/>
      <c r="D65" s="375"/>
      <c r="E65" s="375"/>
      <c r="F65" s="375"/>
      <c r="G65" s="375"/>
      <c r="H65" s="375"/>
      <c r="I65" s="375"/>
      <c r="J65" s="375"/>
      <c r="K65" s="375"/>
      <c r="L65" s="375"/>
      <c r="M65" s="375"/>
      <c r="N65" s="394"/>
      <c r="O65" s="375"/>
      <c r="P65" s="375"/>
      <c r="Q65" s="375"/>
      <c r="R65" s="412"/>
      <c r="S65" s="375"/>
      <c r="T65" s="526"/>
      <c r="U65" s="505"/>
      <c r="V65" s="508"/>
      <c r="W65" s="511"/>
      <c r="X65" s="502"/>
      <c r="Y65" s="502"/>
      <c r="Z65" s="502"/>
      <c r="AA65" s="517"/>
      <c r="AB65" s="517"/>
      <c r="AC65" s="502"/>
      <c r="AD65" s="514"/>
      <c r="AE65" s="514"/>
      <c r="AF65" s="127" t="s">
        <v>1042</v>
      </c>
      <c r="AG65" s="98" t="s">
        <v>62</v>
      </c>
      <c r="AH65" s="99" t="s">
        <v>1043</v>
      </c>
      <c r="AI65" s="100">
        <v>44105</v>
      </c>
      <c r="AJ65" s="114">
        <v>44165</v>
      </c>
      <c r="AK65" s="292">
        <f t="shared" si="5"/>
        <v>60</v>
      </c>
      <c r="AL65" s="101">
        <v>0.4</v>
      </c>
      <c r="AM65" s="102" t="s">
        <v>69</v>
      </c>
      <c r="AN65" s="103" t="s">
        <v>758</v>
      </c>
      <c r="AO65" s="321" t="s">
        <v>759</v>
      </c>
      <c r="AP65" s="103"/>
      <c r="AQ65" s="104"/>
    </row>
    <row r="66" spans="1:43" ht="30" customHeight="1" thickTop="1" x14ac:dyDescent="0.25"/>
    <row r="143" spans="17:20" ht="30" customHeight="1" x14ac:dyDescent="0.25">
      <c r="Q143" s="1" t="s">
        <v>150</v>
      </c>
      <c r="R143" s="1" t="s">
        <v>56</v>
      </c>
      <c r="S143" s="1" t="s">
        <v>62</v>
      </c>
      <c r="T143" s="1" t="s">
        <v>92</v>
      </c>
    </row>
    <row r="144" spans="17:20" ht="30" customHeight="1" x14ac:dyDescent="0.25">
      <c r="Q144" s="1" t="s">
        <v>64</v>
      </c>
      <c r="R144" s="1" t="s">
        <v>63</v>
      </c>
      <c r="S144" s="1" t="s">
        <v>151</v>
      </c>
      <c r="T144" s="1" t="s">
        <v>69</v>
      </c>
    </row>
    <row r="145" spans="17:17" ht="30" customHeight="1" x14ac:dyDescent="0.25">
      <c r="Q145" s="1" t="s">
        <v>152</v>
      </c>
    </row>
    <row r="146" spans="17:17" ht="30" customHeight="1" x14ac:dyDescent="0.25">
      <c r="Q146" s="1" t="s">
        <v>153</v>
      </c>
    </row>
  </sheetData>
  <mergeCells count="514">
    <mergeCell ref="AQ4:AQ5"/>
    <mergeCell ref="AF4:AF5"/>
    <mergeCell ref="AG4:AG5"/>
    <mergeCell ref="AH4:AH5"/>
    <mergeCell ref="AI4:AI5"/>
    <mergeCell ref="AJ4:AJ5"/>
    <mergeCell ref="AK4:AK5"/>
    <mergeCell ref="AL4:AL5"/>
    <mergeCell ref="AM4:AM5"/>
    <mergeCell ref="AN4:AN5"/>
    <mergeCell ref="AO4:AO5"/>
    <mergeCell ref="AP4:AP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6:A16"/>
    <mergeCell ref="B6:B16"/>
    <mergeCell ref="C6:C16"/>
    <mergeCell ref="D6:D16"/>
    <mergeCell ref="E6:E16"/>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K6:K16"/>
    <mergeCell ref="L6:L16"/>
    <mergeCell ref="M6:M16"/>
    <mergeCell ref="N6:N16"/>
    <mergeCell ref="O6:O16"/>
    <mergeCell ref="F6:F16"/>
    <mergeCell ref="G6:G16"/>
    <mergeCell ref="H6:H16"/>
    <mergeCell ref="I6:I16"/>
    <mergeCell ref="J6:J16"/>
    <mergeCell ref="AC6:AC16"/>
    <mergeCell ref="AD6:AD16"/>
    <mergeCell ref="U6:U16"/>
    <mergeCell ref="V6:V16"/>
    <mergeCell ref="W6:W16"/>
    <mergeCell ref="X6:X16"/>
    <mergeCell ref="Y6:Y16"/>
    <mergeCell ref="P6:P16"/>
    <mergeCell ref="Q6:Q16"/>
    <mergeCell ref="R6:R16"/>
    <mergeCell ref="S6:S16"/>
    <mergeCell ref="T6:T16"/>
    <mergeCell ref="P17:P19"/>
    <mergeCell ref="Q17:Q19"/>
    <mergeCell ref="R17:R19"/>
    <mergeCell ref="S17:S19"/>
    <mergeCell ref="T17:T19"/>
    <mergeCell ref="AE6:AE16"/>
    <mergeCell ref="A17:A19"/>
    <mergeCell ref="B17:B19"/>
    <mergeCell ref="C17:C19"/>
    <mergeCell ref="D17:D19"/>
    <mergeCell ref="E17:E19"/>
    <mergeCell ref="F17:F19"/>
    <mergeCell ref="G17:G19"/>
    <mergeCell ref="H17:H19"/>
    <mergeCell ref="I17:I19"/>
    <mergeCell ref="J17:J19"/>
    <mergeCell ref="K17:K19"/>
    <mergeCell ref="L17:L19"/>
    <mergeCell ref="M17:M19"/>
    <mergeCell ref="N17:N19"/>
    <mergeCell ref="O17:O19"/>
    <mergeCell ref="Z6:Z16"/>
    <mergeCell ref="AA6:AA16"/>
    <mergeCell ref="AB6:AB16"/>
    <mergeCell ref="AE17:AE19"/>
    <mergeCell ref="Z17:Z19"/>
    <mergeCell ref="AA17:AA19"/>
    <mergeCell ref="AB17:AB19"/>
    <mergeCell ref="AC17:AC19"/>
    <mergeCell ref="AD17:AD19"/>
    <mergeCell ref="U17:U19"/>
    <mergeCell ref="V17:V19"/>
    <mergeCell ref="W17:W19"/>
    <mergeCell ref="X17:X19"/>
    <mergeCell ref="Y17:Y19"/>
    <mergeCell ref="P20:P21"/>
    <mergeCell ref="Q20:Q21"/>
    <mergeCell ref="R20:R21"/>
    <mergeCell ref="S20:S21"/>
    <mergeCell ref="T20:T21"/>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AE20:AE21"/>
    <mergeCell ref="Z20:Z21"/>
    <mergeCell ref="AA20:AA21"/>
    <mergeCell ref="AB20:AB21"/>
    <mergeCell ref="AC20:AC21"/>
    <mergeCell ref="AD20:AD21"/>
    <mergeCell ref="U20:U21"/>
    <mergeCell ref="V20:V21"/>
    <mergeCell ref="W20:W21"/>
    <mergeCell ref="X20:X21"/>
    <mergeCell ref="Y20:Y21"/>
    <mergeCell ref="P22:P25"/>
    <mergeCell ref="Q22:Q25"/>
    <mergeCell ref="R22:R25"/>
    <mergeCell ref="S22:S25"/>
    <mergeCell ref="T22:T25"/>
    <mergeCell ref="A22:A25"/>
    <mergeCell ref="B22:B25"/>
    <mergeCell ref="C22:C25"/>
    <mergeCell ref="D22:D25"/>
    <mergeCell ref="E22:E25"/>
    <mergeCell ref="F22:F25"/>
    <mergeCell ref="G22:G25"/>
    <mergeCell ref="H22:H25"/>
    <mergeCell ref="I22:I25"/>
    <mergeCell ref="J22:J25"/>
    <mergeCell ref="K22:K25"/>
    <mergeCell ref="L22:L25"/>
    <mergeCell ref="M22:M25"/>
    <mergeCell ref="N22:N25"/>
    <mergeCell ref="O22:O25"/>
    <mergeCell ref="AE22:AE25"/>
    <mergeCell ref="Z22:Z25"/>
    <mergeCell ref="AA22:AA25"/>
    <mergeCell ref="AB22:AB25"/>
    <mergeCell ref="AC22:AC25"/>
    <mergeCell ref="AD22:AD25"/>
    <mergeCell ref="U22:U25"/>
    <mergeCell ref="V22:V25"/>
    <mergeCell ref="W22:W25"/>
    <mergeCell ref="X22:X25"/>
    <mergeCell ref="Y22:Y25"/>
    <mergeCell ref="P27:P28"/>
    <mergeCell ref="Q27:Q28"/>
    <mergeCell ref="R27:R28"/>
    <mergeCell ref="S27:S28"/>
    <mergeCell ref="T27:T28"/>
    <mergeCell ref="A27:A28"/>
    <mergeCell ref="B27:B28"/>
    <mergeCell ref="C27:C28"/>
    <mergeCell ref="D27:D28"/>
    <mergeCell ref="E27:E28"/>
    <mergeCell ref="F27:F28"/>
    <mergeCell ref="G27:G28"/>
    <mergeCell ref="H27:H28"/>
    <mergeCell ref="I27:I28"/>
    <mergeCell ref="J27:J28"/>
    <mergeCell ref="K27:K28"/>
    <mergeCell ref="L27:L28"/>
    <mergeCell ref="M27:M28"/>
    <mergeCell ref="N27:N28"/>
    <mergeCell ref="O27:O28"/>
    <mergeCell ref="AA27:AA28"/>
    <mergeCell ref="AB27:AB28"/>
    <mergeCell ref="AC27:AC28"/>
    <mergeCell ref="AD27:AD28"/>
    <mergeCell ref="U27:U28"/>
    <mergeCell ref="V27:V28"/>
    <mergeCell ref="W27:W28"/>
    <mergeCell ref="X27:X28"/>
    <mergeCell ref="Y27:Y28"/>
    <mergeCell ref="X29:X30"/>
    <mergeCell ref="Y29:Y30"/>
    <mergeCell ref="P29:P30"/>
    <mergeCell ref="Q29:Q30"/>
    <mergeCell ref="R29:R30"/>
    <mergeCell ref="S29:S30"/>
    <mergeCell ref="T29:T30"/>
    <mergeCell ref="AE27:AE28"/>
    <mergeCell ref="A29:A30"/>
    <mergeCell ref="B29:B30"/>
    <mergeCell ref="C29:C30"/>
    <mergeCell ref="D29:D30"/>
    <mergeCell ref="E29:E30"/>
    <mergeCell ref="F29:F30"/>
    <mergeCell ref="G29:G30"/>
    <mergeCell ref="H29:H30"/>
    <mergeCell ref="I29:I30"/>
    <mergeCell ref="J29:J30"/>
    <mergeCell ref="K29:K30"/>
    <mergeCell ref="L29:L30"/>
    <mergeCell ref="M29:M30"/>
    <mergeCell ref="N29:N30"/>
    <mergeCell ref="O29:O30"/>
    <mergeCell ref="Z27:Z28"/>
    <mergeCell ref="AE29:AE30"/>
    <mergeCell ref="A31:A36"/>
    <mergeCell ref="B31:B36"/>
    <mergeCell ref="C31:C36"/>
    <mergeCell ref="D31:D36"/>
    <mergeCell ref="E31:E36"/>
    <mergeCell ref="F31:F36"/>
    <mergeCell ref="G31:G36"/>
    <mergeCell ref="H31:H36"/>
    <mergeCell ref="I31:I36"/>
    <mergeCell ref="J31:J36"/>
    <mergeCell ref="K31:K36"/>
    <mergeCell ref="L31:L36"/>
    <mergeCell ref="M31:M36"/>
    <mergeCell ref="N31:N36"/>
    <mergeCell ref="O31:O36"/>
    <mergeCell ref="Z29:Z30"/>
    <mergeCell ref="AA29:AA30"/>
    <mergeCell ref="AB29:AB30"/>
    <mergeCell ref="AC29:AC30"/>
    <mergeCell ref="AD29:AD30"/>
    <mergeCell ref="U29:U30"/>
    <mergeCell ref="V29:V30"/>
    <mergeCell ref="W29:W30"/>
    <mergeCell ref="AC31:AC36"/>
    <mergeCell ref="AD31:AD36"/>
    <mergeCell ref="U31:U36"/>
    <mergeCell ref="V31:V36"/>
    <mergeCell ref="W31:W36"/>
    <mergeCell ref="X31:X36"/>
    <mergeCell ref="Y31:Y36"/>
    <mergeCell ref="P31:P36"/>
    <mergeCell ref="Q31:Q36"/>
    <mergeCell ref="R31:R36"/>
    <mergeCell ref="S31:S36"/>
    <mergeCell ref="T31:T36"/>
    <mergeCell ref="P37:P39"/>
    <mergeCell ref="Q37:Q39"/>
    <mergeCell ref="R37:R39"/>
    <mergeCell ref="S37:S39"/>
    <mergeCell ref="T37:T39"/>
    <mergeCell ref="AE31:AE36"/>
    <mergeCell ref="A37:A39"/>
    <mergeCell ref="B37:B39"/>
    <mergeCell ref="C37:C39"/>
    <mergeCell ref="D37:D39"/>
    <mergeCell ref="E37:E39"/>
    <mergeCell ref="F37:F39"/>
    <mergeCell ref="G37:G39"/>
    <mergeCell ref="H37:H39"/>
    <mergeCell ref="I37:I39"/>
    <mergeCell ref="J37:J39"/>
    <mergeCell ref="K37:K39"/>
    <mergeCell ref="L37:L39"/>
    <mergeCell ref="M37:M39"/>
    <mergeCell ref="N37:N39"/>
    <mergeCell ref="O37:O39"/>
    <mergeCell ref="Z31:Z36"/>
    <mergeCell ref="AA31:AA36"/>
    <mergeCell ref="AB31:AB36"/>
    <mergeCell ref="AE37:AE39"/>
    <mergeCell ref="Z37:Z39"/>
    <mergeCell ref="AA37:AA39"/>
    <mergeCell ref="AB37:AB39"/>
    <mergeCell ref="AC37:AC39"/>
    <mergeCell ref="AD37:AD39"/>
    <mergeCell ref="U37:U39"/>
    <mergeCell ref="V37:V39"/>
    <mergeCell ref="W37:W39"/>
    <mergeCell ref="X37:X39"/>
    <mergeCell ref="Y37:Y39"/>
    <mergeCell ref="X40:X45"/>
    <mergeCell ref="Y40:Y45"/>
    <mergeCell ref="P40:P45"/>
    <mergeCell ref="Q40:Q45"/>
    <mergeCell ref="R40:R45"/>
    <mergeCell ref="S40:S45"/>
    <mergeCell ref="T40:T45"/>
    <mergeCell ref="A40:A45"/>
    <mergeCell ref="B40:B45"/>
    <mergeCell ref="C40:C45"/>
    <mergeCell ref="D40:D45"/>
    <mergeCell ref="E40:E45"/>
    <mergeCell ref="F40:F45"/>
    <mergeCell ref="G40:G45"/>
    <mergeCell ref="H40:H45"/>
    <mergeCell ref="I40:I45"/>
    <mergeCell ref="J40:J45"/>
    <mergeCell ref="K40:K45"/>
    <mergeCell ref="L40:L45"/>
    <mergeCell ref="M40:M45"/>
    <mergeCell ref="N40:N45"/>
    <mergeCell ref="O40:O45"/>
    <mergeCell ref="AE40:AE45"/>
    <mergeCell ref="A46:A48"/>
    <mergeCell ref="B46:B48"/>
    <mergeCell ref="C46:C48"/>
    <mergeCell ref="D46:D48"/>
    <mergeCell ref="E46:E48"/>
    <mergeCell ref="F46:F48"/>
    <mergeCell ref="G46:G48"/>
    <mergeCell ref="H46:H48"/>
    <mergeCell ref="I46:I48"/>
    <mergeCell ref="J46:J48"/>
    <mergeCell ref="K46:K48"/>
    <mergeCell ref="L46:L48"/>
    <mergeCell ref="M46:M48"/>
    <mergeCell ref="N46:N48"/>
    <mergeCell ref="O46:O48"/>
    <mergeCell ref="Z40:Z45"/>
    <mergeCell ref="AA40:AA45"/>
    <mergeCell ref="AB40:AB45"/>
    <mergeCell ref="AC40:AC45"/>
    <mergeCell ref="AD40:AD45"/>
    <mergeCell ref="U40:U45"/>
    <mergeCell ref="V40:V45"/>
    <mergeCell ref="W40:W45"/>
    <mergeCell ref="P62:P65"/>
    <mergeCell ref="Q62:Q65"/>
    <mergeCell ref="R62:R65"/>
    <mergeCell ref="S62:S65"/>
    <mergeCell ref="T62:T65"/>
    <mergeCell ref="AE46:AE48"/>
    <mergeCell ref="Z46:Z48"/>
    <mergeCell ref="AA46:AA48"/>
    <mergeCell ref="AB46:AB48"/>
    <mergeCell ref="AC46:AC48"/>
    <mergeCell ref="AD46:AD48"/>
    <mergeCell ref="U46:U48"/>
    <mergeCell ref="V46:V48"/>
    <mergeCell ref="W46:W48"/>
    <mergeCell ref="X46:X48"/>
    <mergeCell ref="Y46:Y48"/>
    <mergeCell ref="P46:P48"/>
    <mergeCell ref="Q46:Q48"/>
    <mergeCell ref="R46:R48"/>
    <mergeCell ref="S46:S48"/>
    <mergeCell ref="T46:T48"/>
    <mergeCell ref="Z62:Z65"/>
    <mergeCell ref="AA62:AA65"/>
    <mergeCell ref="AB62:AB65"/>
    <mergeCell ref="AC62:AC65"/>
    <mergeCell ref="AD62:AD65"/>
    <mergeCell ref="U62:U65"/>
    <mergeCell ref="V62:V65"/>
    <mergeCell ref="W62:W65"/>
    <mergeCell ref="X62:X65"/>
    <mergeCell ref="Y62:Y65"/>
    <mergeCell ref="X49:X50"/>
    <mergeCell ref="Y49:Y50"/>
    <mergeCell ref="P49:P50"/>
    <mergeCell ref="Q49:Q50"/>
    <mergeCell ref="R49:R50"/>
    <mergeCell ref="S49:S50"/>
    <mergeCell ref="T49:T50"/>
    <mergeCell ref="A49:A50"/>
    <mergeCell ref="B49:B50"/>
    <mergeCell ref="C49:C50"/>
    <mergeCell ref="D49:D50"/>
    <mergeCell ref="E49:E50"/>
    <mergeCell ref="F49:F50"/>
    <mergeCell ref="G49:G50"/>
    <mergeCell ref="H49:H50"/>
    <mergeCell ref="I49:I50"/>
    <mergeCell ref="J49:J50"/>
    <mergeCell ref="K49:K50"/>
    <mergeCell ref="L49:L50"/>
    <mergeCell ref="M49:M50"/>
    <mergeCell ref="N49:N50"/>
    <mergeCell ref="O49:O50"/>
    <mergeCell ref="AE49:AE50"/>
    <mergeCell ref="A51:A53"/>
    <mergeCell ref="B51:B53"/>
    <mergeCell ref="C51:C53"/>
    <mergeCell ref="D51:D53"/>
    <mergeCell ref="E51:E53"/>
    <mergeCell ref="F51:F53"/>
    <mergeCell ref="G51:G53"/>
    <mergeCell ref="H51:H53"/>
    <mergeCell ref="I51:I53"/>
    <mergeCell ref="J51:J53"/>
    <mergeCell ref="K51:K53"/>
    <mergeCell ref="L51:L53"/>
    <mergeCell ref="M51:M53"/>
    <mergeCell ref="N51:N53"/>
    <mergeCell ref="O51:O53"/>
    <mergeCell ref="Z49:Z50"/>
    <mergeCell ref="AA49:AA50"/>
    <mergeCell ref="AB49:AB50"/>
    <mergeCell ref="AC49:AC50"/>
    <mergeCell ref="AD49:AD50"/>
    <mergeCell ref="U49:U50"/>
    <mergeCell ref="V49:V50"/>
    <mergeCell ref="W49:W50"/>
    <mergeCell ref="AC51:AC53"/>
    <mergeCell ref="AD51:AD53"/>
    <mergeCell ref="U51:U53"/>
    <mergeCell ref="V51:V53"/>
    <mergeCell ref="W51:W53"/>
    <mergeCell ref="X51:X53"/>
    <mergeCell ref="Y51:Y53"/>
    <mergeCell ref="P51:P53"/>
    <mergeCell ref="Q51:Q53"/>
    <mergeCell ref="R51:R53"/>
    <mergeCell ref="S51:S53"/>
    <mergeCell ref="T51:T53"/>
    <mergeCell ref="P54:P56"/>
    <mergeCell ref="Q54:Q56"/>
    <mergeCell ref="R54:R56"/>
    <mergeCell ref="S54:S56"/>
    <mergeCell ref="T54:T56"/>
    <mergeCell ref="AE51:AE53"/>
    <mergeCell ref="A54:A56"/>
    <mergeCell ref="B54:B56"/>
    <mergeCell ref="C54:C56"/>
    <mergeCell ref="D54:D56"/>
    <mergeCell ref="E54:E56"/>
    <mergeCell ref="F54:F56"/>
    <mergeCell ref="G54:G56"/>
    <mergeCell ref="H54:H56"/>
    <mergeCell ref="I54:I56"/>
    <mergeCell ref="J54:J56"/>
    <mergeCell ref="K54:K56"/>
    <mergeCell ref="L54:L56"/>
    <mergeCell ref="M54:M56"/>
    <mergeCell ref="N54:N56"/>
    <mergeCell ref="O54:O56"/>
    <mergeCell ref="Z51:Z53"/>
    <mergeCell ref="AA51:AA53"/>
    <mergeCell ref="AB51:AB53"/>
    <mergeCell ref="AE54:AE56"/>
    <mergeCell ref="Z54:Z56"/>
    <mergeCell ref="AA54:AA56"/>
    <mergeCell ref="AB54:AB56"/>
    <mergeCell ref="AC54:AC56"/>
    <mergeCell ref="AD54:AD56"/>
    <mergeCell ref="U54:U56"/>
    <mergeCell ref="V54:V56"/>
    <mergeCell ref="W54:W56"/>
    <mergeCell ref="X54:X56"/>
    <mergeCell ref="Y54:Y56"/>
    <mergeCell ref="W57:W61"/>
    <mergeCell ref="X57:X61"/>
    <mergeCell ref="Y57:Y61"/>
    <mergeCell ref="P57:P61"/>
    <mergeCell ref="Q57:Q61"/>
    <mergeCell ref="R57:R61"/>
    <mergeCell ref="S57:S61"/>
    <mergeCell ref="T57:T61"/>
    <mergeCell ref="A57:A61"/>
    <mergeCell ref="B57:B61"/>
    <mergeCell ref="C57:C61"/>
    <mergeCell ref="D57:D61"/>
    <mergeCell ref="E57:E61"/>
    <mergeCell ref="F57:F61"/>
    <mergeCell ref="G57:G61"/>
    <mergeCell ref="H57:H61"/>
    <mergeCell ref="I57:I61"/>
    <mergeCell ref="J57:J61"/>
    <mergeCell ref="K57:K61"/>
    <mergeCell ref="L57:L61"/>
    <mergeCell ref="M57:M61"/>
    <mergeCell ref="N57:N61"/>
    <mergeCell ref="O57:O61"/>
    <mergeCell ref="AE62:AE65"/>
    <mergeCell ref="AE57:AE61"/>
    <mergeCell ref="A62:A65"/>
    <mergeCell ref="B62:B65"/>
    <mergeCell ref="C62:C65"/>
    <mergeCell ref="D62:D65"/>
    <mergeCell ref="E62:E65"/>
    <mergeCell ref="F62:F65"/>
    <mergeCell ref="G62:G65"/>
    <mergeCell ref="H62:H65"/>
    <mergeCell ref="I62:I65"/>
    <mergeCell ref="J62:J65"/>
    <mergeCell ref="K62:K65"/>
    <mergeCell ref="L62:L65"/>
    <mergeCell ref="M62:M65"/>
    <mergeCell ref="N62:N65"/>
    <mergeCell ref="O62:O65"/>
    <mergeCell ref="Z57:Z61"/>
    <mergeCell ref="AA57:AA61"/>
    <mergeCell ref="AB57:AB61"/>
    <mergeCell ref="AC57:AC61"/>
    <mergeCell ref="AD57:AD61"/>
    <mergeCell ref="U57:U61"/>
    <mergeCell ref="V57:V61"/>
  </mergeCells>
  <dataValidations count="21">
    <dataValidation type="list" allowBlank="1" showInputMessage="1" showErrorMessage="1" sqref="AM46:AM48">
      <formula1>$AD$478:$AD$478</formula1>
    </dataValidation>
    <dataValidation type="list" allowBlank="1" showInputMessage="1" showErrorMessage="1" sqref="AG46:AG48">
      <formula1>$X$478:$X$479</formula1>
    </dataValidation>
    <dataValidation type="list" allowBlank="1" showInputMessage="1" showErrorMessage="1" sqref="AM40:AM45">
      <formula1>$AD$478:$AD$479</formula1>
    </dataValidation>
    <dataValidation type="list" allowBlank="1" showInputMessage="1" showErrorMessage="1" sqref="AM27:AM28">
      <formula1>$AD$490:$AD$491</formula1>
    </dataValidation>
    <dataValidation type="list" allowBlank="1" showInputMessage="1" showErrorMessage="1" sqref="AG27:AG28">
      <formula1>$X$491:$X$492</formula1>
    </dataValidation>
    <dataValidation type="list" allowBlank="1" showInputMessage="1" showErrorMessage="1" sqref="AM22:AM25 AM37:AM39">
      <formula1>$AD$491:$AD$492</formula1>
    </dataValidation>
    <dataValidation type="list" allowBlank="1" showInputMessage="1" showErrorMessage="1" sqref="AG22:AG25 AG37:AG39">
      <formula1>$X$492:$X$493</formula1>
    </dataValidation>
    <dataValidation type="list" allowBlank="1" showInputMessage="1" showErrorMessage="1" sqref="Y6:Y27 Y29:Y65">
      <formula1>"Número,Porcentual,"</formula1>
    </dataValidation>
    <dataValidation type="list" allowBlank="1" showInputMessage="1" showErrorMessage="1" sqref="AM29:AM36 AM49:AM61 AM26 AM6:AM21">
      <formula1>$AD$371:$AD$372</formula1>
    </dataValidation>
    <dataValidation type="list" allowBlank="1" showInputMessage="1" showErrorMessage="1" sqref="AG49:AG56 AG26 AG6:AG21 AG29:AG36">
      <formula1>$X$372:$X$373</formula1>
    </dataValidation>
    <dataValidation type="list" allowBlank="1" showInputMessage="1" showErrorMessage="1" sqref="B37:B40 B49 B57">
      <formula1>#REF!</formula1>
    </dataValidation>
    <dataValidation allowBlank="1" showInputMessage="1" showErrorMessage="1" sqref="A22:A25 A37:A45 A49 A57:A61 A27 A6:B21"/>
    <dataValidation type="list" allowBlank="1" showInputMessage="1" showErrorMessage="1" sqref="U6 U29 U26:U27 U49 U17 U20 U57 U51:U52 U31 U37:U39 U22:U23 U46:U47 U54:U55">
      <formula1>$L$372:$L$373</formula1>
    </dataValidation>
    <dataValidation type="list" allowBlank="1" showInputMessage="1" showErrorMessage="1" sqref="Z6 Z29 Z26:Z27 Z49 Z20 Z57 Z51:Z52 Z31 Z37:Z39 Z22:Z23 Z54:Z55 Z46:Z47 Z17">
      <formula1>$Q$372:$Q$375</formula1>
    </dataValidation>
    <dataValidation type="date" allowBlank="1" showInputMessage="1" showErrorMessage="1" sqref="AI6:AJ65">
      <formula1>43831</formula1>
      <formula2>44196</formula2>
    </dataValidation>
    <dataValidation type="list" allowBlank="1" showInputMessage="1" showErrorMessage="1" sqref="U62">
      <formula1>$L$617:$L$618</formula1>
    </dataValidation>
    <dataValidation type="list" allowBlank="1" showInputMessage="1" showErrorMessage="1" sqref="Z62">
      <formula1>$Q$617:$Q$620</formula1>
    </dataValidation>
    <dataValidation type="list" allowBlank="1" showInputMessage="1" showErrorMessage="1" sqref="AC62">
      <formula1>$T$617:$T$628</formula1>
    </dataValidation>
    <dataValidation type="list" allowBlank="1" showInputMessage="1" showErrorMessage="1" sqref="AM62:AM65">
      <formula1>$AD$616:$AD$617</formula1>
    </dataValidation>
    <dataValidation type="list" allowBlank="1" showInputMessage="1" showErrorMessage="1" sqref="AG62:AG65">
      <formula1>$X$617:$X$618</formula1>
    </dataValidation>
    <dataValidation type="list" allowBlank="1" showInputMessage="1" showErrorMessage="1" sqref="S62">
      <formula1>$M$171:$M$172</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17"/>
  <sheetViews>
    <sheetView topLeftCell="L1" zoomScale="90" zoomScaleNormal="90" workbookViewId="0">
      <selection activeCell="AI42" sqref="AI42"/>
    </sheetView>
  </sheetViews>
  <sheetFormatPr baseColWidth="10" defaultRowHeight="30" customHeight="1" x14ac:dyDescent="0.25"/>
  <cols>
    <col min="1" max="1" width="34.28515625" style="1" customWidth="1"/>
    <col min="2" max="2" width="16.28515625" style="1" customWidth="1"/>
    <col min="3" max="3" width="34.28515625" style="1" customWidth="1"/>
    <col min="4" max="4" width="15.140625" style="1" customWidth="1"/>
    <col min="5" max="5" width="34.28515625" style="1" customWidth="1"/>
    <col min="6" max="6" width="14.7109375" style="1" customWidth="1"/>
    <col min="7" max="7" width="34.28515625" style="1" customWidth="1"/>
    <col min="8" max="8" width="13.140625" style="1" customWidth="1"/>
    <col min="9" max="9" width="34.28515625" style="1" customWidth="1"/>
    <col min="10" max="10" width="13.7109375" style="1" customWidth="1"/>
    <col min="11" max="11" width="28.42578125" style="1" customWidth="1"/>
    <col min="12" max="12" width="9.7109375" style="1" customWidth="1"/>
    <col min="13" max="13" width="11" style="1" customWidth="1"/>
    <col min="14" max="14" width="12.85546875" style="1" customWidth="1"/>
    <col min="15" max="15" width="14.7109375" style="1" customWidth="1"/>
    <col min="16" max="16" width="12.5703125" style="1" customWidth="1"/>
    <col min="17" max="17" width="33.42578125" style="1" customWidth="1"/>
    <col min="18" max="18" width="9.7109375" style="1" customWidth="1"/>
    <col min="19" max="19" width="11" style="1" customWidth="1"/>
    <col min="20" max="20" width="12.7109375" style="1" customWidth="1"/>
    <col min="21" max="21" width="12.28515625" style="1" customWidth="1"/>
    <col min="22" max="22" width="30.85546875" style="1" customWidth="1"/>
    <col min="23" max="23" width="17.140625" style="1" customWidth="1"/>
    <col min="24" max="24" width="10.5703125" style="28"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2.7109375" style="1" customWidth="1"/>
    <col min="31" max="31" width="16" style="1" customWidth="1"/>
    <col min="32" max="32" width="12.7109375" style="1" customWidth="1"/>
    <col min="33" max="33" width="13.85546875" style="1" customWidth="1"/>
    <col min="34" max="34" width="42.42578125" style="29" customWidth="1"/>
    <col min="35" max="35" width="12.85546875" style="1" bestFit="1" customWidth="1"/>
    <col min="36" max="36" width="12.28515625" style="1" customWidth="1"/>
    <col min="37" max="37" width="14.5703125" style="1" customWidth="1"/>
    <col min="38" max="38" width="12.85546875" style="1" customWidth="1"/>
    <col min="39" max="39" width="11" style="1" customWidth="1"/>
    <col min="40" max="40" width="19.42578125" style="29" customWidth="1"/>
    <col min="41" max="41" width="16.28515625" style="29" customWidth="1"/>
    <col min="42" max="43" width="17.42578125" style="29" customWidth="1"/>
    <col min="44" max="16384" width="11.42578125" style="1"/>
  </cols>
  <sheetData>
    <row r="1" spans="1:43" ht="30" customHeight="1" x14ac:dyDescent="0.2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9"/>
    </row>
    <row r="2" spans="1:43" ht="30" customHeight="1" x14ac:dyDescent="0.25">
      <c r="A2" s="380" t="s">
        <v>1</v>
      </c>
      <c r="B2" s="380"/>
      <c r="C2" s="380"/>
      <c r="D2" s="380"/>
      <c r="E2" s="380"/>
      <c r="F2" s="380"/>
      <c r="G2" s="380"/>
      <c r="H2" s="380"/>
      <c r="I2" s="380"/>
      <c r="J2" s="380"/>
      <c r="K2" s="380"/>
      <c r="L2" s="380"/>
      <c r="M2" s="380"/>
      <c r="N2" s="380"/>
      <c r="O2" s="380"/>
      <c r="P2" s="380"/>
      <c r="Q2" s="380"/>
      <c r="R2" s="380"/>
      <c r="S2" s="380"/>
      <c r="T2" s="382" t="s">
        <v>2</v>
      </c>
      <c r="U2" s="382"/>
      <c r="V2" s="382"/>
      <c r="W2" s="382"/>
      <c r="X2" s="382"/>
      <c r="Y2" s="382"/>
      <c r="Z2" s="382"/>
      <c r="AA2" s="382"/>
      <c r="AB2" s="382"/>
      <c r="AC2" s="382"/>
      <c r="AD2" s="382"/>
      <c r="AE2" s="382"/>
      <c r="AF2" s="384" t="s">
        <v>3</v>
      </c>
      <c r="AG2" s="385"/>
      <c r="AH2" s="385"/>
      <c r="AI2" s="385"/>
      <c r="AJ2" s="385"/>
      <c r="AK2" s="385"/>
      <c r="AL2" s="385"/>
      <c r="AM2" s="385"/>
      <c r="AN2" s="385"/>
      <c r="AO2" s="385"/>
      <c r="AP2" s="385"/>
      <c r="AQ2" s="385"/>
    </row>
    <row r="3" spans="1:43" ht="30" customHeight="1" x14ac:dyDescent="0.25">
      <c r="A3" s="381"/>
      <c r="B3" s="381"/>
      <c r="C3" s="381"/>
      <c r="D3" s="381"/>
      <c r="E3" s="381"/>
      <c r="F3" s="381"/>
      <c r="G3" s="381"/>
      <c r="H3" s="381"/>
      <c r="I3" s="381"/>
      <c r="J3" s="381"/>
      <c r="K3" s="381"/>
      <c r="L3" s="381"/>
      <c r="M3" s="381"/>
      <c r="N3" s="381"/>
      <c r="O3" s="381"/>
      <c r="P3" s="381"/>
      <c r="Q3" s="381"/>
      <c r="R3" s="381"/>
      <c r="S3" s="381"/>
      <c r="T3" s="383"/>
      <c r="U3" s="383"/>
      <c r="V3" s="383"/>
      <c r="W3" s="383"/>
      <c r="X3" s="383"/>
      <c r="Y3" s="383"/>
      <c r="Z3" s="383"/>
      <c r="AA3" s="383"/>
      <c r="AB3" s="383"/>
      <c r="AC3" s="383"/>
      <c r="AD3" s="383"/>
      <c r="AE3" s="383"/>
      <c r="AF3" s="386"/>
      <c r="AG3" s="386"/>
      <c r="AH3" s="386"/>
      <c r="AI3" s="386"/>
      <c r="AJ3" s="386"/>
      <c r="AK3" s="386"/>
      <c r="AL3" s="386"/>
      <c r="AM3" s="386"/>
      <c r="AN3" s="387" t="s">
        <v>4</v>
      </c>
      <c r="AO3" s="388"/>
      <c r="AP3" s="389" t="s">
        <v>5</v>
      </c>
      <c r="AQ3" s="390"/>
    </row>
    <row r="4" spans="1:43" ht="30" customHeight="1" x14ac:dyDescent="0.25">
      <c r="A4" s="360" t="s">
        <v>6</v>
      </c>
      <c r="B4" s="360" t="s">
        <v>7</v>
      </c>
      <c r="C4" s="360" t="s">
        <v>8</v>
      </c>
      <c r="D4" s="360" t="s">
        <v>9</v>
      </c>
      <c r="E4" s="360" t="s">
        <v>10</v>
      </c>
      <c r="F4" s="360" t="s">
        <v>11</v>
      </c>
      <c r="G4" s="360" t="s">
        <v>12</v>
      </c>
      <c r="H4" s="360" t="s">
        <v>13</v>
      </c>
      <c r="I4" s="360" t="s">
        <v>14</v>
      </c>
      <c r="J4" s="360" t="s">
        <v>15</v>
      </c>
      <c r="K4" s="360" t="s">
        <v>16</v>
      </c>
      <c r="L4" s="360" t="s">
        <v>17</v>
      </c>
      <c r="M4" s="360" t="s">
        <v>18</v>
      </c>
      <c r="N4" s="360" t="s">
        <v>19</v>
      </c>
      <c r="O4" s="360" t="s">
        <v>20</v>
      </c>
      <c r="P4" s="362" t="s">
        <v>21</v>
      </c>
      <c r="Q4" s="362" t="s">
        <v>22</v>
      </c>
      <c r="R4" s="360" t="s">
        <v>17</v>
      </c>
      <c r="S4" s="360" t="s">
        <v>18</v>
      </c>
      <c r="T4" s="364" t="s">
        <v>23</v>
      </c>
      <c r="U4" s="364" t="s">
        <v>24</v>
      </c>
      <c r="V4" s="364" t="s">
        <v>25</v>
      </c>
      <c r="W4" s="364" t="s">
        <v>26</v>
      </c>
      <c r="X4" s="366" t="s">
        <v>27</v>
      </c>
      <c r="Y4" s="364" t="s">
        <v>28</v>
      </c>
      <c r="Z4" s="364" t="s">
        <v>29</v>
      </c>
      <c r="AA4" s="368" t="s">
        <v>30</v>
      </c>
      <c r="AB4" s="369"/>
      <c r="AC4" s="364" t="s">
        <v>31</v>
      </c>
      <c r="AD4" s="364" t="s">
        <v>32</v>
      </c>
      <c r="AE4" s="364" t="s">
        <v>33</v>
      </c>
      <c r="AF4" s="358" t="s">
        <v>34</v>
      </c>
      <c r="AG4" s="358" t="s">
        <v>35</v>
      </c>
      <c r="AH4" s="358" t="s">
        <v>36</v>
      </c>
      <c r="AI4" s="358" t="s">
        <v>37</v>
      </c>
      <c r="AJ4" s="358" t="s">
        <v>38</v>
      </c>
      <c r="AK4" s="358" t="s">
        <v>39</v>
      </c>
      <c r="AL4" s="358" t="s">
        <v>40</v>
      </c>
      <c r="AM4" s="358" t="s">
        <v>41</v>
      </c>
      <c r="AN4" s="358" t="s">
        <v>42</v>
      </c>
      <c r="AO4" s="358" t="s">
        <v>43</v>
      </c>
      <c r="AP4" s="358" t="s">
        <v>42</v>
      </c>
      <c r="AQ4" s="358" t="s">
        <v>43</v>
      </c>
    </row>
    <row r="5" spans="1:43" ht="30" customHeight="1" thickBot="1" x14ac:dyDescent="0.3">
      <c r="A5" s="361"/>
      <c r="B5" s="361"/>
      <c r="C5" s="361"/>
      <c r="D5" s="361"/>
      <c r="E5" s="361"/>
      <c r="F5" s="376"/>
      <c r="G5" s="376"/>
      <c r="H5" s="376"/>
      <c r="I5" s="376"/>
      <c r="J5" s="361"/>
      <c r="K5" s="391"/>
      <c r="L5" s="361"/>
      <c r="M5" s="361"/>
      <c r="N5" s="361"/>
      <c r="O5" s="361"/>
      <c r="P5" s="363"/>
      <c r="Q5" s="363"/>
      <c r="R5" s="361"/>
      <c r="S5" s="361"/>
      <c r="T5" s="365"/>
      <c r="U5" s="365"/>
      <c r="V5" s="365"/>
      <c r="W5" s="365"/>
      <c r="X5" s="367"/>
      <c r="Y5" s="365"/>
      <c r="Z5" s="365"/>
      <c r="AA5" s="2" t="s">
        <v>44</v>
      </c>
      <c r="AB5" s="2" t="s">
        <v>45</v>
      </c>
      <c r="AC5" s="365"/>
      <c r="AD5" s="365"/>
      <c r="AE5" s="365"/>
      <c r="AF5" s="359"/>
      <c r="AG5" s="359"/>
      <c r="AH5" s="359"/>
      <c r="AI5" s="359"/>
      <c r="AJ5" s="359"/>
      <c r="AK5" s="359"/>
      <c r="AL5" s="359"/>
      <c r="AM5" s="359"/>
      <c r="AN5" s="359"/>
      <c r="AO5" s="359"/>
      <c r="AP5" s="359"/>
      <c r="AQ5" s="359"/>
    </row>
    <row r="6" spans="1:43" ht="39.950000000000003" customHeight="1" thickTop="1" x14ac:dyDescent="0.25">
      <c r="A6" s="440" t="s">
        <v>46</v>
      </c>
      <c r="B6" s="373"/>
      <c r="C6" s="442" t="s">
        <v>47</v>
      </c>
      <c r="D6" s="442" t="s">
        <v>48</v>
      </c>
      <c r="E6" s="450" t="s">
        <v>49</v>
      </c>
      <c r="F6" s="442" t="s">
        <v>50</v>
      </c>
      <c r="G6" s="442" t="s">
        <v>51</v>
      </c>
      <c r="H6" s="442" t="s">
        <v>52</v>
      </c>
      <c r="I6" s="450" t="s">
        <v>53</v>
      </c>
      <c r="J6" s="442" t="s">
        <v>54</v>
      </c>
      <c r="K6" s="442" t="s">
        <v>55</v>
      </c>
      <c r="L6" s="442">
        <v>95</v>
      </c>
      <c r="M6" s="442" t="s">
        <v>56</v>
      </c>
      <c r="N6" s="392" t="s">
        <v>57</v>
      </c>
      <c r="O6" s="373" t="s">
        <v>58</v>
      </c>
      <c r="P6" s="373" t="s">
        <v>59</v>
      </c>
      <c r="Q6" s="373" t="s">
        <v>60</v>
      </c>
      <c r="R6" s="539">
        <v>85</v>
      </c>
      <c r="S6" s="373" t="s">
        <v>56</v>
      </c>
      <c r="T6" s="554" t="s">
        <v>61</v>
      </c>
      <c r="U6" s="468" t="s">
        <v>62</v>
      </c>
      <c r="V6" s="470" t="s">
        <v>156</v>
      </c>
      <c r="W6" s="444">
        <v>0.05</v>
      </c>
      <c r="X6" s="537">
        <v>1</v>
      </c>
      <c r="Y6" s="442" t="s">
        <v>63</v>
      </c>
      <c r="Z6" s="458" t="s">
        <v>64</v>
      </c>
      <c r="AA6" s="460"/>
      <c r="AB6" s="531"/>
      <c r="AC6" s="572" t="s">
        <v>155</v>
      </c>
      <c r="AD6" s="527" t="s">
        <v>65</v>
      </c>
      <c r="AE6" s="527" t="s">
        <v>66</v>
      </c>
      <c r="AF6" s="53" t="s">
        <v>157</v>
      </c>
      <c r="AG6" s="21" t="s">
        <v>67</v>
      </c>
      <c r="AH6" s="22" t="s">
        <v>68</v>
      </c>
      <c r="AI6" s="23">
        <v>43832</v>
      </c>
      <c r="AJ6" s="23">
        <v>43860</v>
      </c>
      <c r="AK6" s="24">
        <f t="shared" ref="AK6:AK44" si="0">AJ6-AI6</f>
        <v>28</v>
      </c>
      <c r="AL6" s="25">
        <v>0.3</v>
      </c>
      <c r="AM6" s="26" t="s">
        <v>69</v>
      </c>
      <c r="AN6" s="22" t="s">
        <v>70</v>
      </c>
      <c r="AO6" s="22" t="s">
        <v>71</v>
      </c>
      <c r="AP6" s="22"/>
      <c r="AQ6" s="27"/>
    </row>
    <row r="7" spans="1:43" ht="39.950000000000003" customHeight="1" x14ac:dyDescent="0.25">
      <c r="A7" s="562"/>
      <c r="B7" s="374"/>
      <c r="C7" s="560"/>
      <c r="D7" s="560"/>
      <c r="E7" s="561"/>
      <c r="F7" s="560"/>
      <c r="G7" s="560"/>
      <c r="H7" s="560"/>
      <c r="I7" s="561"/>
      <c r="J7" s="560"/>
      <c r="K7" s="560"/>
      <c r="L7" s="560"/>
      <c r="M7" s="560"/>
      <c r="N7" s="393"/>
      <c r="O7" s="374"/>
      <c r="P7" s="374"/>
      <c r="Q7" s="374"/>
      <c r="R7" s="559"/>
      <c r="S7" s="374"/>
      <c r="T7" s="555"/>
      <c r="U7" s="557"/>
      <c r="V7" s="558"/>
      <c r="W7" s="563"/>
      <c r="X7" s="566"/>
      <c r="Y7" s="560"/>
      <c r="Z7" s="570"/>
      <c r="AA7" s="571"/>
      <c r="AB7" s="552"/>
      <c r="AC7" s="573"/>
      <c r="AD7" s="545"/>
      <c r="AE7" s="545"/>
      <c r="AF7" s="54" t="s">
        <v>158</v>
      </c>
      <c r="AG7" s="3" t="s">
        <v>67</v>
      </c>
      <c r="AH7" s="4" t="s">
        <v>72</v>
      </c>
      <c r="AI7" s="8">
        <v>43862</v>
      </c>
      <c r="AJ7" s="8">
        <v>43889</v>
      </c>
      <c r="AK7" s="9">
        <f t="shared" si="0"/>
        <v>27</v>
      </c>
      <c r="AL7" s="10">
        <v>0.1</v>
      </c>
      <c r="AM7" s="6" t="s">
        <v>69</v>
      </c>
      <c r="AN7" s="4" t="s">
        <v>70</v>
      </c>
      <c r="AO7" s="4" t="s">
        <v>71</v>
      </c>
      <c r="AP7" s="4"/>
      <c r="AQ7" s="11"/>
    </row>
    <row r="8" spans="1:43" ht="39.950000000000003" customHeight="1" x14ac:dyDescent="0.25">
      <c r="A8" s="562"/>
      <c r="B8" s="374"/>
      <c r="C8" s="560"/>
      <c r="D8" s="560"/>
      <c r="E8" s="561"/>
      <c r="F8" s="560"/>
      <c r="G8" s="560"/>
      <c r="H8" s="560"/>
      <c r="I8" s="561"/>
      <c r="J8" s="560"/>
      <c r="K8" s="560"/>
      <c r="L8" s="560"/>
      <c r="M8" s="560"/>
      <c r="N8" s="393"/>
      <c r="O8" s="374"/>
      <c r="P8" s="374"/>
      <c r="Q8" s="374"/>
      <c r="R8" s="559"/>
      <c r="S8" s="374"/>
      <c r="T8" s="555"/>
      <c r="U8" s="557"/>
      <c r="V8" s="558"/>
      <c r="W8" s="563"/>
      <c r="X8" s="566"/>
      <c r="Y8" s="560"/>
      <c r="Z8" s="570"/>
      <c r="AA8" s="571"/>
      <c r="AB8" s="552"/>
      <c r="AC8" s="573"/>
      <c r="AD8" s="545"/>
      <c r="AE8" s="545"/>
      <c r="AF8" s="54" t="s">
        <v>159</v>
      </c>
      <c r="AG8" s="3" t="s">
        <v>67</v>
      </c>
      <c r="AH8" s="4" t="s">
        <v>73</v>
      </c>
      <c r="AI8" s="8">
        <v>43891</v>
      </c>
      <c r="AJ8" s="8">
        <v>44180</v>
      </c>
      <c r="AK8" s="9">
        <f t="shared" si="0"/>
        <v>289</v>
      </c>
      <c r="AL8" s="10">
        <v>0.5</v>
      </c>
      <c r="AM8" s="6" t="s">
        <v>69</v>
      </c>
      <c r="AN8" s="4" t="s">
        <v>70</v>
      </c>
      <c r="AO8" s="4" t="s">
        <v>71</v>
      </c>
      <c r="AP8" s="4"/>
      <c r="AQ8" s="11"/>
    </row>
    <row r="9" spans="1:43" ht="39.950000000000003" customHeight="1" thickBot="1" x14ac:dyDescent="0.3">
      <c r="A9" s="441"/>
      <c r="B9" s="375"/>
      <c r="C9" s="443"/>
      <c r="D9" s="443"/>
      <c r="E9" s="451"/>
      <c r="F9" s="443"/>
      <c r="G9" s="443"/>
      <c r="H9" s="443"/>
      <c r="I9" s="451"/>
      <c r="J9" s="443"/>
      <c r="K9" s="443"/>
      <c r="L9" s="443"/>
      <c r="M9" s="443"/>
      <c r="N9" s="394"/>
      <c r="O9" s="375"/>
      <c r="P9" s="375"/>
      <c r="Q9" s="375"/>
      <c r="R9" s="540"/>
      <c r="S9" s="375"/>
      <c r="T9" s="556"/>
      <c r="U9" s="469"/>
      <c r="V9" s="471"/>
      <c r="W9" s="445"/>
      <c r="X9" s="538"/>
      <c r="Y9" s="443"/>
      <c r="Z9" s="459"/>
      <c r="AA9" s="461"/>
      <c r="AB9" s="532"/>
      <c r="AC9" s="574"/>
      <c r="AD9" s="528"/>
      <c r="AE9" s="528"/>
      <c r="AF9" s="55" t="s">
        <v>160</v>
      </c>
      <c r="AG9" s="13" t="s">
        <v>67</v>
      </c>
      <c r="AH9" s="14" t="s">
        <v>74</v>
      </c>
      <c r="AI9" s="15">
        <v>44166</v>
      </c>
      <c r="AJ9" s="15">
        <v>44180</v>
      </c>
      <c r="AK9" s="16">
        <f t="shared" si="0"/>
        <v>14</v>
      </c>
      <c r="AL9" s="17">
        <v>0.1</v>
      </c>
      <c r="AM9" s="18" t="s">
        <v>69</v>
      </c>
      <c r="AN9" s="14" t="s">
        <v>70</v>
      </c>
      <c r="AO9" s="14" t="s">
        <v>71</v>
      </c>
      <c r="AP9" s="14"/>
      <c r="AQ9" s="19"/>
    </row>
    <row r="10" spans="1:43" ht="39.950000000000003" customHeight="1" thickTop="1" x14ac:dyDescent="0.25">
      <c r="A10" s="440" t="s">
        <v>46</v>
      </c>
      <c r="B10" s="373"/>
      <c r="C10" s="442" t="s">
        <v>47</v>
      </c>
      <c r="D10" s="442" t="s">
        <v>48</v>
      </c>
      <c r="E10" s="450" t="s">
        <v>49</v>
      </c>
      <c r="F10" s="442" t="s">
        <v>50</v>
      </c>
      <c r="G10" s="442" t="s">
        <v>51</v>
      </c>
      <c r="H10" s="442" t="s">
        <v>52</v>
      </c>
      <c r="I10" s="450" t="s">
        <v>53</v>
      </c>
      <c r="J10" s="442" t="s">
        <v>54</v>
      </c>
      <c r="K10" s="442" t="s">
        <v>55</v>
      </c>
      <c r="L10" s="442">
        <v>95</v>
      </c>
      <c r="M10" s="442" t="s">
        <v>56</v>
      </c>
      <c r="N10" s="392" t="s">
        <v>57</v>
      </c>
      <c r="O10" s="373" t="s">
        <v>58</v>
      </c>
      <c r="P10" s="373" t="s">
        <v>59</v>
      </c>
      <c r="Q10" s="373" t="s">
        <v>79</v>
      </c>
      <c r="R10" s="539">
        <v>4</v>
      </c>
      <c r="S10" s="373" t="s">
        <v>63</v>
      </c>
      <c r="T10" s="554" t="s">
        <v>80</v>
      </c>
      <c r="U10" s="468" t="s">
        <v>62</v>
      </c>
      <c r="V10" s="470" t="s">
        <v>81</v>
      </c>
      <c r="W10" s="444">
        <v>0.03</v>
      </c>
      <c r="X10" s="537">
        <v>4</v>
      </c>
      <c r="Y10" s="373" t="s">
        <v>63</v>
      </c>
      <c r="Z10" s="546" t="s">
        <v>64</v>
      </c>
      <c r="AA10" s="549"/>
      <c r="AB10" s="531"/>
      <c r="AC10" s="533" t="s">
        <v>155</v>
      </c>
      <c r="AD10" s="527" t="s">
        <v>65</v>
      </c>
      <c r="AE10" s="527" t="s">
        <v>66</v>
      </c>
      <c r="AF10" s="56" t="s">
        <v>161</v>
      </c>
      <c r="AG10" s="21" t="s">
        <v>67</v>
      </c>
      <c r="AH10" s="22" t="s">
        <v>82</v>
      </c>
      <c r="AI10" s="23">
        <v>43863</v>
      </c>
      <c r="AJ10" s="23">
        <v>44134</v>
      </c>
      <c r="AK10" s="24">
        <f t="shared" si="0"/>
        <v>271</v>
      </c>
      <c r="AL10" s="25">
        <v>0.5</v>
      </c>
      <c r="AM10" s="26" t="s">
        <v>69</v>
      </c>
      <c r="AN10" s="22" t="s">
        <v>83</v>
      </c>
      <c r="AO10" s="22" t="s">
        <v>84</v>
      </c>
      <c r="AP10" s="22"/>
      <c r="AQ10" s="27"/>
    </row>
    <row r="11" spans="1:43" ht="39.950000000000003" customHeight="1" x14ac:dyDescent="0.25">
      <c r="A11" s="562"/>
      <c r="B11" s="374"/>
      <c r="C11" s="560"/>
      <c r="D11" s="560"/>
      <c r="E11" s="561"/>
      <c r="F11" s="560"/>
      <c r="G11" s="560"/>
      <c r="H11" s="560"/>
      <c r="I11" s="561"/>
      <c r="J11" s="560"/>
      <c r="K11" s="560"/>
      <c r="L11" s="560"/>
      <c r="M11" s="560"/>
      <c r="N11" s="393"/>
      <c r="O11" s="374"/>
      <c r="P11" s="374"/>
      <c r="Q11" s="374"/>
      <c r="R11" s="559"/>
      <c r="S11" s="374"/>
      <c r="T11" s="555"/>
      <c r="U11" s="557"/>
      <c r="V11" s="558"/>
      <c r="W11" s="563"/>
      <c r="X11" s="566"/>
      <c r="Y11" s="374"/>
      <c r="Z11" s="547"/>
      <c r="AA11" s="550"/>
      <c r="AB11" s="552"/>
      <c r="AC11" s="553"/>
      <c r="AD11" s="545"/>
      <c r="AE11" s="545"/>
      <c r="AF11" s="54" t="s">
        <v>162</v>
      </c>
      <c r="AG11" s="3" t="s">
        <v>67</v>
      </c>
      <c r="AH11" s="4" t="s">
        <v>85</v>
      </c>
      <c r="AI11" s="8">
        <v>44013</v>
      </c>
      <c r="AJ11" s="8">
        <v>44134</v>
      </c>
      <c r="AK11" s="9">
        <f t="shared" si="0"/>
        <v>121</v>
      </c>
      <c r="AL11" s="10">
        <v>0.1</v>
      </c>
      <c r="AM11" s="6" t="s">
        <v>69</v>
      </c>
      <c r="AN11" s="4" t="s">
        <v>83</v>
      </c>
      <c r="AO11" s="4" t="s">
        <v>84</v>
      </c>
      <c r="AP11" s="4"/>
      <c r="AQ11" s="11"/>
    </row>
    <row r="12" spans="1:43" ht="30" customHeight="1" x14ac:dyDescent="0.25">
      <c r="A12" s="562"/>
      <c r="B12" s="374"/>
      <c r="C12" s="560"/>
      <c r="D12" s="560"/>
      <c r="E12" s="561"/>
      <c r="F12" s="560"/>
      <c r="G12" s="560"/>
      <c r="H12" s="560"/>
      <c r="I12" s="561"/>
      <c r="J12" s="560"/>
      <c r="K12" s="560"/>
      <c r="L12" s="560"/>
      <c r="M12" s="560"/>
      <c r="N12" s="393"/>
      <c r="O12" s="374"/>
      <c r="P12" s="374"/>
      <c r="Q12" s="374"/>
      <c r="R12" s="559"/>
      <c r="S12" s="374"/>
      <c r="T12" s="555"/>
      <c r="U12" s="557"/>
      <c r="V12" s="558"/>
      <c r="W12" s="563"/>
      <c r="X12" s="566"/>
      <c r="Y12" s="374"/>
      <c r="Z12" s="547"/>
      <c r="AA12" s="550"/>
      <c r="AB12" s="552"/>
      <c r="AC12" s="553"/>
      <c r="AD12" s="545"/>
      <c r="AE12" s="545"/>
      <c r="AF12" s="54" t="s">
        <v>163</v>
      </c>
      <c r="AG12" s="3" t="s">
        <v>67</v>
      </c>
      <c r="AH12" s="4" t="s">
        <v>86</v>
      </c>
      <c r="AI12" s="8">
        <v>44027</v>
      </c>
      <c r="AJ12" s="8">
        <v>44104</v>
      </c>
      <c r="AK12" s="9">
        <f t="shared" si="0"/>
        <v>77</v>
      </c>
      <c r="AL12" s="10">
        <v>0.1</v>
      </c>
      <c r="AM12" s="6" t="s">
        <v>69</v>
      </c>
      <c r="AN12" s="4" t="s">
        <v>87</v>
      </c>
      <c r="AO12" s="4" t="s">
        <v>88</v>
      </c>
      <c r="AP12" s="4"/>
      <c r="AQ12" s="11"/>
    </row>
    <row r="13" spans="1:43" ht="30" customHeight="1" x14ac:dyDescent="0.25">
      <c r="A13" s="562"/>
      <c r="B13" s="374"/>
      <c r="C13" s="560"/>
      <c r="D13" s="560"/>
      <c r="E13" s="561"/>
      <c r="F13" s="560"/>
      <c r="G13" s="560"/>
      <c r="H13" s="560"/>
      <c r="I13" s="561"/>
      <c r="J13" s="560"/>
      <c r="K13" s="560"/>
      <c r="L13" s="560"/>
      <c r="M13" s="560"/>
      <c r="N13" s="393"/>
      <c r="O13" s="374"/>
      <c r="P13" s="374"/>
      <c r="Q13" s="374"/>
      <c r="R13" s="559"/>
      <c r="S13" s="374"/>
      <c r="T13" s="555"/>
      <c r="U13" s="557"/>
      <c r="V13" s="558"/>
      <c r="W13" s="563"/>
      <c r="X13" s="566"/>
      <c r="Y13" s="374"/>
      <c r="Z13" s="547"/>
      <c r="AA13" s="550"/>
      <c r="AB13" s="552"/>
      <c r="AC13" s="553"/>
      <c r="AD13" s="545"/>
      <c r="AE13" s="545"/>
      <c r="AF13" s="54" t="s">
        <v>164</v>
      </c>
      <c r="AG13" s="3" t="s">
        <v>67</v>
      </c>
      <c r="AH13" s="4" t="s">
        <v>165</v>
      </c>
      <c r="AI13" s="8">
        <v>44105</v>
      </c>
      <c r="AJ13" s="8">
        <v>44180</v>
      </c>
      <c r="AK13" s="9">
        <f t="shared" si="0"/>
        <v>75</v>
      </c>
      <c r="AL13" s="10">
        <v>0.1</v>
      </c>
      <c r="AM13" s="6" t="s">
        <v>92</v>
      </c>
      <c r="AN13" s="4" t="s">
        <v>83</v>
      </c>
      <c r="AO13" s="4" t="s">
        <v>84</v>
      </c>
      <c r="AP13" s="4"/>
      <c r="AQ13" s="11"/>
    </row>
    <row r="14" spans="1:43" ht="30" customHeight="1" thickBot="1" x14ac:dyDescent="0.3">
      <c r="A14" s="441"/>
      <c r="B14" s="375"/>
      <c r="C14" s="443"/>
      <c r="D14" s="443"/>
      <c r="E14" s="451"/>
      <c r="F14" s="443"/>
      <c r="G14" s="443"/>
      <c r="H14" s="443"/>
      <c r="I14" s="451"/>
      <c r="J14" s="443"/>
      <c r="K14" s="443"/>
      <c r="L14" s="443"/>
      <c r="M14" s="443"/>
      <c r="N14" s="394"/>
      <c r="O14" s="375"/>
      <c r="P14" s="375"/>
      <c r="Q14" s="375"/>
      <c r="R14" s="540"/>
      <c r="S14" s="375"/>
      <c r="T14" s="556"/>
      <c r="U14" s="469"/>
      <c r="V14" s="471"/>
      <c r="W14" s="445"/>
      <c r="X14" s="538"/>
      <c r="Y14" s="375"/>
      <c r="Z14" s="548"/>
      <c r="AA14" s="551"/>
      <c r="AB14" s="532"/>
      <c r="AC14" s="534"/>
      <c r="AD14" s="528"/>
      <c r="AE14" s="528"/>
      <c r="AF14" s="55" t="s">
        <v>166</v>
      </c>
      <c r="AG14" s="13" t="s">
        <v>67</v>
      </c>
      <c r="AH14" s="14" t="s">
        <v>167</v>
      </c>
      <c r="AI14" s="15">
        <v>44105</v>
      </c>
      <c r="AJ14" s="15">
        <v>44180</v>
      </c>
      <c r="AK14" s="16">
        <f t="shared" si="0"/>
        <v>75</v>
      </c>
      <c r="AL14" s="17">
        <v>0.2</v>
      </c>
      <c r="AM14" s="18" t="s">
        <v>69</v>
      </c>
      <c r="AN14" s="14" t="s">
        <v>87</v>
      </c>
      <c r="AO14" s="14" t="s">
        <v>88</v>
      </c>
      <c r="AP14" s="14"/>
      <c r="AQ14" s="19"/>
    </row>
    <row r="15" spans="1:43" ht="30" customHeight="1" thickTop="1" x14ac:dyDescent="0.25">
      <c r="A15" s="440" t="s">
        <v>46</v>
      </c>
      <c r="B15" s="373"/>
      <c r="C15" s="442" t="s">
        <v>47</v>
      </c>
      <c r="D15" s="442" t="s">
        <v>48</v>
      </c>
      <c r="E15" s="450" t="s">
        <v>49</v>
      </c>
      <c r="F15" s="442" t="s">
        <v>50</v>
      </c>
      <c r="G15" s="442" t="s">
        <v>51</v>
      </c>
      <c r="H15" s="442" t="s">
        <v>52</v>
      </c>
      <c r="I15" s="450" t="s">
        <v>53</v>
      </c>
      <c r="J15" s="442" t="s">
        <v>54</v>
      </c>
      <c r="K15" s="442" t="s">
        <v>55</v>
      </c>
      <c r="L15" s="442">
        <v>95</v>
      </c>
      <c r="M15" s="442" t="s">
        <v>56</v>
      </c>
      <c r="N15" s="392" t="s">
        <v>57</v>
      </c>
      <c r="O15" s="373" t="s">
        <v>58</v>
      </c>
      <c r="P15" s="373" t="s">
        <v>59</v>
      </c>
      <c r="Q15" s="373" t="s">
        <v>60</v>
      </c>
      <c r="R15" s="539">
        <v>85</v>
      </c>
      <c r="S15" s="373" t="s">
        <v>56</v>
      </c>
      <c r="T15" s="554" t="s">
        <v>89</v>
      </c>
      <c r="U15" s="468" t="s">
        <v>62</v>
      </c>
      <c r="V15" s="470" t="s">
        <v>90</v>
      </c>
      <c r="W15" s="444">
        <v>0.06</v>
      </c>
      <c r="X15" s="537">
        <v>100</v>
      </c>
      <c r="Y15" s="373" t="s">
        <v>56</v>
      </c>
      <c r="Z15" s="546" t="s">
        <v>64</v>
      </c>
      <c r="AA15" s="529">
        <v>145713272</v>
      </c>
      <c r="AB15" s="531"/>
      <c r="AC15" s="533" t="s">
        <v>155</v>
      </c>
      <c r="AD15" s="527" t="s">
        <v>65</v>
      </c>
      <c r="AE15" s="527" t="s">
        <v>66</v>
      </c>
      <c r="AF15" s="56" t="s">
        <v>168</v>
      </c>
      <c r="AG15" s="21" t="s">
        <v>67</v>
      </c>
      <c r="AH15" s="22" t="s">
        <v>91</v>
      </c>
      <c r="AI15" s="23">
        <v>43876</v>
      </c>
      <c r="AJ15" s="23">
        <v>44180</v>
      </c>
      <c r="AK15" s="24">
        <f t="shared" si="0"/>
        <v>304</v>
      </c>
      <c r="AL15" s="25">
        <v>0.2</v>
      </c>
      <c r="AM15" s="26" t="s">
        <v>92</v>
      </c>
      <c r="AN15" s="22" t="s">
        <v>93</v>
      </c>
      <c r="AO15" s="22" t="s">
        <v>94</v>
      </c>
      <c r="AP15" s="22"/>
      <c r="AQ15" s="27"/>
    </row>
    <row r="16" spans="1:43" ht="30" customHeight="1" x14ac:dyDescent="0.25">
      <c r="A16" s="562"/>
      <c r="B16" s="374"/>
      <c r="C16" s="560"/>
      <c r="D16" s="560"/>
      <c r="E16" s="561"/>
      <c r="F16" s="560"/>
      <c r="G16" s="560"/>
      <c r="H16" s="560"/>
      <c r="I16" s="561"/>
      <c r="J16" s="560"/>
      <c r="K16" s="560"/>
      <c r="L16" s="560"/>
      <c r="M16" s="560"/>
      <c r="N16" s="393"/>
      <c r="O16" s="374"/>
      <c r="P16" s="374"/>
      <c r="Q16" s="374"/>
      <c r="R16" s="559"/>
      <c r="S16" s="374"/>
      <c r="T16" s="555"/>
      <c r="U16" s="557"/>
      <c r="V16" s="558"/>
      <c r="W16" s="563"/>
      <c r="X16" s="566"/>
      <c r="Y16" s="374"/>
      <c r="Z16" s="547"/>
      <c r="AA16" s="565"/>
      <c r="AB16" s="552"/>
      <c r="AC16" s="553"/>
      <c r="AD16" s="545"/>
      <c r="AE16" s="545"/>
      <c r="AF16" s="54" t="s">
        <v>169</v>
      </c>
      <c r="AG16" s="3" t="s">
        <v>67</v>
      </c>
      <c r="AH16" s="4" t="s">
        <v>95</v>
      </c>
      <c r="AI16" s="8">
        <v>43891</v>
      </c>
      <c r="AJ16" s="8">
        <v>44180</v>
      </c>
      <c r="AK16" s="9">
        <f t="shared" si="0"/>
        <v>289</v>
      </c>
      <c r="AL16" s="10">
        <v>0.6</v>
      </c>
      <c r="AM16" s="6" t="s">
        <v>92</v>
      </c>
      <c r="AN16" s="4" t="s">
        <v>93</v>
      </c>
      <c r="AO16" s="4" t="s">
        <v>94</v>
      </c>
      <c r="AP16" s="4"/>
      <c r="AQ16" s="11"/>
    </row>
    <row r="17" spans="1:43" ht="30" customHeight="1" thickBot="1" x14ac:dyDescent="0.3">
      <c r="A17" s="441"/>
      <c r="B17" s="375"/>
      <c r="C17" s="443"/>
      <c r="D17" s="443"/>
      <c r="E17" s="451"/>
      <c r="F17" s="443"/>
      <c r="G17" s="443"/>
      <c r="H17" s="443"/>
      <c r="I17" s="451"/>
      <c r="J17" s="443"/>
      <c r="K17" s="443"/>
      <c r="L17" s="443"/>
      <c r="M17" s="443"/>
      <c r="N17" s="394"/>
      <c r="O17" s="375"/>
      <c r="P17" s="375"/>
      <c r="Q17" s="375"/>
      <c r="R17" s="540"/>
      <c r="S17" s="375"/>
      <c r="T17" s="556"/>
      <c r="U17" s="469"/>
      <c r="V17" s="471"/>
      <c r="W17" s="445"/>
      <c r="X17" s="538"/>
      <c r="Y17" s="375"/>
      <c r="Z17" s="548"/>
      <c r="AA17" s="530"/>
      <c r="AB17" s="532"/>
      <c r="AC17" s="534"/>
      <c r="AD17" s="528"/>
      <c r="AE17" s="528"/>
      <c r="AF17" s="55" t="s">
        <v>170</v>
      </c>
      <c r="AG17" s="13" t="s">
        <v>67</v>
      </c>
      <c r="AH17" s="14" t="s">
        <v>96</v>
      </c>
      <c r="AI17" s="15">
        <v>44013</v>
      </c>
      <c r="AJ17" s="15">
        <v>44180</v>
      </c>
      <c r="AK17" s="16">
        <f t="shared" si="0"/>
        <v>167</v>
      </c>
      <c r="AL17" s="17">
        <v>0.2</v>
      </c>
      <c r="AM17" s="18" t="s">
        <v>92</v>
      </c>
      <c r="AN17" s="14" t="s">
        <v>93</v>
      </c>
      <c r="AO17" s="14" t="s">
        <v>94</v>
      </c>
      <c r="AP17" s="14"/>
      <c r="AQ17" s="19"/>
    </row>
    <row r="18" spans="1:43" ht="30" customHeight="1" thickTop="1" x14ac:dyDescent="0.25">
      <c r="A18" s="440" t="s">
        <v>46</v>
      </c>
      <c r="B18" s="373"/>
      <c r="C18" s="442" t="s">
        <v>47</v>
      </c>
      <c r="D18" s="442" t="s">
        <v>48</v>
      </c>
      <c r="E18" s="450" t="s">
        <v>49</v>
      </c>
      <c r="F18" s="442" t="s">
        <v>50</v>
      </c>
      <c r="G18" s="442" t="s">
        <v>51</v>
      </c>
      <c r="H18" s="442" t="s">
        <v>52</v>
      </c>
      <c r="I18" s="450" t="s">
        <v>53</v>
      </c>
      <c r="J18" s="442" t="s">
        <v>54</v>
      </c>
      <c r="K18" s="442" t="s">
        <v>55</v>
      </c>
      <c r="L18" s="442">
        <v>95</v>
      </c>
      <c r="M18" s="442" t="s">
        <v>56</v>
      </c>
      <c r="N18" s="392" t="s">
        <v>57</v>
      </c>
      <c r="O18" s="373" t="s">
        <v>58</v>
      </c>
      <c r="P18" s="373" t="s">
        <v>59</v>
      </c>
      <c r="Q18" s="373" t="s">
        <v>60</v>
      </c>
      <c r="R18" s="539">
        <v>85</v>
      </c>
      <c r="S18" s="373" t="s">
        <v>56</v>
      </c>
      <c r="T18" s="554" t="s">
        <v>97</v>
      </c>
      <c r="U18" s="468" t="s">
        <v>62</v>
      </c>
      <c r="V18" s="470" t="s">
        <v>98</v>
      </c>
      <c r="W18" s="444">
        <v>0.06</v>
      </c>
      <c r="X18" s="537">
        <v>100</v>
      </c>
      <c r="Y18" s="373" t="s">
        <v>56</v>
      </c>
      <c r="Z18" s="546" t="s">
        <v>64</v>
      </c>
      <c r="AA18" s="529">
        <v>1514051970</v>
      </c>
      <c r="AB18" s="531"/>
      <c r="AC18" s="533" t="s">
        <v>155</v>
      </c>
      <c r="AD18" s="527" t="s">
        <v>65</v>
      </c>
      <c r="AE18" s="527" t="s">
        <v>66</v>
      </c>
      <c r="AF18" s="53" t="s">
        <v>171</v>
      </c>
      <c r="AG18" s="21" t="s">
        <v>67</v>
      </c>
      <c r="AH18" s="22" t="s">
        <v>99</v>
      </c>
      <c r="AI18" s="23">
        <v>43876</v>
      </c>
      <c r="AJ18" s="23">
        <v>44180</v>
      </c>
      <c r="AK18" s="24">
        <f t="shared" si="0"/>
        <v>304</v>
      </c>
      <c r="AL18" s="25">
        <v>0.2</v>
      </c>
      <c r="AM18" s="26" t="s">
        <v>92</v>
      </c>
      <c r="AN18" s="22" t="s">
        <v>93</v>
      </c>
      <c r="AO18" s="22" t="s">
        <v>94</v>
      </c>
      <c r="AP18" s="22"/>
      <c r="AQ18" s="27"/>
    </row>
    <row r="19" spans="1:43" ht="30" customHeight="1" x14ac:dyDescent="0.25">
      <c r="A19" s="562"/>
      <c r="B19" s="374"/>
      <c r="C19" s="560"/>
      <c r="D19" s="560"/>
      <c r="E19" s="561"/>
      <c r="F19" s="560"/>
      <c r="G19" s="560"/>
      <c r="H19" s="560"/>
      <c r="I19" s="561"/>
      <c r="J19" s="560"/>
      <c r="K19" s="560"/>
      <c r="L19" s="560"/>
      <c r="M19" s="560"/>
      <c r="N19" s="393"/>
      <c r="O19" s="374"/>
      <c r="P19" s="374"/>
      <c r="Q19" s="374"/>
      <c r="R19" s="559"/>
      <c r="S19" s="374"/>
      <c r="T19" s="555"/>
      <c r="U19" s="557"/>
      <c r="V19" s="558"/>
      <c r="W19" s="563"/>
      <c r="X19" s="566"/>
      <c r="Y19" s="374"/>
      <c r="Z19" s="547"/>
      <c r="AA19" s="565"/>
      <c r="AB19" s="552"/>
      <c r="AC19" s="553"/>
      <c r="AD19" s="545"/>
      <c r="AE19" s="545"/>
      <c r="AF19" s="54" t="s">
        <v>172</v>
      </c>
      <c r="AG19" s="3" t="s">
        <v>67</v>
      </c>
      <c r="AH19" s="4" t="s">
        <v>100</v>
      </c>
      <c r="AI19" s="8">
        <v>43891</v>
      </c>
      <c r="AJ19" s="8">
        <v>44180</v>
      </c>
      <c r="AK19" s="9">
        <f t="shared" si="0"/>
        <v>289</v>
      </c>
      <c r="AL19" s="10">
        <v>0.6</v>
      </c>
      <c r="AM19" s="6" t="s">
        <v>92</v>
      </c>
      <c r="AN19" s="4" t="s">
        <v>93</v>
      </c>
      <c r="AO19" s="4" t="s">
        <v>94</v>
      </c>
      <c r="AP19" s="4"/>
      <c r="AQ19" s="11"/>
    </row>
    <row r="20" spans="1:43" ht="30" customHeight="1" thickBot="1" x14ac:dyDescent="0.3">
      <c r="A20" s="441"/>
      <c r="B20" s="375"/>
      <c r="C20" s="443"/>
      <c r="D20" s="443"/>
      <c r="E20" s="451"/>
      <c r="F20" s="443"/>
      <c r="G20" s="443"/>
      <c r="H20" s="443"/>
      <c r="I20" s="451"/>
      <c r="J20" s="443"/>
      <c r="K20" s="443"/>
      <c r="L20" s="443"/>
      <c r="M20" s="443"/>
      <c r="N20" s="394"/>
      <c r="O20" s="375"/>
      <c r="P20" s="375"/>
      <c r="Q20" s="375"/>
      <c r="R20" s="540"/>
      <c r="S20" s="375"/>
      <c r="T20" s="556"/>
      <c r="U20" s="469"/>
      <c r="V20" s="471"/>
      <c r="W20" s="445"/>
      <c r="X20" s="538"/>
      <c r="Y20" s="375"/>
      <c r="Z20" s="548"/>
      <c r="AA20" s="530"/>
      <c r="AB20" s="532"/>
      <c r="AC20" s="534"/>
      <c r="AD20" s="528"/>
      <c r="AE20" s="528"/>
      <c r="AF20" s="55" t="s">
        <v>173</v>
      </c>
      <c r="AG20" s="13" t="s">
        <v>67</v>
      </c>
      <c r="AH20" s="14" t="s">
        <v>101</v>
      </c>
      <c r="AI20" s="15">
        <v>44013</v>
      </c>
      <c r="AJ20" s="15">
        <v>44180</v>
      </c>
      <c r="AK20" s="16">
        <f t="shared" si="0"/>
        <v>167</v>
      </c>
      <c r="AL20" s="17">
        <v>0.2</v>
      </c>
      <c r="AM20" s="18" t="s">
        <v>92</v>
      </c>
      <c r="AN20" s="14" t="s">
        <v>93</v>
      </c>
      <c r="AO20" s="14" t="s">
        <v>94</v>
      </c>
      <c r="AP20" s="14"/>
      <c r="AQ20" s="19"/>
    </row>
    <row r="21" spans="1:43" ht="30" customHeight="1" thickTop="1" x14ac:dyDescent="0.25">
      <c r="A21" s="440" t="s">
        <v>46</v>
      </c>
      <c r="B21" s="373"/>
      <c r="C21" s="442" t="s">
        <v>47</v>
      </c>
      <c r="D21" s="442" t="s">
        <v>48</v>
      </c>
      <c r="E21" s="450" t="s">
        <v>49</v>
      </c>
      <c r="F21" s="442" t="s">
        <v>50</v>
      </c>
      <c r="G21" s="442" t="s">
        <v>51</v>
      </c>
      <c r="H21" s="442" t="s">
        <v>52</v>
      </c>
      <c r="I21" s="450" t="s">
        <v>53</v>
      </c>
      <c r="J21" s="442" t="s">
        <v>54</v>
      </c>
      <c r="K21" s="442" t="s">
        <v>55</v>
      </c>
      <c r="L21" s="442">
        <v>95</v>
      </c>
      <c r="M21" s="442" t="s">
        <v>56</v>
      </c>
      <c r="N21" s="392" t="s">
        <v>57</v>
      </c>
      <c r="O21" s="373" t="s">
        <v>58</v>
      </c>
      <c r="P21" s="373" t="s">
        <v>59</v>
      </c>
      <c r="Q21" s="373" t="s">
        <v>60</v>
      </c>
      <c r="R21" s="539">
        <v>85</v>
      </c>
      <c r="S21" s="373" t="s">
        <v>56</v>
      </c>
      <c r="T21" s="554" t="s">
        <v>102</v>
      </c>
      <c r="U21" s="468" t="s">
        <v>62</v>
      </c>
      <c r="V21" s="470" t="s">
        <v>103</v>
      </c>
      <c r="W21" s="444">
        <v>0.06</v>
      </c>
      <c r="X21" s="541">
        <f>590*4</f>
        <v>2360</v>
      </c>
      <c r="Y21" s="373" t="s">
        <v>63</v>
      </c>
      <c r="Z21" s="546" t="s">
        <v>64</v>
      </c>
      <c r="AA21" s="529">
        <v>1409775910</v>
      </c>
      <c r="AB21" s="531"/>
      <c r="AC21" s="533" t="s">
        <v>155</v>
      </c>
      <c r="AD21" s="527" t="s">
        <v>65</v>
      </c>
      <c r="AE21" s="527" t="s">
        <v>66</v>
      </c>
      <c r="AF21" s="53" t="s">
        <v>174</v>
      </c>
      <c r="AG21" s="21" t="s">
        <v>67</v>
      </c>
      <c r="AH21" s="22" t="s">
        <v>104</v>
      </c>
      <c r="AI21" s="23">
        <v>43862</v>
      </c>
      <c r="AJ21" s="23">
        <v>43876</v>
      </c>
      <c r="AK21" s="24">
        <f t="shared" si="0"/>
        <v>14</v>
      </c>
      <c r="AL21" s="25">
        <v>0.2</v>
      </c>
      <c r="AM21" s="26" t="s">
        <v>69</v>
      </c>
      <c r="AN21" s="22" t="s">
        <v>93</v>
      </c>
      <c r="AO21" s="22" t="s">
        <v>94</v>
      </c>
      <c r="AP21" s="22"/>
      <c r="AQ21" s="27"/>
    </row>
    <row r="22" spans="1:43" ht="30" customHeight="1" x14ac:dyDescent="0.25">
      <c r="A22" s="562"/>
      <c r="B22" s="374"/>
      <c r="C22" s="560"/>
      <c r="D22" s="560"/>
      <c r="E22" s="561"/>
      <c r="F22" s="560"/>
      <c r="G22" s="560"/>
      <c r="H22" s="560"/>
      <c r="I22" s="561"/>
      <c r="J22" s="560"/>
      <c r="K22" s="560"/>
      <c r="L22" s="560"/>
      <c r="M22" s="560"/>
      <c r="N22" s="393"/>
      <c r="O22" s="374"/>
      <c r="P22" s="374"/>
      <c r="Q22" s="374"/>
      <c r="R22" s="559"/>
      <c r="S22" s="374"/>
      <c r="T22" s="555"/>
      <c r="U22" s="557"/>
      <c r="V22" s="558"/>
      <c r="W22" s="563"/>
      <c r="X22" s="564"/>
      <c r="Y22" s="374"/>
      <c r="Z22" s="547"/>
      <c r="AA22" s="565"/>
      <c r="AB22" s="552"/>
      <c r="AC22" s="553"/>
      <c r="AD22" s="545"/>
      <c r="AE22" s="545"/>
      <c r="AF22" s="54" t="s">
        <v>175</v>
      </c>
      <c r="AG22" s="3" t="s">
        <v>67</v>
      </c>
      <c r="AH22" s="4" t="s">
        <v>105</v>
      </c>
      <c r="AI22" s="8">
        <v>43878</v>
      </c>
      <c r="AJ22" s="8">
        <v>44180</v>
      </c>
      <c r="AK22" s="9">
        <f t="shared" si="0"/>
        <v>302</v>
      </c>
      <c r="AL22" s="10">
        <v>0.6</v>
      </c>
      <c r="AM22" s="6" t="s">
        <v>69</v>
      </c>
      <c r="AN22" s="4" t="s">
        <v>93</v>
      </c>
      <c r="AO22" s="4" t="s">
        <v>94</v>
      </c>
      <c r="AP22" s="4"/>
      <c r="AQ22" s="11"/>
    </row>
    <row r="23" spans="1:43" ht="30" customHeight="1" thickBot="1" x14ac:dyDescent="0.3">
      <c r="A23" s="441"/>
      <c r="B23" s="375"/>
      <c r="C23" s="443"/>
      <c r="D23" s="443"/>
      <c r="E23" s="451"/>
      <c r="F23" s="443"/>
      <c r="G23" s="443"/>
      <c r="H23" s="443"/>
      <c r="I23" s="451"/>
      <c r="J23" s="443"/>
      <c r="K23" s="443"/>
      <c r="L23" s="443"/>
      <c r="M23" s="443"/>
      <c r="N23" s="394"/>
      <c r="O23" s="375"/>
      <c r="P23" s="375"/>
      <c r="Q23" s="375"/>
      <c r="R23" s="540"/>
      <c r="S23" s="375"/>
      <c r="T23" s="556"/>
      <c r="U23" s="469"/>
      <c r="V23" s="471"/>
      <c r="W23" s="445"/>
      <c r="X23" s="542"/>
      <c r="Y23" s="375"/>
      <c r="Z23" s="548"/>
      <c r="AA23" s="530"/>
      <c r="AB23" s="532"/>
      <c r="AC23" s="534"/>
      <c r="AD23" s="528"/>
      <c r="AE23" s="528"/>
      <c r="AF23" s="55" t="s">
        <v>176</v>
      </c>
      <c r="AG23" s="13" t="s">
        <v>67</v>
      </c>
      <c r="AH23" s="14" t="s">
        <v>106</v>
      </c>
      <c r="AI23" s="15">
        <v>43983</v>
      </c>
      <c r="AJ23" s="15">
        <v>44180</v>
      </c>
      <c r="AK23" s="16">
        <f t="shared" si="0"/>
        <v>197</v>
      </c>
      <c r="AL23" s="17">
        <v>0.2</v>
      </c>
      <c r="AM23" s="18" t="s">
        <v>69</v>
      </c>
      <c r="AN23" s="14" t="s">
        <v>93</v>
      </c>
      <c r="AO23" s="14" t="s">
        <v>94</v>
      </c>
      <c r="AP23" s="14"/>
      <c r="AQ23" s="19"/>
    </row>
    <row r="24" spans="1:43" ht="30" customHeight="1" thickTop="1" x14ac:dyDescent="0.25">
      <c r="A24" s="440" t="s">
        <v>46</v>
      </c>
      <c r="B24" s="373"/>
      <c r="C24" s="442" t="s">
        <v>47</v>
      </c>
      <c r="D24" s="442" t="s">
        <v>48</v>
      </c>
      <c r="E24" s="450" t="s">
        <v>49</v>
      </c>
      <c r="F24" s="442" t="s">
        <v>50</v>
      </c>
      <c r="G24" s="442" t="s">
        <v>51</v>
      </c>
      <c r="H24" s="442" t="s">
        <v>52</v>
      </c>
      <c r="I24" s="450" t="s">
        <v>53</v>
      </c>
      <c r="J24" s="442" t="s">
        <v>54</v>
      </c>
      <c r="K24" s="442" t="s">
        <v>55</v>
      </c>
      <c r="L24" s="442">
        <v>95</v>
      </c>
      <c r="M24" s="442" t="s">
        <v>56</v>
      </c>
      <c r="N24" s="392" t="s">
        <v>57</v>
      </c>
      <c r="O24" s="373" t="s">
        <v>58</v>
      </c>
      <c r="P24" s="373" t="s">
        <v>107</v>
      </c>
      <c r="Q24" s="373" t="s">
        <v>79</v>
      </c>
      <c r="R24" s="539">
        <v>4</v>
      </c>
      <c r="S24" s="373" t="s">
        <v>63</v>
      </c>
      <c r="T24" s="535" t="s">
        <v>108</v>
      </c>
      <c r="U24" s="468" t="s">
        <v>62</v>
      </c>
      <c r="V24" s="448" t="s">
        <v>109</v>
      </c>
      <c r="W24" s="444">
        <v>0.05</v>
      </c>
      <c r="X24" s="537">
        <v>1000</v>
      </c>
      <c r="Y24" s="373" t="s">
        <v>63</v>
      </c>
      <c r="Z24" s="546" t="s">
        <v>64</v>
      </c>
      <c r="AA24" s="543"/>
      <c r="AB24" s="531"/>
      <c r="AC24" s="533" t="s">
        <v>155</v>
      </c>
      <c r="AD24" s="527" t="s">
        <v>65</v>
      </c>
      <c r="AE24" s="527" t="s">
        <v>66</v>
      </c>
      <c r="AF24" s="57" t="s">
        <v>177</v>
      </c>
      <c r="AG24" s="21" t="s">
        <v>67</v>
      </c>
      <c r="AH24" s="22" t="s">
        <v>110</v>
      </c>
      <c r="AI24" s="23">
        <v>43862</v>
      </c>
      <c r="AJ24" s="23">
        <v>44012</v>
      </c>
      <c r="AK24" s="24">
        <f t="shared" si="0"/>
        <v>150</v>
      </c>
      <c r="AL24" s="25">
        <v>0.3</v>
      </c>
      <c r="AM24" s="26" t="s">
        <v>69</v>
      </c>
      <c r="AN24" s="22" t="s">
        <v>70</v>
      </c>
      <c r="AO24" s="22" t="s">
        <v>71</v>
      </c>
      <c r="AP24" s="22"/>
      <c r="AQ24" s="27"/>
    </row>
    <row r="25" spans="1:43" ht="30" customHeight="1" thickBot="1" x14ac:dyDescent="0.3">
      <c r="A25" s="441"/>
      <c r="B25" s="375"/>
      <c r="C25" s="443"/>
      <c r="D25" s="443"/>
      <c r="E25" s="451"/>
      <c r="F25" s="443"/>
      <c r="G25" s="443"/>
      <c r="H25" s="443"/>
      <c r="I25" s="451"/>
      <c r="J25" s="443"/>
      <c r="K25" s="443"/>
      <c r="L25" s="443"/>
      <c r="M25" s="443"/>
      <c r="N25" s="394"/>
      <c r="O25" s="375"/>
      <c r="P25" s="375"/>
      <c r="Q25" s="375"/>
      <c r="R25" s="540"/>
      <c r="S25" s="375"/>
      <c r="T25" s="536"/>
      <c r="U25" s="469"/>
      <c r="V25" s="449"/>
      <c r="W25" s="445"/>
      <c r="X25" s="538"/>
      <c r="Y25" s="375"/>
      <c r="Z25" s="548"/>
      <c r="AA25" s="544"/>
      <c r="AB25" s="532"/>
      <c r="AC25" s="534"/>
      <c r="AD25" s="528"/>
      <c r="AE25" s="528"/>
      <c r="AF25" s="56" t="s">
        <v>178</v>
      </c>
      <c r="AG25" s="13" t="s">
        <v>67</v>
      </c>
      <c r="AH25" s="14" t="s">
        <v>111</v>
      </c>
      <c r="AI25" s="15">
        <v>43922</v>
      </c>
      <c r="AJ25" s="15">
        <v>44180</v>
      </c>
      <c r="AK25" s="16">
        <f t="shared" si="0"/>
        <v>258</v>
      </c>
      <c r="AL25" s="17">
        <v>0.7</v>
      </c>
      <c r="AM25" s="18" t="s">
        <v>69</v>
      </c>
      <c r="AN25" s="14" t="s">
        <v>70</v>
      </c>
      <c r="AO25" s="14" t="s">
        <v>71</v>
      </c>
      <c r="AP25" s="14"/>
      <c r="AQ25" s="19"/>
    </row>
    <row r="26" spans="1:43" ht="30" customHeight="1" thickTop="1" x14ac:dyDescent="0.25">
      <c r="A26" s="440" t="s">
        <v>46</v>
      </c>
      <c r="B26" s="373"/>
      <c r="C26" s="442" t="s">
        <v>47</v>
      </c>
      <c r="D26" s="442" t="s">
        <v>48</v>
      </c>
      <c r="E26" s="450" t="s">
        <v>49</v>
      </c>
      <c r="F26" s="442" t="s">
        <v>50</v>
      </c>
      <c r="G26" s="442" t="s">
        <v>51</v>
      </c>
      <c r="H26" s="442" t="s">
        <v>52</v>
      </c>
      <c r="I26" s="450" t="s">
        <v>53</v>
      </c>
      <c r="J26" s="442" t="s">
        <v>54</v>
      </c>
      <c r="K26" s="442" t="s">
        <v>55</v>
      </c>
      <c r="L26" s="442">
        <v>95</v>
      </c>
      <c r="M26" s="442" t="s">
        <v>56</v>
      </c>
      <c r="N26" s="392" t="s">
        <v>57</v>
      </c>
      <c r="O26" s="373" t="s">
        <v>58</v>
      </c>
      <c r="P26" s="373" t="s">
        <v>59</v>
      </c>
      <c r="Q26" s="373" t="s">
        <v>60</v>
      </c>
      <c r="R26" s="539">
        <v>85</v>
      </c>
      <c r="S26" s="373" t="s">
        <v>56</v>
      </c>
      <c r="T26" s="554" t="s">
        <v>112</v>
      </c>
      <c r="U26" s="468" t="s">
        <v>62</v>
      </c>
      <c r="V26" s="470" t="s">
        <v>113</v>
      </c>
      <c r="W26" s="444">
        <v>0.05</v>
      </c>
      <c r="X26" s="537">
        <v>35</v>
      </c>
      <c r="Y26" s="373" t="s">
        <v>63</v>
      </c>
      <c r="Z26" s="546" t="s">
        <v>64</v>
      </c>
      <c r="AA26" s="567">
        <v>200000000</v>
      </c>
      <c r="AB26" s="531"/>
      <c r="AC26" s="533" t="s">
        <v>155</v>
      </c>
      <c r="AD26" s="527" t="s">
        <v>65</v>
      </c>
      <c r="AE26" s="527" t="s">
        <v>66</v>
      </c>
      <c r="AF26" s="58" t="s">
        <v>179</v>
      </c>
      <c r="AG26" s="21" t="s">
        <v>67</v>
      </c>
      <c r="AH26" s="22" t="s">
        <v>114</v>
      </c>
      <c r="AI26" s="23">
        <v>43922</v>
      </c>
      <c r="AJ26" s="23">
        <v>44042</v>
      </c>
      <c r="AK26" s="24">
        <f t="shared" si="0"/>
        <v>120</v>
      </c>
      <c r="AL26" s="25">
        <v>0.2</v>
      </c>
      <c r="AM26" s="26" t="s">
        <v>69</v>
      </c>
      <c r="AN26" s="22" t="s">
        <v>70</v>
      </c>
      <c r="AO26" s="22" t="s">
        <v>71</v>
      </c>
      <c r="AP26" s="22"/>
      <c r="AQ26" s="27"/>
    </row>
    <row r="27" spans="1:43" ht="30" customHeight="1" x14ac:dyDescent="0.25">
      <c r="A27" s="562"/>
      <c r="B27" s="374"/>
      <c r="C27" s="560"/>
      <c r="D27" s="560"/>
      <c r="E27" s="561"/>
      <c r="F27" s="560"/>
      <c r="G27" s="560"/>
      <c r="H27" s="560"/>
      <c r="I27" s="561"/>
      <c r="J27" s="560"/>
      <c r="K27" s="560"/>
      <c r="L27" s="560"/>
      <c r="M27" s="560"/>
      <c r="N27" s="393"/>
      <c r="O27" s="374"/>
      <c r="P27" s="374"/>
      <c r="Q27" s="374"/>
      <c r="R27" s="559"/>
      <c r="S27" s="374"/>
      <c r="T27" s="555"/>
      <c r="U27" s="557"/>
      <c r="V27" s="558"/>
      <c r="W27" s="563"/>
      <c r="X27" s="566"/>
      <c r="Y27" s="374"/>
      <c r="Z27" s="547"/>
      <c r="AA27" s="568"/>
      <c r="AB27" s="552"/>
      <c r="AC27" s="553"/>
      <c r="AD27" s="545"/>
      <c r="AE27" s="545"/>
      <c r="AF27" s="54" t="s">
        <v>180</v>
      </c>
      <c r="AG27" s="3" t="s">
        <v>67</v>
      </c>
      <c r="AH27" s="4" t="s">
        <v>115</v>
      </c>
      <c r="AI27" s="8">
        <v>44058</v>
      </c>
      <c r="AJ27" s="8">
        <v>44073</v>
      </c>
      <c r="AK27" s="9">
        <f t="shared" si="0"/>
        <v>15</v>
      </c>
      <c r="AL27" s="10">
        <v>0.15</v>
      </c>
      <c r="AM27" s="6" t="s">
        <v>69</v>
      </c>
      <c r="AN27" s="4" t="s">
        <v>70</v>
      </c>
      <c r="AO27" s="4" t="s">
        <v>71</v>
      </c>
      <c r="AP27" s="4"/>
      <c r="AQ27" s="11"/>
    </row>
    <row r="28" spans="1:43" ht="30" customHeight="1" x14ac:dyDescent="0.25">
      <c r="A28" s="562"/>
      <c r="B28" s="374"/>
      <c r="C28" s="560"/>
      <c r="D28" s="560"/>
      <c r="E28" s="561"/>
      <c r="F28" s="560"/>
      <c r="G28" s="560"/>
      <c r="H28" s="560"/>
      <c r="I28" s="561"/>
      <c r="J28" s="560"/>
      <c r="K28" s="560"/>
      <c r="L28" s="560"/>
      <c r="M28" s="560"/>
      <c r="N28" s="393"/>
      <c r="O28" s="374"/>
      <c r="P28" s="374"/>
      <c r="Q28" s="374"/>
      <c r="R28" s="559"/>
      <c r="S28" s="374"/>
      <c r="T28" s="555"/>
      <c r="U28" s="557"/>
      <c r="V28" s="558"/>
      <c r="W28" s="563"/>
      <c r="X28" s="566"/>
      <c r="Y28" s="374"/>
      <c r="Z28" s="547"/>
      <c r="AA28" s="568"/>
      <c r="AB28" s="552"/>
      <c r="AC28" s="553"/>
      <c r="AD28" s="545"/>
      <c r="AE28" s="545"/>
      <c r="AF28" s="54" t="s">
        <v>181</v>
      </c>
      <c r="AG28" s="3" t="s">
        <v>67</v>
      </c>
      <c r="AH28" s="4" t="s">
        <v>116</v>
      </c>
      <c r="AI28" s="8">
        <v>44075</v>
      </c>
      <c r="AJ28" s="8">
        <v>44180</v>
      </c>
      <c r="AK28" s="9">
        <f t="shared" si="0"/>
        <v>105</v>
      </c>
      <c r="AL28" s="10">
        <v>0.5</v>
      </c>
      <c r="AM28" s="6" t="s">
        <v>69</v>
      </c>
      <c r="AN28" s="4" t="s">
        <v>70</v>
      </c>
      <c r="AO28" s="4" t="s">
        <v>71</v>
      </c>
      <c r="AP28" s="4"/>
      <c r="AQ28" s="11"/>
    </row>
    <row r="29" spans="1:43" ht="30" customHeight="1" thickBot="1" x14ac:dyDescent="0.3">
      <c r="A29" s="441"/>
      <c r="B29" s="375"/>
      <c r="C29" s="443"/>
      <c r="D29" s="443"/>
      <c r="E29" s="451"/>
      <c r="F29" s="443"/>
      <c r="G29" s="443"/>
      <c r="H29" s="443"/>
      <c r="I29" s="451"/>
      <c r="J29" s="443"/>
      <c r="K29" s="443"/>
      <c r="L29" s="443"/>
      <c r="M29" s="443"/>
      <c r="N29" s="394"/>
      <c r="O29" s="375"/>
      <c r="P29" s="375"/>
      <c r="Q29" s="375"/>
      <c r="R29" s="540"/>
      <c r="S29" s="375"/>
      <c r="T29" s="556"/>
      <c r="U29" s="469"/>
      <c r="V29" s="471"/>
      <c r="W29" s="445"/>
      <c r="X29" s="538"/>
      <c r="Y29" s="375"/>
      <c r="Z29" s="548"/>
      <c r="AA29" s="569"/>
      <c r="AB29" s="532"/>
      <c r="AC29" s="534"/>
      <c r="AD29" s="528"/>
      <c r="AE29" s="528"/>
      <c r="AF29" s="55" t="s">
        <v>182</v>
      </c>
      <c r="AG29" s="13" t="s">
        <v>67</v>
      </c>
      <c r="AH29" s="14" t="s">
        <v>117</v>
      </c>
      <c r="AI29" s="15">
        <v>44166</v>
      </c>
      <c r="AJ29" s="15">
        <v>44180</v>
      </c>
      <c r="AK29" s="16">
        <f t="shared" si="0"/>
        <v>14</v>
      </c>
      <c r="AL29" s="17">
        <v>0.15</v>
      </c>
      <c r="AM29" s="18" t="s">
        <v>69</v>
      </c>
      <c r="AN29" s="14" t="s">
        <v>70</v>
      </c>
      <c r="AO29" s="14" t="s">
        <v>71</v>
      </c>
      <c r="AP29" s="14"/>
      <c r="AQ29" s="19"/>
    </row>
    <row r="30" spans="1:43" ht="58.5" customHeight="1" thickTop="1" x14ac:dyDescent="0.25">
      <c r="A30" s="440" t="s">
        <v>46</v>
      </c>
      <c r="B30" s="373"/>
      <c r="C30" s="442" t="s">
        <v>47</v>
      </c>
      <c r="D30" s="442" t="s">
        <v>48</v>
      </c>
      <c r="E30" s="450" t="s">
        <v>49</v>
      </c>
      <c r="F30" s="442" t="s">
        <v>50</v>
      </c>
      <c r="G30" s="442" t="s">
        <v>51</v>
      </c>
      <c r="H30" s="442" t="s">
        <v>52</v>
      </c>
      <c r="I30" s="450" t="s">
        <v>53</v>
      </c>
      <c r="J30" s="442" t="s">
        <v>54</v>
      </c>
      <c r="K30" s="442" t="s">
        <v>55</v>
      </c>
      <c r="L30" s="442">
        <v>95</v>
      </c>
      <c r="M30" s="442" t="s">
        <v>56</v>
      </c>
      <c r="N30" s="392" t="s">
        <v>57</v>
      </c>
      <c r="O30" s="373" t="s">
        <v>58</v>
      </c>
      <c r="P30" s="373" t="s">
        <v>59</v>
      </c>
      <c r="Q30" s="373" t="s">
        <v>60</v>
      </c>
      <c r="R30" s="539">
        <v>85</v>
      </c>
      <c r="S30" s="373" t="s">
        <v>56</v>
      </c>
      <c r="T30" s="554" t="s">
        <v>118</v>
      </c>
      <c r="U30" s="468" t="s">
        <v>62</v>
      </c>
      <c r="V30" s="470" t="s">
        <v>119</v>
      </c>
      <c r="W30" s="444">
        <v>0.05</v>
      </c>
      <c r="X30" s="537">
        <v>1300</v>
      </c>
      <c r="Y30" s="373" t="s">
        <v>63</v>
      </c>
      <c r="Z30" s="546" t="s">
        <v>64</v>
      </c>
      <c r="AA30" s="549"/>
      <c r="AB30" s="531"/>
      <c r="AC30" s="533" t="s">
        <v>155</v>
      </c>
      <c r="AD30" s="527" t="s">
        <v>65</v>
      </c>
      <c r="AE30" s="527" t="s">
        <v>66</v>
      </c>
      <c r="AF30" s="56" t="s">
        <v>183</v>
      </c>
      <c r="AG30" s="21" t="s">
        <v>67</v>
      </c>
      <c r="AH30" s="22" t="s">
        <v>120</v>
      </c>
      <c r="AI30" s="23">
        <v>43844</v>
      </c>
      <c r="AJ30" s="23">
        <v>44134</v>
      </c>
      <c r="AK30" s="24">
        <f t="shared" si="0"/>
        <v>290</v>
      </c>
      <c r="AL30" s="25">
        <v>0.2</v>
      </c>
      <c r="AM30" s="26" t="s">
        <v>69</v>
      </c>
      <c r="AN30" s="22" t="s">
        <v>121</v>
      </c>
      <c r="AO30" s="22" t="s">
        <v>122</v>
      </c>
      <c r="AP30" s="22"/>
      <c r="AQ30" s="27"/>
    </row>
    <row r="31" spans="1:43" ht="60" customHeight="1" x14ac:dyDescent="0.25">
      <c r="A31" s="562"/>
      <c r="B31" s="374"/>
      <c r="C31" s="560"/>
      <c r="D31" s="560"/>
      <c r="E31" s="561"/>
      <c r="F31" s="560"/>
      <c r="G31" s="560"/>
      <c r="H31" s="560"/>
      <c r="I31" s="561"/>
      <c r="J31" s="560"/>
      <c r="K31" s="560"/>
      <c r="L31" s="560"/>
      <c r="M31" s="560"/>
      <c r="N31" s="393"/>
      <c r="O31" s="374"/>
      <c r="P31" s="374"/>
      <c r="Q31" s="374"/>
      <c r="R31" s="559"/>
      <c r="S31" s="374"/>
      <c r="T31" s="555"/>
      <c r="U31" s="557"/>
      <c r="V31" s="558"/>
      <c r="W31" s="563"/>
      <c r="X31" s="566"/>
      <c r="Y31" s="374"/>
      <c r="Z31" s="547"/>
      <c r="AA31" s="550"/>
      <c r="AB31" s="552"/>
      <c r="AC31" s="553"/>
      <c r="AD31" s="545"/>
      <c r="AE31" s="545"/>
      <c r="AF31" s="54" t="s">
        <v>184</v>
      </c>
      <c r="AG31" s="3" t="s">
        <v>67</v>
      </c>
      <c r="AH31" s="4" t="s">
        <v>123</v>
      </c>
      <c r="AI31" s="8">
        <v>43881</v>
      </c>
      <c r="AJ31" s="8">
        <v>44165</v>
      </c>
      <c r="AK31" s="9">
        <f t="shared" si="0"/>
        <v>284</v>
      </c>
      <c r="AL31" s="10">
        <v>0.6</v>
      </c>
      <c r="AM31" s="6" t="s">
        <v>69</v>
      </c>
      <c r="AN31" s="4" t="s">
        <v>121</v>
      </c>
      <c r="AO31" s="4" t="s">
        <v>122</v>
      </c>
      <c r="AP31" s="4"/>
      <c r="AQ31" s="11"/>
    </row>
    <row r="32" spans="1:43" ht="52.5" customHeight="1" thickBot="1" x14ac:dyDescent="0.3">
      <c r="A32" s="441"/>
      <c r="B32" s="375"/>
      <c r="C32" s="443"/>
      <c r="D32" s="443"/>
      <c r="E32" s="451"/>
      <c r="F32" s="443"/>
      <c r="G32" s="443"/>
      <c r="H32" s="443"/>
      <c r="I32" s="451"/>
      <c r="J32" s="443"/>
      <c r="K32" s="443"/>
      <c r="L32" s="443"/>
      <c r="M32" s="443"/>
      <c r="N32" s="394"/>
      <c r="O32" s="375"/>
      <c r="P32" s="375"/>
      <c r="Q32" s="375"/>
      <c r="R32" s="540"/>
      <c r="S32" s="375"/>
      <c r="T32" s="556"/>
      <c r="U32" s="469"/>
      <c r="V32" s="471"/>
      <c r="W32" s="445"/>
      <c r="X32" s="538"/>
      <c r="Y32" s="375"/>
      <c r="Z32" s="548"/>
      <c r="AA32" s="551"/>
      <c r="AB32" s="532"/>
      <c r="AC32" s="534"/>
      <c r="AD32" s="528"/>
      <c r="AE32" s="528"/>
      <c r="AF32" s="55" t="s">
        <v>185</v>
      </c>
      <c r="AG32" s="13" t="s">
        <v>67</v>
      </c>
      <c r="AH32" s="14" t="s">
        <v>124</v>
      </c>
      <c r="AI32" s="15">
        <v>43953</v>
      </c>
      <c r="AJ32" s="15">
        <v>44180</v>
      </c>
      <c r="AK32" s="16">
        <f t="shared" si="0"/>
        <v>227</v>
      </c>
      <c r="AL32" s="17">
        <v>0.2</v>
      </c>
      <c r="AM32" s="18" t="s">
        <v>69</v>
      </c>
      <c r="AN32" s="14" t="s">
        <v>121</v>
      </c>
      <c r="AO32" s="14" t="s">
        <v>122</v>
      </c>
      <c r="AP32" s="14"/>
      <c r="AQ32" s="19"/>
    </row>
    <row r="33" spans="1:43" ht="30" customHeight="1" thickTop="1" x14ac:dyDescent="0.25">
      <c r="A33" s="440" t="s">
        <v>46</v>
      </c>
      <c r="B33" s="373"/>
      <c r="C33" s="442" t="s">
        <v>47</v>
      </c>
      <c r="D33" s="442" t="s">
        <v>48</v>
      </c>
      <c r="E33" s="450" t="s">
        <v>49</v>
      </c>
      <c r="F33" s="442" t="s">
        <v>50</v>
      </c>
      <c r="G33" s="442" t="s">
        <v>51</v>
      </c>
      <c r="H33" s="442" t="s">
        <v>52</v>
      </c>
      <c r="I33" s="450" t="s">
        <v>53</v>
      </c>
      <c r="J33" s="442" t="s">
        <v>54</v>
      </c>
      <c r="K33" s="442" t="s">
        <v>55</v>
      </c>
      <c r="L33" s="442">
        <v>95</v>
      </c>
      <c r="M33" s="442" t="s">
        <v>56</v>
      </c>
      <c r="N33" s="392" t="s">
        <v>57</v>
      </c>
      <c r="O33" s="373" t="s">
        <v>58</v>
      </c>
      <c r="P33" s="373" t="s">
        <v>59</v>
      </c>
      <c r="Q33" s="373" t="s">
        <v>60</v>
      </c>
      <c r="R33" s="539">
        <v>85</v>
      </c>
      <c r="S33" s="373" t="s">
        <v>56</v>
      </c>
      <c r="T33" s="554" t="s">
        <v>125</v>
      </c>
      <c r="U33" s="468" t="s">
        <v>62</v>
      </c>
      <c r="V33" s="470" t="s">
        <v>126</v>
      </c>
      <c r="W33" s="444">
        <v>0.05</v>
      </c>
      <c r="X33" s="541">
        <v>350</v>
      </c>
      <c r="Y33" s="373" t="s">
        <v>63</v>
      </c>
      <c r="Z33" s="546" t="s">
        <v>64</v>
      </c>
      <c r="AA33" s="529">
        <v>144802564</v>
      </c>
      <c r="AB33" s="531"/>
      <c r="AC33" s="533" t="s">
        <v>155</v>
      </c>
      <c r="AD33" s="527" t="s">
        <v>65</v>
      </c>
      <c r="AE33" s="527" t="s">
        <v>66</v>
      </c>
      <c r="AF33" s="53" t="s">
        <v>186</v>
      </c>
      <c r="AG33" s="21" t="s">
        <v>67</v>
      </c>
      <c r="AH33" s="22" t="s">
        <v>127</v>
      </c>
      <c r="AI33" s="23">
        <v>43862</v>
      </c>
      <c r="AJ33" s="23">
        <v>44134</v>
      </c>
      <c r="AK33" s="24">
        <f t="shared" si="0"/>
        <v>272</v>
      </c>
      <c r="AL33" s="25">
        <v>0.2</v>
      </c>
      <c r="AM33" s="26" t="s">
        <v>69</v>
      </c>
      <c r="AN33" s="22" t="s">
        <v>93</v>
      </c>
      <c r="AO33" s="22" t="s">
        <v>94</v>
      </c>
      <c r="AP33" s="22"/>
      <c r="AQ33" s="27"/>
    </row>
    <row r="34" spans="1:43" ht="30" customHeight="1" x14ac:dyDescent="0.25">
      <c r="A34" s="562"/>
      <c r="B34" s="374"/>
      <c r="C34" s="560"/>
      <c r="D34" s="560"/>
      <c r="E34" s="561"/>
      <c r="F34" s="560"/>
      <c r="G34" s="560"/>
      <c r="H34" s="560"/>
      <c r="I34" s="561"/>
      <c r="J34" s="560"/>
      <c r="K34" s="560"/>
      <c r="L34" s="560"/>
      <c r="M34" s="560"/>
      <c r="N34" s="393"/>
      <c r="O34" s="374"/>
      <c r="P34" s="374"/>
      <c r="Q34" s="374"/>
      <c r="R34" s="559"/>
      <c r="S34" s="374"/>
      <c r="T34" s="555"/>
      <c r="U34" s="557"/>
      <c r="V34" s="558"/>
      <c r="W34" s="563"/>
      <c r="X34" s="564"/>
      <c r="Y34" s="374"/>
      <c r="Z34" s="547"/>
      <c r="AA34" s="565"/>
      <c r="AB34" s="552"/>
      <c r="AC34" s="553"/>
      <c r="AD34" s="545"/>
      <c r="AE34" s="545"/>
      <c r="AF34" s="54" t="s">
        <v>187</v>
      </c>
      <c r="AG34" s="3" t="s">
        <v>67</v>
      </c>
      <c r="AH34" s="4" t="s">
        <v>128</v>
      </c>
      <c r="AI34" s="8">
        <v>43878</v>
      </c>
      <c r="AJ34" s="8">
        <v>44180</v>
      </c>
      <c r="AK34" s="9">
        <f t="shared" si="0"/>
        <v>302</v>
      </c>
      <c r="AL34" s="10">
        <v>0.6</v>
      </c>
      <c r="AM34" s="6" t="s">
        <v>69</v>
      </c>
      <c r="AN34" s="4" t="s">
        <v>93</v>
      </c>
      <c r="AO34" s="4" t="s">
        <v>94</v>
      </c>
      <c r="AP34" s="4"/>
      <c r="AQ34" s="11"/>
    </row>
    <row r="35" spans="1:43" ht="30" customHeight="1" thickBot="1" x14ac:dyDescent="0.3">
      <c r="A35" s="441"/>
      <c r="B35" s="375"/>
      <c r="C35" s="443"/>
      <c r="D35" s="443"/>
      <c r="E35" s="451"/>
      <c r="F35" s="443"/>
      <c r="G35" s="443"/>
      <c r="H35" s="443"/>
      <c r="I35" s="451"/>
      <c r="J35" s="443"/>
      <c r="K35" s="443"/>
      <c r="L35" s="443"/>
      <c r="M35" s="443"/>
      <c r="N35" s="394"/>
      <c r="O35" s="375"/>
      <c r="P35" s="375"/>
      <c r="Q35" s="375"/>
      <c r="R35" s="540"/>
      <c r="S35" s="375"/>
      <c r="T35" s="556"/>
      <c r="U35" s="469"/>
      <c r="V35" s="471"/>
      <c r="W35" s="445"/>
      <c r="X35" s="542"/>
      <c r="Y35" s="375"/>
      <c r="Z35" s="548"/>
      <c r="AA35" s="530"/>
      <c r="AB35" s="532"/>
      <c r="AC35" s="534"/>
      <c r="AD35" s="528"/>
      <c r="AE35" s="528"/>
      <c r="AF35" s="55" t="s">
        <v>188</v>
      </c>
      <c r="AG35" s="13" t="s">
        <v>67</v>
      </c>
      <c r="AH35" s="14" t="s">
        <v>129</v>
      </c>
      <c r="AI35" s="15">
        <v>43891</v>
      </c>
      <c r="AJ35" s="15">
        <v>44180</v>
      </c>
      <c r="AK35" s="16">
        <f t="shared" si="0"/>
        <v>289</v>
      </c>
      <c r="AL35" s="17">
        <v>0.2</v>
      </c>
      <c r="AM35" s="18" t="s">
        <v>69</v>
      </c>
      <c r="AN35" s="14" t="s">
        <v>93</v>
      </c>
      <c r="AO35" s="14" t="s">
        <v>94</v>
      </c>
      <c r="AP35" s="14"/>
      <c r="AQ35" s="19"/>
    </row>
    <row r="36" spans="1:43" ht="61.5" customHeight="1" thickTop="1" x14ac:dyDescent="0.25">
      <c r="A36" s="440" t="s">
        <v>46</v>
      </c>
      <c r="B36" s="373"/>
      <c r="C36" s="442" t="s">
        <v>47</v>
      </c>
      <c r="D36" s="442" t="s">
        <v>48</v>
      </c>
      <c r="E36" s="450" t="s">
        <v>49</v>
      </c>
      <c r="F36" s="442" t="s">
        <v>50</v>
      </c>
      <c r="G36" s="442" t="s">
        <v>51</v>
      </c>
      <c r="H36" s="442" t="s">
        <v>52</v>
      </c>
      <c r="I36" s="450" t="s">
        <v>53</v>
      </c>
      <c r="J36" s="442" t="s">
        <v>54</v>
      </c>
      <c r="K36" s="442" t="s">
        <v>55</v>
      </c>
      <c r="L36" s="442">
        <v>95</v>
      </c>
      <c r="M36" s="442" t="s">
        <v>56</v>
      </c>
      <c r="N36" s="392" t="s">
        <v>57</v>
      </c>
      <c r="O36" s="373" t="s">
        <v>58</v>
      </c>
      <c r="P36" s="373" t="s">
        <v>59</v>
      </c>
      <c r="Q36" s="373" t="s">
        <v>60</v>
      </c>
      <c r="R36" s="539">
        <v>85</v>
      </c>
      <c r="S36" s="373" t="s">
        <v>56</v>
      </c>
      <c r="T36" s="554" t="s">
        <v>130</v>
      </c>
      <c r="U36" s="468" t="s">
        <v>62</v>
      </c>
      <c r="V36" s="470" t="s">
        <v>131</v>
      </c>
      <c r="W36" s="444">
        <v>0.05</v>
      </c>
      <c r="X36" s="537">
        <v>100</v>
      </c>
      <c r="Y36" s="373" t="s">
        <v>56</v>
      </c>
      <c r="Z36" s="546" t="s">
        <v>64</v>
      </c>
      <c r="AA36" s="549"/>
      <c r="AB36" s="531"/>
      <c r="AC36" s="533" t="s">
        <v>155</v>
      </c>
      <c r="AD36" s="527" t="s">
        <v>65</v>
      </c>
      <c r="AE36" s="527" t="s">
        <v>66</v>
      </c>
      <c r="AF36" s="53" t="s">
        <v>189</v>
      </c>
      <c r="AG36" s="21" t="s">
        <v>67</v>
      </c>
      <c r="AH36" s="22" t="s">
        <v>132</v>
      </c>
      <c r="AI36" s="23">
        <v>43831</v>
      </c>
      <c r="AJ36" s="23">
        <v>44180</v>
      </c>
      <c r="AK36" s="24">
        <f t="shared" si="0"/>
        <v>349</v>
      </c>
      <c r="AL36" s="25">
        <v>0.2</v>
      </c>
      <c r="AM36" s="26" t="s">
        <v>92</v>
      </c>
      <c r="AN36" s="22" t="s">
        <v>121</v>
      </c>
      <c r="AO36" s="22" t="s">
        <v>122</v>
      </c>
      <c r="AP36" s="22"/>
      <c r="AQ36" s="27"/>
    </row>
    <row r="37" spans="1:43" ht="51.75" customHeight="1" x14ac:dyDescent="0.25">
      <c r="A37" s="562"/>
      <c r="B37" s="374"/>
      <c r="C37" s="560"/>
      <c r="D37" s="560"/>
      <c r="E37" s="561"/>
      <c r="F37" s="560"/>
      <c r="G37" s="560"/>
      <c r="H37" s="560"/>
      <c r="I37" s="561"/>
      <c r="J37" s="560"/>
      <c r="K37" s="560"/>
      <c r="L37" s="560"/>
      <c r="M37" s="560"/>
      <c r="N37" s="393"/>
      <c r="O37" s="374"/>
      <c r="P37" s="374"/>
      <c r="Q37" s="374"/>
      <c r="R37" s="559"/>
      <c r="S37" s="374"/>
      <c r="T37" s="555"/>
      <c r="U37" s="557"/>
      <c r="V37" s="558"/>
      <c r="W37" s="563"/>
      <c r="X37" s="566"/>
      <c r="Y37" s="374"/>
      <c r="Z37" s="547"/>
      <c r="AA37" s="550"/>
      <c r="AB37" s="552"/>
      <c r="AC37" s="553"/>
      <c r="AD37" s="545"/>
      <c r="AE37" s="545"/>
      <c r="AF37" s="54" t="s">
        <v>190</v>
      </c>
      <c r="AG37" s="3" t="s">
        <v>67</v>
      </c>
      <c r="AH37" s="4" t="s">
        <v>133</v>
      </c>
      <c r="AI37" s="8">
        <v>43831</v>
      </c>
      <c r="AJ37" s="8">
        <v>44180</v>
      </c>
      <c r="AK37" s="9">
        <f t="shared" si="0"/>
        <v>349</v>
      </c>
      <c r="AL37" s="10">
        <v>0.6</v>
      </c>
      <c r="AM37" s="6" t="s">
        <v>92</v>
      </c>
      <c r="AN37" s="4" t="s">
        <v>121</v>
      </c>
      <c r="AO37" s="4" t="s">
        <v>122</v>
      </c>
      <c r="AP37" s="4"/>
      <c r="AQ37" s="11"/>
    </row>
    <row r="38" spans="1:43" ht="50.25" customHeight="1" thickBot="1" x14ac:dyDescent="0.3">
      <c r="A38" s="441"/>
      <c r="B38" s="375"/>
      <c r="C38" s="443"/>
      <c r="D38" s="443"/>
      <c r="E38" s="451"/>
      <c r="F38" s="443"/>
      <c r="G38" s="443"/>
      <c r="H38" s="443"/>
      <c r="I38" s="451"/>
      <c r="J38" s="443"/>
      <c r="K38" s="443"/>
      <c r="L38" s="443"/>
      <c r="M38" s="443"/>
      <c r="N38" s="394"/>
      <c r="O38" s="375"/>
      <c r="P38" s="375"/>
      <c r="Q38" s="375"/>
      <c r="R38" s="540"/>
      <c r="S38" s="375"/>
      <c r="T38" s="556"/>
      <c r="U38" s="469"/>
      <c r="V38" s="471"/>
      <c r="W38" s="445"/>
      <c r="X38" s="538"/>
      <c r="Y38" s="375"/>
      <c r="Z38" s="548"/>
      <c r="AA38" s="551"/>
      <c r="AB38" s="532"/>
      <c r="AC38" s="534"/>
      <c r="AD38" s="528"/>
      <c r="AE38" s="528"/>
      <c r="AF38" s="55" t="s">
        <v>191</v>
      </c>
      <c r="AG38" s="13" t="s">
        <v>67</v>
      </c>
      <c r="AH38" s="14" t="s">
        <v>134</v>
      </c>
      <c r="AI38" s="15">
        <v>43831</v>
      </c>
      <c r="AJ38" s="15">
        <v>44180</v>
      </c>
      <c r="AK38" s="16">
        <f t="shared" si="0"/>
        <v>349</v>
      </c>
      <c r="AL38" s="17">
        <v>0.2</v>
      </c>
      <c r="AM38" s="18" t="s">
        <v>92</v>
      </c>
      <c r="AN38" s="14" t="s">
        <v>121</v>
      </c>
      <c r="AO38" s="14" t="s">
        <v>122</v>
      </c>
      <c r="AP38" s="14"/>
      <c r="AQ38" s="19"/>
    </row>
    <row r="39" spans="1:43" ht="30" customHeight="1" thickTop="1" x14ac:dyDescent="0.25">
      <c r="A39" s="440" t="s">
        <v>46</v>
      </c>
      <c r="B39" s="373"/>
      <c r="C39" s="442" t="s">
        <v>47</v>
      </c>
      <c r="D39" s="442" t="s">
        <v>48</v>
      </c>
      <c r="E39" s="450" t="s">
        <v>49</v>
      </c>
      <c r="F39" s="442" t="s">
        <v>50</v>
      </c>
      <c r="G39" s="442" t="s">
        <v>51</v>
      </c>
      <c r="H39" s="442" t="s">
        <v>52</v>
      </c>
      <c r="I39" s="450" t="s">
        <v>53</v>
      </c>
      <c r="J39" s="442" t="s">
        <v>54</v>
      </c>
      <c r="K39" s="442" t="s">
        <v>55</v>
      </c>
      <c r="L39" s="442">
        <v>95</v>
      </c>
      <c r="M39" s="442" t="s">
        <v>56</v>
      </c>
      <c r="N39" s="392" t="s">
        <v>57</v>
      </c>
      <c r="O39" s="373" t="s">
        <v>58</v>
      </c>
      <c r="P39" s="373" t="s">
        <v>59</v>
      </c>
      <c r="Q39" s="373" t="s">
        <v>60</v>
      </c>
      <c r="R39" s="539">
        <v>85</v>
      </c>
      <c r="S39" s="373" t="s">
        <v>56</v>
      </c>
      <c r="T39" s="535" t="s">
        <v>135</v>
      </c>
      <c r="U39" s="468" t="s">
        <v>62</v>
      </c>
      <c r="V39" s="448" t="s">
        <v>136</v>
      </c>
      <c r="W39" s="444">
        <v>0.04</v>
      </c>
      <c r="X39" s="541">
        <v>1050</v>
      </c>
      <c r="Y39" s="527" t="s">
        <v>63</v>
      </c>
      <c r="Z39" s="527" t="s">
        <v>64</v>
      </c>
      <c r="AA39" s="543"/>
      <c r="AB39" s="531"/>
      <c r="AC39" s="533" t="s">
        <v>155</v>
      </c>
      <c r="AD39" s="527" t="s">
        <v>65</v>
      </c>
      <c r="AE39" s="527" t="s">
        <v>66</v>
      </c>
      <c r="AF39" s="57" t="s">
        <v>192</v>
      </c>
      <c r="AG39" s="21" t="s">
        <v>67</v>
      </c>
      <c r="AH39" s="22" t="s">
        <v>137</v>
      </c>
      <c r="AI39" s="23">
        <v>43857</v>
      </c>
      <c r="AJ39" s="23">
        <v>44165</v>
      </c>
      <c r="AK39" s="24">
        <f t="shared" si="0"/>
        <v>308</v>
      </c>
      <c r="AL39" s="25">
        <v>0.5</v>
      </c>
      <c r="AM39" s="26" t="s">
        <v>69</v>
      </c>
      <c r="AN39" s="22" t="s">
        <v>93</v>
      </c>
      <c r="AO39" s="22" t="s">
        <v>94</v>
      </c>
      <c r="AP39" s="22"/>
      <c r="AQ39" s="27"/>
    </row>
    <row r="40" spans="1:43" ht="48" customHeight="1" thickBot="1" x14ac:dyDescent="0.3">
      <c r="A40" s="441"/>
      <c r="B40" s="375"/>
      <c r="C40" s="443"/>
      <c r="D40" s="443"/>
      <c r="E40" s="451"/>
      <c r="F40" s="443"/>
      <c r="G40" s="443"/>
      <c r="H40" s="443"/>
      <c r="I40" s="451"/>
      <c r="J40" s="443"/>
      <c r="K40" s="443"/>
      <c r="L40" s="443"/>
      <c r="M40" s="443"/>
      <c r="N40" s="394"/>
      <c r="O40" s="375"/>
      <c r="P40" s="375"/>
      <c r="Q40" s="375"/>
      <c r="R40" s="540"/>
      <c r="S40" s="375"/>
      <c r="T40" s="536"/>
      <c r="U40" s="469"/>
      <c r="V40" s="449"/>
      <c r="W40" s="445"/>
      <c r="X40" s="542"/>
      <c r="Y40" s="528"/>
      <c r="Z40" s="528"/>
      <c r="AA40" s="544"/>
      <c r="AB40" s="532"/>
      <c r="AC40" s="534"/>
      <c r="AD40" s="528"/>
      <c r="AE40" s="528"/>
      <c r="AF40" s="59" t="s">
        <v>193</v>
      </c>
      <c r="AG40" s="13" t="s">
        <v>67</v>
      </c>
      <c r="AH40" s="14" t="s">
        <v>138</v>
      </c>
      <c r="AI40" s="15">
        <v>43891</v>
      </c>
      <c r="AJ40" s="15">
        <v>44165</v>
      </c>
      <c r="AK40" s="16">
        <f t="shared" si="0"/>
        <v>274</v>
      </c>
      <c r="AL40" s="17">
        <v>0.5</v>
      </c>
      <c r="AM40" s="18" t="s">
        <v>69</v>
      </c>
      <c r="AN40" s="14" t="s">
        <v>93</v>
      </c>
      <c r="AO40" s="14" t="s">
        <v>94</v>
      </c>
      <c r="AP40" s="14"/>
      <c r="AQ40" s="19"/>
    </row>
    <row r="41" spans="1:43" ht="30" customHeight="1" thickTop="1" x14ac:dyDescent="0.25">
      <c r="A41" s="440" t="s">
        <v>46</v>
      </c>
      <c r="B41" s="373"/>
      <c r="C41" s="442" t="s">
        <v>47</v>
      </c>
      <c r="D41" s="442" t="s">
        <v>48</v>
      </c>
      <c r="E41" s="450" t="s">
        <v>49</v>
      </c>
      <c r="F41" s="442" t="s">
        <v>50</v>
      </c>
      <c r="G41" s="442" t="s">
        <v>51</v>
      </c>
      <c r="H41" s="442" t="s">
        <v>52</v>
      </c>
      <c r="I41" s="450" t="s">
        <v>53</v>
      </c>
      <c r="J41" s="442" t="s">
        <v>54</v>
      </c>
      <c r="K41" s="442" t="s">
        <v>55</v>
      </c>
      <c r="L41" s="442">
        <v>95</v>
      </c>
      <c r="M41" s="442" t="s">
        <v>56</v>
      </c>
      <c r="N41" s="392" t="s">
        <v>57</v>
      </c>
      <c r="O41" s="373" t="s">
        <v>58</v>
      </c>
      <c r="P41" s="373" t="s">
        <v>59</v>
      </c>
      <c r="Q41" s="373" t="s">
        <v>60</v>
      </c>
      <c r="R41" s="539">
        <v>85</v>
      </c>
      <c r="S41" s="373" t="s">
        <v>56</v>
      </c>
      <c r="T41" s="535" t="s">
        <v>139</v>
      </c>
      <c r="U41" s="468" t="s">
        <v>62</v>
      </c>
      <c r="V41" s="448" t="s">
        <v>140</v>
      </c>
      <c r="W41" s="444">
        <v>0.08</v>
      </c>
      <c r="X41" s="537">
        <v>1700</v>
      </c>
      <c r="Y41" s="527" t="s">
        <v>194</v>
      </c>
      <c r="Z41" s="527" t="s">
        <v>64</v>
      </c>
      <c r="AA41" s="529">
        <v>95000000</v>
      </c>
      <c r="AB41" s="531"/>
      <c r="AC41" s="533" t="s">
        <v>155</v>
      </c>
      <c r="AD41" s="527" t="s">
        <v>65</v>
      </c>
      <c r="AE41" s="527" t="s">
        <v>66</v>
      </c>
      <c r="AF41" s="53" t="s">
        <v>195</v>
      </c>
      <c r="AG41" s="21" t="s">
        <v>67</v>
      </c>
      <c r="AH41" s="22" t="s">
        <v>196</v>
      </c>
      <c r="AI41" s="23">
        <v>43857</v>
      </c>
      <c r="AJ41" s="23">
        <v>43870</v>
      </c>
      <c r="AK41" s="24">
        <f t="shared" si="0"/>
        <v>13</v>
      </c>
      <c r="AL41" s="25">
        <v>0.2</v>
      </c>
      <c r="AM41" s="26" t="s">
        <v>69</v>
      </c>
      <c r="AN41" s="22" t="s">
        <v>93</v>
      </c>
      <c r="AO41" s="22" t="s">
        <v>94</v>
      </c>
      <c r="AP41" s="22"/>
      <c r="AQ41" s="27"/>
    </row>
    <row r="42" spans="1:43" ht="51" customHeight="1" thickBot="1" x14ac:dyDescent="0.3">
      <c r="A42" s="441"/>
      <c r="B42" s="375"/>
      <c r="C42" s="443"/>
      <c r="D42" s="443"/>
      <c r="E42" s="451"/>
      <c r="F42" s="443"/>
      <c r="G42" s="443"/>
      <c r="H42" s="443"/>
      <c r="I42" s="451"/>
      <c r="J42" s="443"/>
      <c r="K42" s="443"/>
      <c r="L42" s="443"/>
      <c r="M42" s="443"/>
      <c r="N42" s="394"/>
      <c r="O42" s="375"/>
      <c r="P42" s="375"/>
      <c r="Q42" s="375"/>
      <c r="R42" s="540"/>
      <c r="S42" s="375"/>
      <c r="T42" s="536"/>
      <c r="U42" s="469"/>
      <c r="V42" s="449"/>
      <c r="W42" s="445"/>
      <c r="X42" s="538"/>
      <c r="Y42" s="528"/>
      <c r="Z42" s="528"/>
      <c r="AA42" s="530"/>
      <c r="AB42" s="532"/>
      <c r="AC42" s="534"/>
      <c r="AD42" s="528"/>
      <c r="AE42" s="528"/>
      <c r="AF42" s="59" t="s">
        <v>197</v>
      </c>
      <c r="AG42" s="13" t="s">
        <v>67</v>
      </c>
      <c r="AH42" s="14" t="s">
        <v>141</v>
      </c>
      <c r="AI42" s="15">
        <v>43871</v>
      </c>
      <c r="AJ42" s="15">
        <v>44165</v>
      </c>
      <c r="AK42" s="16">
        <f t="shared" si="0"/>
        <v>294</v>
      </c>
      <c r="AL42" s="17">
        <v>0.8</v>
      </c>
      <c r="AM42" s="18" t="s">
        <v>69</v>
      </c>
      <c r="AN42" s="14" t="s">
        <v>93</v>
      </c>
      <c r="AO42" s="14" t="s">
        <v>94</v>
      </c>
      <c r="AP42" s="14"/>
      <c r="AQ42" s="19"/>
    </row>
    <row r="43" spans="1:43" ht="30" customHeight="1" thickTop="1" x14ac:dyDescent="0.25">
      <c r="A43" s="440" t="s">
        <v>46</v>
      </c>
      <c r="B43" s="373"/>
      <c r="C43" s="442" t="s">
        <v>47</v>
      </c>
      <c r="D43" s="442" t="s">
        <v>48</v>
      </c>
      <c r="E43" s="450" t="s">
        <v>49</v>
      </c>
      <c r="F43" s="442" t="s">
        <v>50</v>
      </c>
      <c r="G43" s="442" t="s">
        <v>51</v>
      </c>
      <c r="H43" s="442" t="s">
        <v>52</v>
      </c>
      <c r="I43" s="450" t="s">
        <v>53</v>
      </c>
      <c r="J43" s="442" t="s">
        <v>54</v>
      </c>
      <c r="K43" s="442" t="s">
        <v>55</v>
      </c>
      <c r="L43" s="442">
        <v>95</v>
      </c>
      <c r="M43" s="442" t="s">
        <v>56</v>
      </c>
      <c r="N43" s="392" t="s">
        <v>57</v>
      </c>
      <c r="O43" s="442" t="s">
        <v>58</v>
      </c>
      <c r="P43" s="442" t="s">
        <v>107</v>
      </c>
      <c r="Q43" s="442" t="s">
        <v>79</v>
      </c>
      <c r="R43" s="446">
        <v>4</v>
      </c>
      <c r="S43" s="442" t="s">
        <v>63</v>
      </c>
      <c r="T43" s="605" t="s">
        <v>142</v>
      </c>
      <c r="U43" s="607" t="s">
        <v>62</v>
      </c>
      <c r="V43" s="448" t="s">
        <v>143</v>
      </c>
      <c r="W43" s="444">
        <v>0.06</v>
      </c>
      <c r="X43" s="541">
        <v>100</v>
      </c>
      <c r="Y43" s="373" t="s">
        <v>56</v>
      </c>
      <c r="Z43" s="546" t="s">
        <v>64</v>
      </c>
      <c r="AA43" s="543"/>
      <c r="AB43" s="531"/>
      <c r="AC43" s="533" t="s">
        <v>155</v>
      </c>
      <c r="AD43" s="527" t="s">
        <v>144</v>
      </c>
      <c r="AE43" s="527" t="s">
        <v>145</v>
      </c>
      <c r="AF43" s="53" t="s">
        <v>198</v>
      </c>
      <c r="AG43" s="21" t="s">
        <v>67</v>
      </c>
      <c r="AH43" s="22" t="s">
        <v>146</v>
      </c>
      <c r="AI43" s="23">
        <v>43891</v>
      </c>
      <c r="AJ43" s="23">
        <v>43920</v>
      </c>
      <c r="AK43" s="24">
        <f t="shared" si="0"/>
        <v>29</v>
      </c>
      <c r="AL43" s="25">
        <v>0.2</v>
      </c>
      <c r="AM43" s="26" t="s">
        <v>69</v>
      </c>
      <c r="AN43" s="22" t="s">
        <v>147</v>
      </c>
      <c r="AO43" s="22" t="s">
        <v>148</v>
      </c>
      <c r="AP43" s="22"/>
      <c r="AQ43" s="27"/>
    </row>
    <row r="44" spans="1:43" ht="30" customHeight="1" thickBot="1" x14ac:dyDescent="0.3">
      <c r="A44" s="441"/>
      <c r="B44" s="375"/>
      <c r="C44" s="443"/>
      <c r="D44" s="443"/>
      <c r="E44" s="451"/>
      <c r="F44" s="443"/>
      <c r="G44" s="443"/>
      <c r="H44" s="443"/>
      <c r="I44" s="451"/>
      <c r="J44" s="443"/>
      <c r="K44" s="443"/>
      <c r="L44" s="443"/>
      <c r="M44" s="443"/>
      <c r="N44" s="394"/>
      <c r="O44" s="443"/>
      <c r="P44" s="443"/>
      <c r="Q44" s="443"/>
      <c r="R44" s="447"/>
      <c r="S44" s="443"/>
      <c r="T44" s="606"/>
      <c r="U44" s="608"/>
      <c r="V44" s="449"/>
      <c r="W44" s="445"/>
      <c r="X44" s="542"/>
      <c r="Y44" s="375"/>
      <c r="Z44" s="548"/>
      <c r="AA44" s="544"/>
      <c r="AB44" s="532"/>
      <c r="AC44" s="534"/>
      <c r="AD44" s="528"/>
      <c r="AE44" s="528"/>
      <c r="AF44" s="59" t="s">
        <v>199</v>
      </c>
      <c r="AG44" s="13" t="s">
        <v>67</v>
      </c>
      <c r="AH44" s="14" t="s">
        <v>149</v>
      </c>
      <c r="AI44" s="15">
        <v>44105</v>
      </c>
      <c r="AJ44" s="15">
        <v>44180</v>
      </c>
      <c r="AK44" s="16">
        <f t="shared" si="0"/>
        <v>75</v>
      </c>
      <c r="AL44" s="17">
        <v>0.8</v>
      </c>
      <c r="AM44" s="18" t="s">
        <v>69</v>
      </c>
      <c r="AN44" s="14" t="s">
        <v>147</v>
      </c>
      <c r="AO44" s="14" t="s">
        <v>148</v>
      </c>
      <c r="AP44" s="14"/>
      <c r="AQ44" s="19"/>
    </row>
    <row r="45" spans="1:43" ht="30" customHeight="1" thickTop="1" x14ac:dyDescent="0.25">
      <c r="A45" s="575" t="s">
        <v>46</v>
      </c>
      <c r="B45" s="577"/>
      <c r="C45" s="577" t="s">
        <v>47</v>
      </c>
      <c r="D45" s="577" t="s">
        <v>48</v>
      </c>
      <c r="E45" s="579" t="s">
        <v>49</v>
      </c>
      <c r="F45" s="577" t="s">
        <v>50</v>
      </c>
      <c r="G45" s="577" t="s">
        <v>51</v>
      </c>
      <c r="H45" s="577" t="s">
        <v>52</v>
      </c>
      <c r="I45" s="579" t="s">
        <v>53</v>
      </c>
      <c r="J45" s="577" t="s">
        <v>54</v>
      </c>
      <c r="K45" s="577" t="s">
        <v>55</v>
      </c>
      <c r="L45" s="577">
        <v>95</v>
      </c>
      <c r="M45" s="577" t="s">
        <v>56</v>
      </c>
      <c r="N45" s="581" t="s">
        <v>57</v>
      </c>
      <c r="O45" s="577" t="s">
        <v>58</v>
      </c>
      <c r="P45" s="577" t="s">
        <v>107</v>
      </c>
      <c r="Q45" s="577" t="s">
        <v>79</v>
      </c>
      <c r="R45" s="583">
        <v>4</v>
      </c>
      <c r="S45" s="577" t="s">
        <v>63</v>
      </c>
      <c r="T45" s="591" t="s">
        <v>154</v>
      </c>
      <c r="U45" s="593" t="s">
        <v>62</v>
      </c>
      <c r="V45" s="595" t="s">
        <v>75</v>
      </c>
      <c r="W45" s="597">
        <v>0.05</v>
      </c>
      <c r="X45" s="599">
        <v>100</v>
      </c>
      <c r="Y45" s="577" t="s">
        <v>56</v>
      </c>
      <c r="Z45" s="601" t="s">
        <v>64</v>
      </c>
      <c r="AA45" s="603"/>
      <c r="AB45" s="585"/>
      <c r="AC45" s="587" t="s">
        <v>155</v>
      </c>
      <c r="AD45" s="589" t="s">
        <v>76</v>
      </c>
      <c r="AE45" s="589" t="s">
        <v>66</v>
      </c>
      <c r="AF45" s="56" t="s">
        <v>201</v>
      </c>
      <c r="AG45" s="21" t="s">
        <v>67</v>
      </c>
      <c r="AH45" s="22" t="s">
        <v>77</v>
      </c>
      <c r="AI45" s="23">
        <v>43845</v>
      </c>
      <c r="AJ45" s="23">
        <v>44180</v>
      </c>
      <c r="AK45" s="24"/>
      <c r="AL45" s="25">
        <v>0.8</v>
      </c>
      <c r="AM45" s="26" t="s">
        <v>69</v>
      </c>
      <c r="AN45" s="22" t="s">
        <v>70</v>
      </c>
      <c r="AO45" s="22" t="s">
        <v>71</v>
      </c>
      <c r="AP45" s="22"/>
      <c r="AQ45" s="27"/>
    </row>
    <row r="46" spans="1:43" ht="30" customHeight="1" thickBot="1" x14ac:dyDescent="0.3">
      <c r="A46" s="576"/>
      <c r="B46" s="578"/>
      <c r="C46" s="578"/>
      <c r="D46" s="578"/>
      <c r="E46" s="580"/>
      <c r="F46" s="578"/>
      <c r="G46" s="578"/>
      <c r="H46" s="578"/>
      <c r="I46" s="580"/>
      <c r="J46" s="578"/>
      <c r="K46" s="578"/>
      <c r="L46" s="578"/>
      <c r="M46" s="578"/>
      <c r="N46" s="582"/>
      <c r="O46" s="578"/>
      <c r="P46" s="578"/>
      <c r="Q46" s="578"/>
      <c r="R46" s="584"/>
      <c r="S46" s="578"/>
      <c r="T46" s="592"/>
      <c r="U46" s="594"/>
      <c r="V46" s="596"/>
      <c r="W46" s="598"/>
      <c r="X46" s="600"/>
      <c r="Y46" s="578"/>
      <c r="Z46" s="602"/>
      <c r="AA46" s="604"/>
      <c r="AB46" s="586"/>
      <c r="AC46" s="588"/>
      <c r="AD46" s="590"/>
      <c r="AE46" s="590"/>
      <c r="AF46" s="55" t="s">
        <v>202</v>
      </c>
      <c r="AG46" s="13" t="s">
        <v>67</v>
      </c>
      <c r="AH46" s="14" t="s">
        <v>78</v>
      </c>
      <c r="AI46" s="15">
        <v>44180</v>
      </c>
      <c r="AJ46" s="15">
        <v>44195</v>
      </c>
      <c r="AK46" s="16"/>
      <c r="AL46" s="17">
        <v>0.2</v>
      </c>
      <c r="AM46" s="18" t="s">
        <v>69</v>
      </c>
      <c r="AN46" s="14" t="s">
        <v>70</v>
      </c>
      <c r="AO46" s="14" t="s">
        <v>71</v>
      </c>
      <c r="AP46" s="14"/>
      <c r="AQ46" s="19"/>
    </row>
    <row r="47" spans="1:43" ht="30" customHeight="1" thickTop="1" x14ac:dyDescent="0.25">
      <c r="AA47" s="83">
        <f>SUM(AA6:AA46)</f>
        <v>3509343716</v>
      </c>
      <c r="AB47" s="83">
        <f>SUM(AB6:AB46)</f>
        <v>0</v>
      </c>
    </row>
    <row r="314" spans="17:20" ht="30" customHeight="1" x14ac:dyDescent="0.25">
      <c r="Q314" s="1" t="s">
        <v>150</v>
      </c>
      <c r="R314" s="1" t="s">
        <v>56</v>
      </c>
      <c r="S314" s="1" t="s">
        <v>62</v>
      </c>
      <c r="T314" s="1" t="s">
        <v>92</v>
      </c>
    </row>
    <row r="315" spans="17:20" ht="30" customHeight="1" x14ac:dyDescent="0.25">
      <c r="Q315" s="1" t="s">
        <v>64</v>
      </c>
      <c r="R315" s="1" t="s">
        <v>63</v>
      </c>
      <c r="S315" s="1" t="s">
        <v>151</v>
      </c>
      <c r="T315" s="1" t="s">
        <v>69</v>
      </c>
    </row>
    <row r="316" spans="17:20" ht="30" customHeight="1" x14ac:dyDescent="0.25">
      <c r="Q316" s="1" t="s">
        <v>152</v>
      </c>
    </row>
    <row r="317" spans="17:20" ht="30" customHeight="1" x14ac:dyDescent="0.25">
      <c r="Q317" s="1" t="s">
        <v>153</v>
      </c>
    </row>
  </sheetData>
  <mergeCells count="483">
    <mergeCell ref="AB45:AB46"/>
    <mergeCell ref="AC45:AC46"/>
    <mergeCell ref="AD45:AD46"/>
    <mergeCell ref="AE45:AE46"/>
    <mergeCell ref="AB43:AB44"/>
    <mergeCell ref="AC43:AC44"/>
    <mergeCell ref="AD43:AD44"/>
    <mergeCell ref="AE43:AE44"/>
    <mergeCell ref="S45:S46"/>
    <mergeCell ref="T45:T46"/>
    <mergeCell ref="U45:U46"/>
    <mergeCell ref="V45:V46"/>
    <mergeCell ref="W45:W46"/>
    <mergeCell ref="X45:X46"/>
    <mergeCell ref="Y45:Y46"/>
    <mergeCell ref="Z45:Z46"/>
    <mergeCell ref="AA45:AA46"/>
    <mergeCell ref="S43:S44"/>
    <mergeCell ref="T43:T44"/>
    <mergeCell ref="U43:U44"/>
    <mergeCell ref="V43:V44"/>
    <mergeCell ref="W43:W44"/>
    <mergeCell ref="X43:X44"/>
    <mergeCell ref="Y43:Y44"/>
    <mergeCell ref="J45:J46"/>
    <mergeCell ref="K45:K46"/>
    <mergeCell ref="L45:L46"/>
    <mergeCell ref="M45:M46"/>
    <mergeCell ref="N45:N46"/>
    <mergeCell ref="O45:O46"/>
    <mergeCell ref="P45:P46"/>
    <mergeCell ref="Q45:Q46"/>
    <mergeCell ref="R45:R46"/>
    <mergeCell ref="A45:A46"/>
    <mergeCell ref="B45:B46"/>
    <mergeCell ref="C45:C46"/>
    <mergeCell ref="D45:D46"/>
    <mergeCell ref="E45:E46"/>
    <mergeCell ref="F45:F46"/>
    <mergeCell ref="G45:G46"/>
    <mergeCell ref="H45:H46"/>
    <mergeCell ref="I45:I46"/>
    <mergeCell ref="Z43:Z44"/>
    <mergeCell ref="AA43:AA44"/>
    <mergeCell ref="J43:J44"/>
    <mergeCell ref="K43:K44"/>
    <mergeCell ref="L43:L44"/>
    <mergeCell ref="M43:M44"/>
    <mergeCell ref="N43:N44"/>
    <mergeCell ref="O43:O44"/>
    <mergeCell ref="P43:P44"/>
    <mergeCell ref="Q43:Q44"/>
    <mergeCell ref="R43:R44"/>
    <mergeCell ref="A43:A44"/>
    <mergeCell ref="B43:B44"/>
    <mergeCell ref="C43:C44"/>
    <mergeCell ref="D43:D44"/>
    <mergeCell ref="E43:E44"/>
    <mergeCell ref="F43:F44"/>
    <mergeCell ref="G43:G44"/>
    <mergeCell ref="H43:H44"/>
    <mergeCell ref="I43:I44"/>
    <mergeCell ref="A10:A14"/>
    <mergeCell ref="B10:B14"/>
    <mergeCell ref="C10:C14"/>
    <mergeCell ref="D10:D14"/>
    <mergeCell ref="E10:E14"/>
    <mergeCell ref="F10:F14"/>
    <mergeCell ref="G10:G14"/>
    <mergeCell ref="H10:H14"/>
    <mergeCell ref="I10:I14"/>
    <mergeCell ref="A4:A5"/>
    <mergeCell ref="B4:B5"/>
    <mergeCell ref="C4:C5"/>
    <mergeCell ref="D4:D5"/>
    <mergeCell ref="E4:E5"/>
    <mergeCell ref="F4:F5"/>
    <mergeCell ref="A1:AQ1"/>
    <mergeCell ref="A2:S3"/>
    <mergeCell ref="T2:AE3"/>
    <mergeCell ref="AF2:AQ2"/>
    <mergeCell ref="AF3:AM3"/>
    <mergeCell ref="AN3:AO3"/>
    <mergeCell ref="AP3:AQ3"/>
    <mergeCell ref="P4:P5"/>
    <mergeCell ref="Q4:Q5"/>
    <mergeCell ref="R4:R5"/>
    <mergeCell ref="G4:G5"/>
    <mergeCell ref="H4:H5"/>
    <mergeCell ref="I4:I5"/>
    <mergeCell ref="J4:J5"/>
    <mergeCell ref="K4:K5"/>
    <mergeCell ref="L4:L5"/>
    <mergeCell ref="AO4:AO5"/>
    <mergeCell ref="AP4:AP5"/>
    <mergeCell ref="AQ4:AQ5"/>
    <mergeCell ref="AF4:AF5"/>
    <mergeCell ref="AG4:AG5"/>
    <mergeCell ref="AH4:AH5"/>
    <mergeCell ref="AI4:AI5"/>
    <mergeCell ref="AJ4:AJ5"/>
    <mergeCell ref="AK4:AK5"/>
    <mergeCell ref="A6:A9"/>
    <mergeCell ref="B6:B9"/>
    <mergeCell ref="C6:C9"/>
    <mergeCell ref="D6:D9"/>
    <mergeCell ref="E6:E9"/>
    <mergeCell ref="F6:F9"/>
    <mergeCell ref="AL4:AL5"/>
    <mergeCell ref="AM4:AM5"/>
    <mergeCell ref="AN4:AN5"/>
    <mergeCell ref="Y4:Y5"/>
    <mergeCell ref="Z4:Z5"/>
    <mergeCell ref="AA4:AB4"/>
    <mergeCell ref="AC4:AC5"/>
    <mergeCell ref="AD4:AD5"/>
    <mergeCell ref="AE4:AE5"/>
    <mergeCell ref="S4:S5"/>
    <mergeCell ref="T4:T5"/>
    <mergeCell ref="U4:U5"/>
    <mergeCell ref="V4:V5"/>
    <mergeCell ref="W4:W5"/>
    <mergeCell ref="X4:X5"/>
    <mergeCell ref="M4:M5"/>
    <mergeCell ref="N4:N5"/>
    <mergeCell ref="O4:O5"/>
    <mergeCell ref="O6:O9"/>
    <mergeCell ref="P6:P9"/>
    <mergeCell ref="Q6:Q9"/>
    <mergeCell ref="R6:R9"/>
    <mergeCell ref="U6:U9"/>
    <mergeCell ref="V6:V9"/>
    <mergeCell ref="W6:W9"/>
    <mergeCell ref="X6:X9"/>
    <mergeCell ref="M6:M9"/>
    <mergeCell ref="N6:N9"/>
    <mergeCell ref="G6:G9"/>
    <mergeCell ref="H6:H9"/>
    <mergeCell ref="I6:I9"/>
    <mergeCell ref="J6:J9"/>
    <mergeCell ref="K6:K9"/>
    <mergeCell ref="L6:L9"/>
    <mergeCell ref="AE6:AE9"/>
    <mergeCell ref="Y6:Y9"/>
    <mergeCell ref="Z6:Z9"/>
    <mergeCell ref="AA6:AA9"/>
    <mergeCell ref="AB6:AB9"/>
    <mergeCell ref="AC6:AC9"/>
    <mergeCell ref="AD6:AD9"/>
    <mergeCell ref="S6:S9"/>
    <mergeCell ref="T6:T9"/>
    <mergeCell ref="J10:J14"/>
    <mergeCell ref="K10:K14"/>
    <mergeCell ref="L10:L14"/>
    <mergeCell ref="M10:M14"/>
    <mergeCell ref="N10:N14"/>
    <mergeCell ref="O10:O14"/>
    <mergeCell ref="P10:P14"/>
    <mergeCell ref="Q10:Q14"/>
    <mergeCell ref="R10:R14"/>
    <mergeCell ref="S10:S14"/>
    <mergeCell ref="T10:T14"/>
    <mergeCell ref="U10:U14"/>
    <mergeCell ref="V10:V14"/>
    <mergeCell ref="W10:W14"/>
    <mergeCell ref="X10:X14"/>
    <mergeCell ref="Y10:Y14"/>
    <mergeCell ref="Z10:Z14"/>
    <mergeCell ref="AA10:AA14"/>
    <mergeCell ref="AB10:AB14"/>
    <mergeCell ref="AC10:AC14"/>
    <mergeCell ref="AD10:AD14"/>
    <mergeCell ref="AE10:AE14"/>
    <mergeCell ref="L15:L17"/>
    <mergeCell ref="M15:M17"/>
    <mergeCell ref="N15:N17"/>
    <mergeCell ref="O15:O17"/>
    <mergeCell ref="A15:A17"/>
    <mergeCell ref="B15:B17"/>
    <mergeCell ref="C15:C17"/>
    <mergeCell ref="D15:D17"/>
    <mergeCell ref="E15:E17"/>
    <mergeCell ref="F15:F17"/>
    <mergeCell ref="G15:G17"/>
    <mergeCell ref="H15:H17"/>
    <mergeCell ref="I15:I17"/>
    <mergeCell ref="AB15:AB17"/>
    <mergeCell ref="AC15:AC17"/>
    <mergeCell ref="AD15:AD17"/>
    <mergeCell ref="AE15:AE17"/>
    <mergeCell ref="Y15:Y17"/>
    <mergeCell ref="Z15:Z17"/>
    <mergeCell ref="AA15:AA17"/>
    <mergeCell ref="A18:A20"/>
    <mergeCell ref="B18:B20"/>
    <mergeCell ref="C18:C20"/>
    <mergeCell ref="D18:D20"/>
    <mergeCell ref="E18:E20"/>
    <mergeCell ref="F18:F20"/>
    <mergeCell ref="V15:V17"/>
    <mergeCell ref="W15:W17"/>
    <mergeCell ref="X15:X17"/>
    <mergeCell ref="P15:P17"/>
    <mergeCell ref="Q15:Q17"/>
    <mergeCell ref="R15:R17"/>
    <mergeCell ref="S15:S17"/>
    <mergeCell ref="T15:T17"/>
    <mergeCell ref="U15:U17"/>
    <mergeCell ref="J15:J17"/>
    <mergeCell ref="K15:K17"/>
    <mergeCell ref="W18:W20"/>
    <mergeCell ref="X18:X20"/>
    <mergeCell ref="M18:M20"/>
    <mergeCell ref="N18:N20"/>
    <mergeCell ref="O18:O20"/>
    <mergeCell ref="P18:P20"/>
    <mergeCell ref="Q18:Q20"/>
    <mergeCell ref="R18:R20"/>
    <mergeCell ref="G18:G20"/>
    <mergeCell ref="H18:H20"/>
    <mergeCell ref="I18:I20"/>
    <mergeCell ref="J18:J20"/>
    <mergeCell ref="K18:K20"/>
    <mergeCell ref="L18:L20"/>
    <mergeCell ref="L21:L23"/>
    <mergeCell ref="M21:M23"/>
    <mergeCell ref="N21:N23"/>
    <mergeCell ref="O21:O23"/>
    <mergeCell ref="AE18:AE20"/>
    <mergeCell ref="A21:A23"/>
    <mergeCell ref="B21:B23"/>
    <mergeCell ref="C21:C23"/>
    <mergeCell ref="D21:D23"/>
    <mergeCell ref="E21:E23"/>
    <mergeCell ref="F21:F23"/>
    <mergeCell ref="G21:G23"/>
    <mergeCell ref="H21:H23"/>
    <mergeCell ref="I21:I23"/>
    <mergeCell ref="Y18:Y20"/>
    <mergeCell ref="Z18:Z20"/>
    <mergeCell ref="AA18:AA20"/>
    <mergeCell ref="AB18:AB20"/>
    <mergeCell ref="AC18:AC20"/>
    <mergeCell ref="AD18:AD20"/>
    <mergeCell ref="S18:S20"/>
    <mergeCell ref="T18:T20"/>
    <mergeCell ref="U18:U20"/>
    <mergeCell ref="V18:V20"/>
    <mergeCell ref="AB21:AB23"/>
    <mergeCell ref="AC21:AC23"/>
    <mergeCell ref="AD21:AD23"/>
    <mergeCell ref="AE21:AE23"/>
    <mergeCell ref="A24:A25"/>
    <mergeCell ref="B24:B25"/>
    <mergeCell ref="C24:C25"/>
    <mergeCell ref="D24:D25"/>
    <mergeCell ref="E24:E25"/>
    <mergeCell ref="F24:F25"/>
    <mergeCell ref="V21:V23"/>
    <mergeCell ref="W21:W23"/>
    <mergeCell ref="X21:X23"/>
    <mergeCell ref="J21:J23"/>
    <mergeCell ref="K21:K23"/>
    <mergeCell ref="W24:W25"/>
    <mergeCell ref="X24:X25"/>
    <mergeCell ref="M24:M25"/>
    <mergeCell ref="N24:N25"/>
    <mergeCell ref="O24:O25"/>
    <mergeCell ref="P24:P25"/>
    <mergeCell ref="Q24:Q25"/>
    <mergeCell ref="R24:R25"/>
    <mergeCell ref="G24:G25"/>
    <mergeCell ref="H24:H25"/>
    <mergeCell ref="I24:I25"/>
    <mergeCell ref="J24:J25"/>
    <mergeCell ref="K24:K25"/>
    <mergeCell ref="Y21:Y23"/>
    <mergeCell ref="Z21:Z23"/>
    <mergeCell ref="AA21:AA23"/>
    <mergeCell ref="P21:P23"/>
    <mergeCell ref="Q21:Q23"/>
    <mergeCell ref="R21:R23"/>
    <mergeCell ref="S21:S23"/>
    <mergeCell ref="T21:T23"/>
    <mergeCell ref="U21:U23"/>
    <mergeCell ref="L24:L25"/>
    <mergeCell ref="L26:L29"/>
    <mergeCell ref="M26:M29"/>
    <mergeCell ref="N26:N29"/>
    <mergeCell ref="O26:O29"/>
    <mergeCell ref="AE24:AE25"/>
    <mergeCell ref="A26:A29"/>
    <mergeCell ref="B26:B29"/>
    <mergeCell ref="C26:C29"/>
    <mergeCell ref="D26:D29"/>
    <mergeCell ref="E26:E29"/>
    <mergeCell ref="F26:F29"/>
    <mergeCell ref="G26:G29"/>
    <mergeCell ref="H26:H29"/>
    <mergeCell ref="I26:I29"/>
    <mergeCell ref="Y24:Y25"/>
    <mergeCell ref="Z24:Z25"/>
    <mergeCell ref="AA24:AA25"/>
    <mergeCell ref="AB24:AB25"/>
    <mergeCell ref="AC24:AC25"/>
    <mergeCell ref="AD24:AD25"/>
    <mergeCell ref="S24:S25"/>
    <mergeCell ref="T24:T25"/>
    <mergeCell ref="U24:U25"/>
    <mergeCell ref="V24:V25"/>
    <mergeCell ref="AB26:AB29"/>
    <mergeCell ref="AC26:AC29"/>
    <mergeCell ref="AD26:AD29"/>
    <mergeCell ref="AE26:AE29"/>
    <mergeCell ref="A30:A32"/>
    <mergeCell ref="B30:B32"/>
    <mergeCell ref="C30:C32"/>
    <mergeCell ref="D30:D32"/>
    <mergeCell ref="E30:E32"/>
    <mergeCell ref="F30:F32"/>
    <mergeCell ref="V26:V29"/>
    <mergeCell ref="W26:W29"/>
    <mergeCell ref="X26:X29"/>
    <mergeCell ref="Y26:Y29"/>
    <mergeCell ref="Z26:Z29"/>
    <mergeCell ref="AA26:AA29"/>
    <mergeCell ref="P26:P29"/>
    <mergeCell ref="Q26:Q29"/>
    <mergeCell ref="R26:R29"/>
    <mergeCell ref="S26:S29"/>
    <mergeCell ref="T26:T29"/>
    <mergeCell ref="U26:U29"/>
    <mergeCell ref="J26:J29"/>
    <mergeCell ref="K26:K29"/>
    <mergeCell ref="W30:W32"/>
    <mergeCell ref="X30:X32"/>
    <mergeCell ref="M30:M32"/>
    <mergeCell ref="N30:N32"/>
    <mergeCell ref="O30:O32"/>
    <mergeCell ref="P30:P32"/>
    <mergeCell ref="Q30:Q32"/>
    <mergeCell ref="R30:R32"/>
    <mergeCell ref="G30:G32"/>
    <mergeCell ref="H30:H32"/>
    <mergeCell ref="I30:I32"/>
    <mergeCell ref="J30:J32"/>
    <mergeCell ref="K30:K32"/>
    <mergeCell ref="L30:L32"/>
    <mergeCell ref="L33:L35"/>
    <mergeCell ref="M33:M35"/>
    <mergeCell ref="N33:N35"/>
    <mergeCell ref="O33:O35"/>
    <mergeCell ref="AE30:AE32"/>
    <mergeCell ref="A33:A35"/>
    <mergeCell ref="B33:B35"/>
    <mergeCell ref="C33:C35"/>
    <mergeCell ref="D33:D35"/>
    <mergeCell ref="E33:E35"/>
    <mergeCell ref="F33:F35"/>
    <mergeCell ref="G33:G35"/>
    <mergeCell ref="H33:H35"/>
    <mergeCell ref="I33:I35"/>
    <mergeCell ref="Y30:Y32"/>
    <mergeCell ref="Z30:Z32"/>
    <mergeCell ref="AA30:AA32"/>
    <mergeCell ref="AB30:AB32"/>
    <mergeCell ref="AC30:AC32"/>
    <mergeCell ref="AD30:AD32"/>
    <mergeCell ref="S30:S32"/>
    <mergeCell ref="T30:T32"/>
    <mergeCell ref="U30:U32"/>
    <mergeCell ref="V30:V32"/>
    <mergeCell ref="AB33:AB35"/>
    <mergeCell ref="AC33:AC35"/>
    <mergeCell ref="AD33:AD35"/>
    <mergeCell ref="AE33:AE35"/>
    <mergeCell ref="A36:A38"/>
    <mergeCell ref="B36:B38"/>
    <mergeCell ref="C36:C38"/>
    <mergeCell ref="D36:D38"/>
    <mergeCell ref="E36:E38"/>
    <mergeCell ref="F36:F38"/>
    <mergeCell ref="V33:V35"/>
    <mergeCell ref="W33:W35"/>
    <mergeCell ref="X33:X35"/>
    <mergeCell ref="Y33:Y35"/>
    <mergeCell ref="Z33:Z35"/>
    <mergeCell ref="AA33:AA35"/>
    <mergeCell ref="P33:P35"/>
    <mergeCell ref="Q33:Q35"/>
    <mergeCell ref="R33:R35"/>
    <mergeCell ref="S33:S35"/>
    <mergeCell ref="T33:T35"/>
    <mergeCell ref="U33:U35"/>
    <mergeCell ref="J33:J35"/>
    <mergeCell ref="K33:K35"/>
    <mergeCell ref="W36:W38"/>
    <mergeCell ref="X36:X38"/>
    <mergeCell ref="M36:M38"/>
    <mergeCell ref="N36:N38"/>
    <mergeCell ref="O36:O38"/>
    <mergeCell ref="P36:P38"/>
    <mergeCell ref="Q36:Q38"/>
    <mergeCell ref="R36:R38"/>
    <mergeCell ref="G36:G38"/>
    <mergeCell ref="H36:H38"/>
    <mergeCell ref="I36:I38"/>
    <mergeCell ref="J36:J38"/>
    <mergeCell ref="K36:K38"/>
    <mergeCell ref="L36:L38"/>
    <mergeCell ref="L39:L40"/>
    <mergeCell ref="M39:M40"/>
    <mergeCell ref="N39:N40"/>
    <mergeCell ref="O39:O40"/>
    <mergeCell ref="AE36:AE38"/>
    <mergeCell ref="A39:A40"/>
    <mergeCell ref="B39:B40"/>
    <mergeCell ref="C39:C40"/>
    <mergeCell ref="D39:D40"/>
    <mergeCell ref="E39:E40"/>
    <mergeCell ref="F39:F40"/>
    <mergeCell ref="G39:G40"/>
    <mergeCell ref="H39:H40"/>
    <mergeCell ref="I39:I40"/>
    <mergeCell ref="Y36:Y38"/>
    <mergeCell ref="Z36:Z38"/>
    <mergeCell ref="AA36:AA38"/>
    <mergeCell ref="AB36:AB38"/>
    <mergeCell ref="AC36:AC38"/>
    <mergeCell ref="AD36:AD38"/>
    <mergeCell ref="S36:S38"/>
    <mergeCell ref="T36:T38"/>
    <mergeCell ref="U36:U38"/>
    <mergeCell ref="V36:V38"/>
    <mergeCell ref="AB39:AB40"/>
    <mergeCell ref="AC39:AC40"/>
    <mergeCell ref="AD39:AD40"/>
    <mergeCell ref="AE39:AE40"/>
    <mergeCell ref="A41:A42"/>
    <mergeCell ref="B41:B42"/>
    <mergeCell ref="C41:C42"/>
    <mergeCell ref="D41:D42"/>
    <mergeCell ref="E41:E42"/>
    <mergeCell ref="F41:F42"/>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M41:M42"/>
    <mergeCell ref="N41:N42"/>
    <mergeCell ref="O41:O42"/>
    <mergeCell ref="P41:P42"/>
    <mergeCell ref="Q41:Q42"/>
    <mergeCell ref="R41:R42"/>
    <mergeCell ref="G41:G42"/>
    <mergeCell ref="H41:H42"/>
    <mergeCell ref="I41:I42"/>
    <mergeCell ref="J41:J42"/>
    <mergeCell ref="K41:K42"/>
    <mergeCell ref="L41:L42"/>
    <mergeCell ref="AE41:AE42"/>
    <mergeCell ref="Y41:Y42"/>
    <mergeCell ref="Z41:Z42"/>
    <mergeCell ref="AA41:AA42"/>
    <mergeCell ref="AB41:AB42"/>
    <mergeCell ref="AC41:AC42"/>
    <mergeCell ref="AD41:AD42"/>
    <mergeCell ref="S41:S42"/>
    <mergeCell ref="T41:T42"/>
    <mergeCell ref="U41:U42"/>
    <mergeCell ref="V41:V42"/>
    <mergeCell ref="W41:W42"/>
    <mergeCell ref="X41:X42"/>
  </mergeCells>
  <dataValidations count="7">
    <dataValidation type="list" allowBlank="1" showInputMessage="1" showErrorMessage="1" sqref="S6 S10 S43:S45 S15:S24 S26:S41">
      <formula1>#REF!</formula1>
    </dataValidation>
    <dataValidation type="list" allowBlank="1" showInputMessage="1" showErrorMessage="1" sqref="U18:U24 U26:U45 U10 U15">
      <formula1>#REF!</formula1>
    </dataValidation>
    <dataValidation type="list" allowBlank="1" showInputMessage="1" showErrorMessage="1" sqref="U6:U9">
      <formula1>$S$355:$S$356</formula1>
    </dataValidation>
    <dataValidation type="list" allowBlank="1" showInputMessage="1" showErrorMessage="1" sqref="Z6">
      <formula1>#REF!</formula1>
    </dataValidation>
    <dataValidation type="list" allowBlank="1" showInputMessage="1" showErrorMessage="1" sqref="Y6:Y46">
      <formula1>"Número,Porcentual,"</formula1>
    </dataValidation>
    <dataValidation type="list" allowBlank="1" showInputMessage="1" showErrorMessage="1" sqref="AM6:AM46">
      <formula1>#REF!</formula1>
    </dataValidation>
    <dataValidation type="list" allowBlank="1" showInputMessage="1" showErrorMessage="1" sqref="Z26:Z38 Z18:Z24 Z15 Z10 Z43:Z44">
      <formula1>$P$45:$P$51</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9"/>
  <sheetViews>
    <sheetView topLeftCell="H1" zoomScale="90" zoomScaleNormal="90" workbookViewId="0">
      <selection activeCell="AJ12" sqref="AJ12"/>
    </sheetView>
  </sheetViews>
  <sheetFormatPr baseColWidth="10" defaultRowHeight="30" customHeight="1" x14ac:dyDescent="0.25"/>
  <cols>
    <col min="1" max="1" width="34.28515625" style="1" customWidth="1"/>
    <col min="2" max="2" width="16.28515625" style="1" customWidth="1"/>
    <col min="3" max="3" width="34.28515625" style="1" customWidth="1"/>
    <col min="4" max="4" width="15.140625" style="1" customWidth="1"/>
    <col min="5" max="5" width="34.28515625" style="1" customWidth="1"/>
    <col min="6" max="6" width="14.7109375" style="1" customWidth="1"/>
    <col min="7" max="7" width="34.28515625" style="1" customWidth="1"/>
    <col min="8" max="8" width="13.140625" style="1" customWidth="1"/>
    <col min="9" max="9" width="34.28515625" style="1" customWidth="1"/>
    <col min="10" max="10" width="13.7109375" style="1" customWidth="1"/>
    <col min="11" max="11" width="28.42578125" style="1" customWidth="1"/>
    <col min="12" max="12" width="9.7109375" style="1" customWidth="1"/>
    <col min="13" max="13" width="11" style="1" customWidth="1"/>
    <col min="14" max="14" width="12.85546875" style="1" customWidth="1"/>
    <col min="15" max="15" width="14.7109375" style="1" customWidth="1"/>
    <col min="16" max="16" width="12.5703125" style="1" customWidth="1"/>
    <col min="17" max="17" width="33.42578125" style="1" customWidth="1"/>
    <col min="18" max="18" width="9.7109375" style="1" customWidth="1"/>
    <col min="19" max="19" width="11" style="1" customWidth="1"/>
    <col min="20" max="20" width="12.7109375" style="1" customWidth="1"/>
    <col min="21" max="21" width="12.28515625" style="1" customWidth="1"/>
    <col min="22" max="22" width="30.85546875" style="1" customWidth="1"/>
    <col min="23" max="23" width="17.140625" style="1" customWidth="1"/>
    <col min="24" max="24" width="10.5703125" style="28"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2.7109375" style="1" customWidth="1"/>
    <col min="31" max="31" width="16" style="1" customWidth="1"/>
    <col min="32" max="32" width="12.7109375" style="1" customWidth="1"/>
    <col min="33" max="33" width="13.85546875" style="1" customWidth="1"/>
    <col min="34" max="34" width="42.42578125" style="29" customWidth="1"/>
    <col min="35" max="35" width="12.85546875" style="1" bestFit="1" customWidth="1"/>
    <col min="36" max="36" width="12.28515625" style="1" customWidth="1"/>
    <col min="37" max="37" width="14.5703125" style="1" customWidth="1"/>
    <col min="38" max="38" width="12.85546875" style="1" customWidth="1"/>
    <col min="39" max="39" width="11" style="1" customWidth="1"/>
    <col min="40" max="40" width="19.42578125" style="29" customWidth="1"/>
    <col min="41" max="41" width="16.28515625" style="29" customWidth="1"/>
    <col min="42" max="43" width="17.42578125" style="29" customWidth="1"/>
    <col min="44" max="16384" width="11.42578125" style="1"/>
  </cols>
  <sheetData>
    <row r="1" spans="1:43" ht="30" customHeight="1" x14ac:dyDescent="0.2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9"/>
    </row>
    <row r="2" spans="1:43" ht="30" customHeight="1" x14ac:dyDescent="0.25">
      <c r="A2" s="380" t="s">
        <v>1</v>
      </c>
      <c r="B2" s="380"/>
      <c r="C2" s="380"/>
      <c r="D2" s="380"/>
      <c r="E2" s="380"/>
      <c r="F2" s="380"/>
      <c r="G2" s="380"/>
      <c r="H2" s="380"/>
      <c r="I2" s="380"/>
      <c r="J2" s="380"/>
      <c r="K2" s="380"/>
      <c r="L2" s="380"/>
      <c r="M2" s="380"/>
      <c r="N2" s="380"/>
      <c r="O2" s="380"/>
      <c r="P2" s="380"/>
      <c r="Q2" s="380"/>
      <c r="R2" s="380"/>
      <c r="S2" s="380"/>
      <c r="T2" s="382" t="s">
        <v>2</v>
      </c>
      <c r="U2" s="382"/>
      <c r="V2" s="382"/>
      <c r="W2" s="382"/>
      <c r="X2" s="382"/>
      <c r="Y2" s="382"/>
      <c r="Z2" s="382"/>
      <c r="AA2" s="382"/>
      <c r="AB2" s="382"/>
      <c r="AC2" s="382"/>
      <c r="AD2" s="382"/>
      <c r="AE2" s="382"/>
      <c r="AF2" s="384" t="s">
        <v>3</v>
      </c>
      <c r="AG2" s="385"/>
      <c r="AH2" s="385"/>
      <c r="AI2" s="385"/>
      <c r="AJ2" s="385"/>
      <c r="AK2" s="385"/>
      <c r="AL2" s="385"/>
      <c r="AM2" s="385"/>
      <c r="AN2" s="385"/>
      <c r="AO2" s="385"/>
      <c r="AP2" s="385"/>
      <c r="AQ2" s="385"/>
    </row>
    <row r="3" spans="1:43" ht="30" customHeight="1" x14ac:dyDescent="0.25">
      <c r="A3" s="381"/>
      <c r="B3" s="381"/>
      <c r="C3" s="381"/>
      <c r="D3" s="381"/>
      <c r="E3" s="381"/>
      <c r="F3" s="381"/>
      <c r="G3" s="381"/>
      <c r="H3" s="381"/>
      <c r="I3" s="381"/>
      <c r="J3" s="381"/>
      <c r="K3" s="381"/>
      <c r="L3" s="381"/>
      <c r="M3" s="381"/>
      <c r="N3" s="381"/>
      <c r="O3" s="381"/>
      <c r="P3" s="381"/>
      <c r="Q3" s="381"/>
      <c r="R3" s="381"/>
      <c r="S3" s="381"/>
      <c r="T3" s="383"/>
      <c r="U3" s="383"/>
      <c r="V3" s="383"/>
      <c r="W3" s="383"/>
      <c r="X3" s="383"/>
      <c r="Y3" s="383"/>
      <c r="Z3" s="383"/>
      <c r="AA3" s="383"/>
      <c r="AB3" s="383"/>
      <c r="AC3" s="383"/>
      <c r="AD3" s="383"/>
      <c r="AE3" s="383"/>
      <c r="AF3" s="386"/>
      <c r="AG3" s="386"/>
      <c r="AH3" s="386"/>
      <c r="AI3" s="386"/>
      <c r="AJ3" s="386"/>
      <c r="AK3" s="386"/>
      <c r="AL3" s="386"/>
      <c r="AM3" s="386"/>
      <c r="AN3" s="387" t="s">
        <v>4</v>
      </c>
      <c r="AO3" s="388"/>
      <c r="AP3" s="389" t="s">
        <v>5</v>
      </c>
      <c r="AQ3" s="390"/>
    </row>
    <row r="4" spans="1:43" ht="30" customHeight="1" x14ac:dyDescent="0.25">
      <c r="A4" s="360" t="s">
        <v>6</v>
      </c>
      <c r="B4" s="360" t="s">
        <v>7</v>
      </c>
      <c r="C4" s="360" t="s">
        <v>8</v>
      </c>
      <c r="D4" s="360" t="s">
        <v>9</v>
      </c>
      <c r="E4" s="360" t="s">
        <v>10</v>
      </c>
      <c r="F4" s="360" t="s">
        <v>11</v>
      </c>
      <c r="G4" s="360" t="s">
        <v>12</v>
      </c>
      <c r="H4" s="360" t="s">
        <v>13</v>
      </c>
      <c r="I4" s="360" t="s">
        <v>14</v>
      </c>
      <c r="J4" s="360" t="s">
        <v>15</v>
      </c>
      <c r="K4" s="360" t="s">
        <v>16</v>
      </c>
      <c r="L4" s="360" t="s">
        <v>17</v>
      </c>
      <c r="M4" s="360" t="s">
        <v>18</v>
      </c>
      <c r="N4" s="360" t="s">
        <v>19</v>
      </c>
      <c r="O4" s="360" t="s">
        <v>20</v>
      </c>
      <c r="P4" s="362" t="s">
        <v>21</v>
      </c>
      <c r="Q4" s="362" t="s">
        <v>22</v>
      </c>
      <c r="R4" s="360" t="s">
        <v>17</v>
      </c>
      <c r="S4" s="360" t="s">
        <v>18</v>
      </c>
      <c r="T4" s="364" t="s">
        <v>23</v>
      </c>
      <c r="U4" s="364" t="s">
        <v>24</v>
      </c>
      <c r="V4" s="364" t="s">
        <v>25</v>
      </c>
      <c r="W4" s="364" t="s">
        <v>26</v>
      </c>
      <c r="X4" s="366" t="s">
        <v>27</v>
      </c>
      <c r="Y4" s="364" t="s">
        <v>28</v>
      </c>
      <c r="Z4" s="364" t="s">
        <v>29</v>
      </c>
      <c r="AA4" s="368" t="s">
        <v>30</v>
      </c>
      <c r="AB4" s="369"/>
      <c r="AC4" s="364" t="s">
        <v>31</v>
      </c>
      <c r="AD4" s="364" t="s">
        <v>32</v>
      </c>
      <c r="AE4" s="364" t="s">
        <v>33</v>
      </c>
      <c r="AF4" s="358" t="s">
        <v>34</v>
      </c>
      <c r="AG4" s="358" t="s">
        <v>35</v>
      </c>
      <c r="AH4" s="358" t="s">
        <v>36</v>
      </c>
      <c r="AI4" s="358" t="s">
        <v>37</v>
      </c>
      <c r="AJ4" s="358" t="s">
        <v>38</v>
      </c>
      <c r="AK4" s="358" t="s">
        <v>39</v>
      </c>
      <c r="AL4" s="358" t="s">
        <v>40</v>
      </c>
      <c r="AM4" s="358" t="s">
        <v>41</v>
      </c>
      <c r="AN4" s="358" t="s">
        <v>42</v>
      </c>
      <c r="AO4" s="358" t="s">
        <v>43</v>
      </c>
      <c r="AP4" s="358" t="s">
        <v>42</v>
      </c>
      <c r="AQ4" s="358" t="s">
        <v>43</v>
      </c>
    </row>
    <row r="5" spans="1:43" ht="30" customHeight="1" thickBot="1" x14ac:dyDescent="0.3">
      <c r="A5" s="361"/>
      <c r="B5" s="361"/>
      <c r="C5" s="361"/>
      <c r="D5" s="361"/>
      <c r="E5" s="361"/>
      <c r="F5" s="376"/>
      <c r="G5" s="376"/>
      <c r="H5" s="376"/>
      <c r="I5" s="376"/>
      <c r="J5" s="361"/>
      <c r="K5" s="391"/>
      <c r="L5" s="361"/>
      <c r="M5" s="361"/>
      <c r="N5" s="361"/>
      <c r="O5" s="361"/>
      <c r="P5" s="363"/>
      <c r="Q5" s="363"/>
      <c r="R5" s="361"/>
      <c r="S5" s="361"/>
      <c r="T5" s="365"/>
      <c r="U5" s="365"/>
      <c r="V5" s="365"/>
      <c r="W5" s="365"/>
      <c r="X5" s="367"/>
      <c r="Y5" s="365"/>
      <c r="Z5" s="365"/>
      <c r="AA5" s="30" t="s">
        <v>44</v>
      </c>
      <c r="AB5" s="30" t="s">
        <v>45</v>
      </c>
      <c r="AC5" s="365"/>
      <c r="AD5" s="365"/>
      <c r="AE5" s="365"/>
      <c r="AF5" s="359"/>
      <c r="AG5" s="359"/>
      <c r="AH5" s="359"/>
      <c r="AI5" s="359"/>
      <c r="AJ5" s="359"/>
      <c r="AK5" s="359"/>
      <c r="AL5" s="359"/>
      <c r="AM5" s="359"/>
      <c r="AN5" s="359"/>
      <c r="AO5" s="359"/>
      <c r="AP5" s="359"/>
      <c r="AQ5" s="359"/>
    </row>
    <row r="6" spans="1:43" ht="50.25" customHeight="1" thickTop="1" x14ac:dyDescent="0.25">
      <c r="A6" s="419" t="s">
        <v>203</v>
      </c>
      <c r="B6" s="395" t="s">
        <v>203</v>
      </c>
      <c r="C6" s="395" t="s">
        <v>47</v>
      </c>
      <c r="D6" s="395" t="s">
        <v>204</v>
      </c>
      <c r="E6" s="416" t="s">
        <v>205</v>
      </c>
      <c r="F6" s="395" t="s">
        <v>50</v>
      </c>
      <c r="G6" s="395" t="s">
        <v>51</v>
      </c>
      <c r="H6" s="395" t="s">
        <v>204</v>
      </c>
      <c r="I6" s="416" t="s">
        <v>206</v>
      </c>
      <c r="J6" s="395" t="s">
        <v>207</v>
      </c>
      <c r="K6" s="416" t="s">
        <v>208</v>
      </c>
      <c r="L6" s="395">
        <v>68</v>
      </c>
      <c r="M6" s="395" t="s">
        <v>56</v>
      </c>
      <c r="N6" s="395" t="s">
        <v>239</v>
      </c>
      <c r="O6" s="395" t="s">
        <v>240</v>
      </c>
      <c r="P6" s="395" t="s">
        <v>241</v>
      </c>
      <c r="Q6" s="416" t="s">
        <v>242</v>
      </c>
      <c r="R6" s="395">
        <v>76</v>
      </c>
      <c r="S6" s="395" t="s">
        <v>213</v>
      </c>
      <c r="T6" s="395" t="s">
        <v>243</v>
      </c>
      <c r="U6" s="401" t="s">
        <v>62</v>
      </c>
      <c r="V6" s="493" t="s">
        <v>244</v>
      </c>
      <c r="W6" s="488">
        <v>0.02</v>
      </c>
      <c r="X6" s="395">
        <v>1</v>
      </c>
      <c r="Y6" s="395" t="s">
        <v>63</v>
      </c>
      <c r="Z6" s="395" t="s">
        <v>152</v>
      </c>
      <c r="AA6" s="422"/>
      <c r="AB6" s="422"/>
      <c r="AC6" s="395" t="s">
        <v>245</v>
      </c>
      <c r="AD6" s="398" t="s">
        <v>215</v>
      </c>
      <c r="AE6" s="398" t="s">
        <v>216</v>
      </c>
      <c r="AF6" s="56" t="s">
        <v>246</v>
      </c>
      <c r="AG6" s="84" t="s">
        <v>67</v>
      </c>
      <c r="AH6" s="85" t="s">
        <v>247</v>
      </c>
      <c r="AI6" s="86">
        <v>43831</v>
      </c>
      <c r="AJ6" s="86">
        <v>43845</v>
      </c>
      <c r="AK6" s="24">
        <f t="shared" ref="AK6:AK26" si="0">AJ6-AI6</f>
        <v>14</v>
      </c>
      <c r="AL6" s="87">
        <v>0.4</v>
      </c>
      <c r="AM6" s="88" t="s">
        <v>69</v>
      </c>
      <c r="AN6" s="89" t="s">
        <v>248</v>
      </c>
      <c r="AO6" s="89" t="s">
        <v>218</v>
      </c>
      <c r="AP6" s="113"/>
      <c r="AQ6" s="90"/>
    </row>
    <row r="7" spans="1:43" ht="51" customHeight="1" x14ac:dyDescent="0.25">
      <c r="A7" s="420"/>
      <c r="B7" s="396"/>
      <c r="C7" s="396"/>
      <c r="D7" s="396"/>
      <c r="E7" s="417"/>
      <c r="F7" s="396"/>
      <c r="G7" s="396"/>
      <c r="H7" s="396"/>
      <c r="I7" s="417"/>
      <c r="J7" s="396"/>
      <c r="K7" s="417"/>
      <c r="L7" s="396"/>
      <c r="M7" s="396"/>
      <c r="N7" s="396"/>
      <c r="O7" s="396"/>
      <c r="P7" s="396"/>
      <c r="Q7" s="417"/>
      <c r="R7" s="396"/>
      <c r="S7" s="396"/>
      <c r="T7" s="396"/>
      <c r="U7" s="402"/>
      <c r="V7" s="494"/>
      <c r="W7" s="434"/>
      <c r="X7" s="396"/>
      <c r="Y7" s="396"/>
      <c r="Z7" s="396"/>
      <c r="AA7" s="423"/>
      <c r="AB7" s="423"/>
      <c r="AC7" s="396"/>
      <c r="AD7" s="399"/>
      <c r="AE7" s="399"/>
      <c r="AF7" s="56" t="s">
        <v>249</v>
      </c>
      <c r="AG7" s="91" t="s">
        <v>67</v>
      </c>
      <c r="AH7" s="92" t="s">
        <v>250</v>
      </c>
      <c r="AI7" s="93">
        <v>43831</v>
      </c>
      <c r="AJ7" s="93">
        <v>43860</v>
      </c>
      <c r="AK7" s="9">
        <f t="shared" si="0"/>
        <v>29</v>
      </c>
      <c r="AL7" s="94">
        <v>0.1</v>
      </c>
      <c r="AM7" s="95" t="s">
        <v>69</v>
      </c>
      <c r="AN7" s="96" t="s">
        <v>248</v>
      </c>
      <c r="AO7" s="96" t="s">
        <v>218</v>
      </c>
      <c r="AP7" s="96"/>
      <c r="AQ7" s="97"/>
    </row>
    <row r="8" spans="1:43" ht="45.75" customHeight="1" x14ac:dyDescent="0.25">
      <c r="A8" s="420"/>
      <c r="B8" s="396"/>
      <c r="C8" s="396"/>
      <c r="D8" s="396"/>
      <c r="E8" s="417"/>
      <c r="F8" s="396"/>
      <c r="G8" s="396"/>
      <c r="H8" s="396"/>
      <c r="I8" s="417"/>
      <c r="J8" s="396"/>
      <c r="K8" s="417"/>
      <c r="L8" s="396"/>
      <c r="M8" s="396"/>
      <c r="N8" s="396"/>
      <c r="O8" s="396"/>
      <c r="P8" s="396"/>
      <c r="Q8" s="417"/>
      <c r="R8" s="396"/>
      <c r="S8" s="396"/>
      <c r="T8" s="396"/>
      <c r="U8" s="402"/>
      <c r="V8" s="494"/>
      <c r="W8" s="434"/>
      <c r="X8" s="396"/>
      <c r="Y8" s="396"/>
      <c r="Z8" s="396"/>
      <c r="AA8" s="423"/>
      <c r="AB8" s="423"/>
      <c r="AC8" s="396"/>
      <c r="AD8" s="399"/>
      <c r="AE8" s="399"/>
      <c r="AF8" s="54" t="s">
        <v>251</v>
      </c>
      <c r="AG8" s="91" t="s">
        <v>67</v>
      </c>
      <c r="AH8" s="92" t="s">
        <v>252</v>
      </c>
      <c r="AI8" s="93">
        <v>43860</v>
      </c>
      <c r="AJ8" s="93">
        <v>43889</v>
      </c>
      <c r="AK8" s="9">
        <f t="shared" si="0"/>
        <v>29</v>
      </c>
      <c r="AL8" s="94">
        <v>0.1</v>
      </c>
      <c r="AM8" s="95" t="s">
        <v>69</v>
      </c>
      <c r="AN8" s="96" t="s">
        <v>248</v>
      </c>
      <c r="AO8" s="96" t="s">
        <v>218</v>
      </c>
      <c r="AP8" s="96" t="s">
        <v>219</v>
      </c>
      <c r="AQ8" s="97" t="s">
        <v>253</v>
      </c>
    </row>
    <row r="9" spans="1:43" ht="47.25" customHeight="1" thickBot="1" x14ac:dyDescent="0.3">
      <c r="A9" s="421"/>
      <c r="B9" s="397"/>
      <c r="C9" s="397"/>
      <c r="D9" s="397"/>
      <c r="E9" s="418"/>
      <c r="F9" s="397"/>
      <c r="G9" s="397"/>
      <c r="H9" s="397"/>
      <c r="I9" s="418"/>
      <c r="J9" s="397"/>
      <c r="K9" s="418"/>
      <c r="L9" s="397"/>
      <c r="M9" s="397"/>
      <c r="N9" s="397"/>
      <c r="O9" s="397"/>
      <c r="P9" s="397"/>
      <c r="Q9" s="418"/>
      <c r="R9" s="397"/>
      <c r="S9" s="397"/>
      <c r="T9" s="397"/>
      <c r="U9" s="403"/>
      <c r="V9" s="498"/>
      <c r="W9" s="435"/>
      <c r="X9" s="397"/>
      <c r="Y9" s="397"/>
      <c r="Z9" s="397"/>
      <c r="AA9" s="424"/>
      <c r="AB9" s="424"/>
      <c r="AC9" s="397"/>
      <c r="AD9" s="400"/>
      <c r="AE9" s="400"/>
      <c r="AF9" s="55" t="s">
        <v>254</v>
      </c>
      <c r="AG9" s="98" t="s">
        <v>67</v>
      </c>
      <c r="AH9" s="99" t="s">
        <v>255</v>
      </c>
      <c r="AI9" s="100">
        <v>44105</v>
      </c>
      <c r="AJ9" s="114">
        <v>44165</v>
      </c>
      <c r="AK9" s="16">
        <f t="shared" si="0"/>
        <v>60</v>
      </c>
      <c r="AL9" s="101">
        <v>0.4</v>
      </c>
      <c r="AM9" s="102" t="s">
        <v>69</v>
      </c>
      <c r="AN9" s="103" t="s">
        <v>248</v>
      </c>
      <c r="AO9" s="103" t="s">
        <v>218</v>
      </c>
      <c r="AP9" s="103" t="s">
        <v>219</v>
      </c>
      <c r="AQ9" s="104" t="s">
        <v>253</v>
      </c>
    </row>
    <row r="10" spans="1:43" ht="93.75" customHeight="1" thickTop="1" x14ac:dyDescent="0.25">
      <c r="A10" s="419" t="s">
        <v>203</v>
      </c>
      <c r="B10" s="395" t="s">
        <v>203</v>
      </c>
      <c r="C10" s="395" t="s">
        <v>47</v>
      </c>
      <c r="D10" s="395" t="s">
        <v>204</v>
      </c>
      <c r="E10" s="416" t="s">
        <v>205</v>
      </c>
      <c r="F10" s="395" t="s">
        <v>50</v>
      </c>
      <c r="G10" s="395" t="s">
        <v>51</v>
      </c>
      <c r="H10" s="395" t="s">
        <v>204</v>
      </c>
      <c r="I10" s="416" t="s">
        <v>206</v>
      </c>
      <c r="J10" s="395" t="s">
        <v>207</v>
      </c>
      <c r="K10" s="416" t="s">
        <v>208</v>
      </c>
      <c r="L10" s="395">
        <v>68</v>
      </c>
      <c r="M10" s="395" t="s">
        <v>56</v>
      </c>
      <c r="N10" s="395" t="s">
        <v>209</v>
      </c>
      <c r="O10" s="395" t="s">
        <v>210</v>
      </c>
      <c r="P10" s="395" t="s">
        <v>211</v>
      </c>
      <c r="Q10" s="416" t="s">
        <v>212</v>
      </c>
      <c r="R10" s="395">
        <v>72</v>
      </c>
      <c r="S10" s="395" t="s">
        <v>213</v>
      </c>
      <c r="T10" s="395" t="s">
        <v>256</v>
      </c>
      <c r="U10" s="609" t="s">
        <v>62</v>
      </c>
      <c r="V10" s="416" t="s">
        <v>257</v>
      </c>
      <c r="W10" s="488">
        <v>0.08</v>
      </c>
      <c r="X10" s="395">
        <v>80</v>
      </c>
      <c r="Y10" s="395" t="s">
        <v>214</v>
      </c>
      <c r="Z10" s="395" t="s">
        <v>152</v>
      </c>
      <c r="AA10" s="422"/>
      <c r="AB10" s="422"/>
      <c r="AC10" s="395" t="s">
        <v>245</v>
      </c>
      <c r="AD10" s="610" t="s">
        <v>215</v>
      </c>
      <c r="AE10" s="610" t="s">
        <v>216</v>
      </c>
      <c r="AF10" s="56" t="s">
        <v>258</v>
      </c>
      <c r="AG10" s="115" t="s">
        <v>67</v>
      </c>
      <c r="AH10" s="85" t="s">
        <v>259</v>
      </c>
      <c r="AI10" s="86">
        <v>43922</v>
      </c>
      <c r="AJ10" s="86">
        <v>44165</v>
      </c>
      <c r="AK10" s="116">
        <f t="shared" si="0"/>
        <v>243</v>
      </c>
      <c r="AL10" s="117">
        <v>0.05</v>
      </c>
      <c r="AM10" s="89" t="s">
        <v>69</v>
      </c>
      <c r="AN10" s="89" t="s">
        <v>217</v>
      </c>
      <c r="AO10" s="89" t="s">
        <v>218</v>
      </c>
      <c r="AP10" s="89" t="s">
        <v>260</v>
      </c>
      <c r="AQ10" s="90" t="s">
        <v>261</v>
      </c>
    </row>
    <row r="11" spans="1:43" ht="69" customHeight="1" x14ac:dyDescent="0.25">
      <c r="A11" s="420"/>
      <c r="B11" s="396"/>
      <c r="C11" s="396"/>
      <c r="D11" s="396"/>
      <c r="E11" s="417"/>
      <c r="F11" s="396"/>
      <c r="G11" s="396"/>
      <c r="H11" s="396"/>
      <c r="I11" s="417"/>
      <c r="J11" s="396"/>
      <c r="K11" s="417"/>
      <c r="L11" s="396"/>
      <c r="M11" s="396"/>
      <c r="N11" s="396"/>
      <c r="O11" s="396"/>
      <c r="P11" s="396"/>
      <c r="Q11" s="417"/>
      <c r="R11" s="396"/>
      <c r="S11" s="396"/>
      <c r="T11" s="396"/>
      <c r="U11" s="437"/>
      <c r="V11" s="417"/>
      <c r="W11" s="489"/>
      <c r="X11" s="396"/>
      <c r="Y11" s="396"/>
      <c r="Z11" s="396"/>
      <c r="AA11" s="423"/>
      <c r="AB11" s="423"/>
      <c r="AC11" s="396"/>
      <c r="AD11" s="611"/>
      <c r="AE11" s="611"/>
      <c r="AF11" s="54" t="s">
        <v>262</v>
      </c>
      <c r="AG11" s="118" t="s">
        <v>67</v>
      </c>
      <c r="AH11" s="92" t="s">
        <v>263</v>
      </c>
      <c r="AI11" s="93">
        <v>43831</v>
      </c>
      <c r="AJ11" s="93">
        <v>44165</v>
      </c>
      <c r="AK11" s="119">
        <f t="shared" si="0"/>
        <v>334</v>
      </c>
      <c r="AL11" s="120">
        <v>0.05</v>
      </c>
      <c r="AM11" s="96" t="s">
        <v>92</v>
      </c>
      <c r="AN11" s="96" t="s">
        <v>217</v>
      </c>
      <c r="AO11" s="96" t="s">
        <v>218</v>
      </c>
      <c r="AP11" s="96" t="s">
        <v>264</v>
      </c>
      <c r="AQ11" s="97" t="s">
        <v>265</v>
      </c>
    </row>
    <row r="12" spans="1:43" ht="81" x14ac:dyDescent="0.25">
      <c r="A12" s="420"/>
      <c r="B12" s="396"/>
      <c r="C12" s="396"/>
      <c r="D12" s="396"/>
      <c r="E12" s="417"/>
      <c r="F12" s="396"/>
      <c r="G12" s="396"/>
      <c r="H12" s="396"/>
      <c r="I12" s="417"/>
      <c r="J12" s="396"/>
      <c r="K12" s="417"/>
      <c r="L12" s="396"/>
      <c r="M12" s="396"/>
      <c r="N12" s="396"/>
      <c r="O12" s="396"/>
      <c r="P12" s="396"/>
      <c r="Q12" s="417"/>
      <c r="R12" s="396"/>
      <c r="S12" s="396"/>
      <c r="T12" s="396"/>
      <c r="U12" s="437"/>
      <c r="V12" s="417"/>
      <c r="W12" s="489"/>
      <c r="X12" s="396"/>
      <c r="Y12" s="396"/>
      <c r="Z12" s="396"/>
      <c r="AA12" s="423"/>
      <c r="AB12" s="423"/>
      <c r="AC12" s="396"/>
      <c r="AD12" s="611"/>
      <c r="AE12" s="611"/>
      <c r="AF12" s="54" t="s">
        <v>266</v>
      </c>
      <c r="AG12" s="118" t="s">
        <v>67</v>
      </c>
      <c r="AH12" s="92" t="s">
        <v>267</v>
      </c>
      <c r="AI12" s="93">
        <v>43922</v>
      </c>
      <c r="AJ12" s="93">
        <v>44165</v>
      </c>
      <c r="AK12" s="119">
        <f t="shared" si="0"/>
        <v>243</v>
      </c>
      <c r="AL12" s="120">
        <v>0.05</v>
      </c>
      <c r="AM12" s="96" t="s">
        <v>69</v>
      </c>
      <c r="AN12" s="96" t="s">
        <v>217</v>
      </c>
      <c r="AO12" s="96" t="s">
        <v>218</v>
      </c>
      <c r="AP12" s="96" t="s">
        <v>268</v>
      </c>
      <c r="AQ12" s="97" t="s">
        <v>269</v>
      </c>
    </row>
    <row r="13" spans="1:43" ht="40.5" x14ac:dyDescent="0.25">
      <c r="A13" s="420"/>
      <c r="B13" s="396"/>
      <c r="C13" s="396"/>
      <c r="D13" s="396"/>
      <c r="E13" s="417"/>
      <c r="F13" s="396"/>
      <c r="G13" s="396"/>
      <c r="H13" s="396"/>
      <c r="I13" s="417"/>
      <c r="J13" s="396"/>
      <c r="K13" s="417"/>
      <c r="L13" s="396"/>
      <c r="M13" s="396"/>
      <c r="N13" s="396"/>
      <c r="O13" s="396"/>
      <c r="P13" s="396"/>
      <c r="Q13" s="417"/>
      <c r="R13" s="396"/>
      <c r="S13" s="396"/>
      <c r="T13" s="396"/>
      <c r="U13" s="437"/>
      <c r="V13" s="417"/>
      <c r="W13" s="489"/>
      <c r="X13" s="396"/>
      <c r="Y13" s="396"/>
      <c r="Z13" s="396"/>
      <c r="AA13" s="423"/>
      <c r="AB13" s="423"/>
      <c r="AC13" s="396"/>
      <c r="AD13" s="611"/>
      <c r="AE13" s="611"/>
      <c r="AF13" s="54" t="s">
        <v>270</v>
      </c>
      <c r="AG13" s="118" t="s">
        <v>67</v>
      </c>
      <c r="AH13" s="92" t="s">
        <v>271</v>
      </c>
      <c r="AI13" s="93">
        <v>43831</v>
      </c>
      <c r="AJ13" s="93">
        <v>43920</v>
      </c>
      <c r="AK13" s="119">
        <f t="shared" si="0"/>
        <v>89</v>
      </c>
      <c r="AL13" s="120">
        <v>0.05</v>
      </c>
      <c r="AM13" s="96" t="s">
        <v>69</v>
      </c>
      <c r="AN13" s="96" t="s">
        <v>217</v>
      </c>
      <c r="AO13" s="96" t="s">
        <v>218</v>
      </c>
      <c r="AP13" s="96" t="s">
        <v>272</v>
      </c>
      <c r="AQ13" s="97" t="s">
        <v>273</v>
      </c>
    </row>
    <row r="14" spans="1:43" ht="40.5" x14ac:dyDescent="0.25">
      <c r="A14" s="420"/>
      <c r="B14" s="396"/>
      <c r="C14" s="396"/>
      <c r="D14" s="396"/>
      <c r="E14" s="417"/>
      <c r="F14" s="396"/>
      <c r="G14" s="396"/>
      <c r="H14" s="396"/>
      <c r="I14" s="417"/>
      <c r="J14" s="396"/>
      <c r="K14" s="417"/>
      <c r="L14" s="396"/>
      <c r="M14" s="396"/>
      <c r="N14" s="396"/>
      <c r="O14" s="396"/>
      <c r="P14" s="396"/>
      <c r="Q14" s="417"/>
      <c r="R14" s="396"/>
      <c r="S14" s="396"/>
      <c r="T14" s="396"/>
      <c r="U14" s="437"/>
      <c r="V14" s="417"/>
      <c r="W14" s="489"/>
      <c r="X14" s="396"/>
      <c r="Y14" s="396"/>
      <c r="Z14" s="396"/>
      <c r="AA14" s="423"/>
      <c r="AB14" s="423"/>
      <c r="AC14" s="396"/>
      <c r="AD14" s="611"/>
      <c r="AE14" s="611"/>
      <c r="AF14" s="54" t="s">
        <v>274</v>
      </c>
      <c r="AG14" s="118" t="s">
        <v>67</v>
      </c>
      <c r="AH14" s="92" t="s">
        <v>275</v>
      </c>
      <c r="AI14" s="93">
        <v>43831</v>
      </c>
      <c r="AJ14" s="93">
        <v>44165</v>
      </c>
      <c r="AK14" s="119">
        <f t="shared" si="0"/>
        <v>334</v>
      </c>
      <c r="AL14" s="120">
        <v>0.05</v>
      </c>
      <c r="AM14" s="96" t="s">
        <v>69</v>
      </c>
      <c r="AN14" s="96" t="s">
        <v>217</v>
      </c>
      <c r="AO14" s="96" t="s">
        <v>218</v>
      </c>
      <c r="AP14" s="96" t="s">
        <v>268</v>
      </c>
      <c r="AQ14" s="97" t="s">
        <v>269</v>
      </c>
    </row>
    <row r="15" spans="1:43" ht="40.5" x14ac:dyDescent="0.25">
      <c r="A15" s="420"/>
      <c r="B15" s="396"/>
      <c r="C15" s="396"/>
      <c r="D15" s="396"/>
      <c r="E15" s="417"/>
      <c r="F15" s="396"/>
      <c r="G15" s="396"/>
      <c r="H15" s="396"/>
      <c r="I15" s="417"/>
      <c r="J15" s="396"/>
      <c r="K15" s="417"/>
      <c r="L15" s="396"/>
      <c r="M15" s="396"/>
      <c r="N15" s="396"/>
      <c r="O15" s="396"/>
      <c r="P15" s="396"/>
      <c r="Q15" s="417"/>
      <c r="R15" s="396"/>
      <c r="S15" s="396"/>
      <c r="T15" s="396"/>
      <c r="U15" s="437"/>
      <c r="V15" s="417"/>
      <c r="W15" s="489"/>
      <c r="X15" s="396"/>
      <c r="Y15" s="396"/>
      <c r="Z15" s="396"/>
      <c r="AA15" s="423"/>
      <c r="AB15" s="423"/>
      <c r="AC15" s="396"/>
      <c r="AD15" s="611"/>
      <c r="AE15" s="611"/>
      <c r="AF15" s="54" t="s">
        <v>276</v>
      </c>
      <c r="AG15" s="118" t="s">
        <v>67</v>
      </c>
      <c r="AH15" s="92" t="s">
        <v>277</v>
      </c>
      <c r="AI15" s="93">
        <v>44105</v>
      </c>
      <c r="AJ15" s="93">
        <v>44165</v>
      </c>
      <c r="AK15" s="119">
        <f t="shared" si="0"/>
        <v>60</v>
      </c>
      <c r="AL15" s="120">
        <v>0.05</v>
      </c>
      <c r="AM15" s="96" t="s">
        <v>69</v>
      </c>
      <c r="AN15" s="96" t="s">
        <v>217</v>
      </c>
      <c r="AO15" s="96" t="s">
        <v>218</v>
      </c>
      <c r="AP15" s="96" t="s">
        <v>219</v>
      </c>
      <c r="AQ15" s="97" t="s">
        <v>220</v>
      </c>
    </row>
    <row r="16" spans="1:43" ht="54" x14ac:dyDescent="0.25">
      <c r="A16" s="420"/>
      <c r="B16" s="396"/>
      <c r="C16" s="396"/>
      <c r="D16" s="396"/>
      <c r="E16" s="417"/>
      <c r="F16" s="396"/>
      <c r="G16" s="396"/>
      <c r="H16" s="396"/>
      <c r="I16" s="417"/>
      <c r="J16" s="396"/>
      <c r="K16" s="417"/>
      <c r="L16" s="396"/>
      <c r="M16" s="396"/>
      <c r="N16" s="396"/>
      <c r="O16" s="396"/>
      <c r="P16" s="396"/>
      <c r="Q16" s="417"/>
      <c r="R16" s="396"/>
      <c r="S16" s="396"/>
      <c r="T16" s="396"/>
      <c r="U16" s="437"/>
      <c r="V16" s="417"/>
      <c r="W16" s="489"/>
      <c r="X16" s="396"/>
      <c r="Y16" s="396"/>
      <c r="Z16" s="396"/>
      <c r="AA16" s="423"/>
      <c r="AB16" s="423"/>
      <c r="AC16" s="396"/>
      <c r="AD16" s="611"/>
      <c r="AE16" s="611"/>
      <c r="AF16" s="54" t="s">
        <v>278</v>
      </c>
      <c r="AG16" s="118" t="s">
        <v>67</v>
      </c>
      <c r="AH16" s="92" t="s">
        <v>279</v>
      </c>
      <c r="AI16" s="93">
        <v>43922</v>
      </c>
      <c r="AJ16" s="93">
        <v>44012</v>
      </c>
      <c r="AK16" s="119">
        <f t="shared" si="0"/>
        <v>90</v>
      </c>
      <c r="AL16" s="120">
        <v>0.05</v>
      </c>
      <c r="AM16" s="96" t="s">
        <v>69</v>
      </c>
      <c r="AN16" s="96" t="s">
        <v>217</v>
      </c>
      <c r="AO16" s="96" t="s">
        <v>218</v>
      </c>
      <c r="AP16" s="96" t="s">
        <v>219</v>
      </c>
      <c r="AQ16" s="97" t="s">
        <v>253</v>
      </c>
    </row>
    <row r="17" spans="1:43" ht="54" x14ac:dyDescent="0.25">
      <c r="A17" s="420"/>
      <c r="B17" s="396"/>
      <c r="C17" s="396"/>
      <c r="D17" s="396"/>
      <c r="E17" s="417"/>
      <c r="F17" s="396"/>
      <c r="G17" s="396"/>
      <c r="H17" s="396"/>
      <c r="I17" s="417"/>
      <c r="J17" s="396"/>
      <c r="K17" s="417"/>
      <c r="L17" s="396"/>
      <c r="M17" s="396"/>
      <c r="N17" s="396"/>
      <c r="O17" s="396"/>
      <c r="P17" s="396"/>
      <c r="Q17" s="417"/>
      <c r="R17" s="396"/>
      <c r="S17" s="396"/>
      <c r="T17" s="396"/>
      <c r="U17" s="437"/>
      <c r="V17" s="417"/>
      <c r="W17" s="489"/>
      <c r="X17" s="396"/>
      <c r="Y17" s="396"/>
      <c r="Z17" s="396"/>
      <c r="AA17" s="423"/>
      <c r="AB17" s="423"/>
      <c r="AC17" s="396"/>
      <c r="AD17" s="611"/>
      <c r="AE17" s="611"/>
      <c r="AF17" s="54" t="s">
        <v>280</v>
      </c>
      <c r="AG17" s="118" t="s">
        <v>67</v>
      </c>
      <c r="AH17" s="92" t="s">
        <v>281</v>
      </c>
      <c r="AI17" s="93">
        <v>43922</v>
      </c>
      <c r="AJ17" s="93">
        <v>44012</v>
      </c>
      <c r="AK17" s="119">
        <f t="shared" si="0"/>
        <v>90</v>
      </c>
      <c r="AL17" s="120">
        <v>0.05</v>
      </c>
      <c r="AM17" s="96" t="s">
        <v>69</v>
      </c>
      <c r="AN17" s="96" t="s">
        <v>217</v>
      </c>
      <c r="AO17" s="96" t="s">
        <v>218</v>
      </c>
      <c r="AP17" s="96" t="s">
        <v>219</v>
      </c>
      <c r="AQ17" s="97" t="s">
        <v>253</v>
      </c>
    </row>
    <row r="18" spans="1:43" ht="40.5" x14ac:dyDescent="0.25">
      <c r="A18" s="420"/>
      <c r="B18" s="396"/>
      <c r="C18" s="396"/>
      <c r="D18" s="396"/>
      <c r="E18" s="417"/>
      <c r="F18" s="396"/>
      <c r="G18" s="396"/>
      <c r="H18" s="396"/>
      <c r="I18" s="417"/>
      <c r="J18" s="396"/>
      <c r="K18" s="417"/>
      <c r="L18" s="396"/>
      <c r="M18" s="396"/>
      <c r="N18" s="396"/>
      <c r="O18" s="396"/>
      <c r="P18" s="396"/>
      <c r="Q18" s="417"/>
      <c r="R18" s="396"/>
      <c r="S18" s="396"/>
      <c r="T18" s="396"/>
      <c r="U18" s="437"/>
      <c r="V18" s="417"/>
      <c r="W18" s="489"/>
      <c r="X18" s="396"/>
      <c r="Y18" s="396"/>
      <c r="Z18" s="396"/>
      <c r="AA18" s="423"/>
      <c r="AB18" s="423"/>
      <c r="AC18" s="396"/>
      <c r="AD18" s="611"/>
      <c r="AE18" s="611"/>
      <c r="AF18" s="54" t="s">
        <v>282</v>
      </c>
      <c r="AG18" s="118" t="s">
        <v>67</v>
      </c>
      <c r="AH18" s="92" t="s">
        <v>283</v>
      </c>
      <c r="AI18" s="93">
        <v>43862</v>
      </c>
      <c r="AJ18" s="93">
        <v>44165</v>
      </c>
      <c r="AK18" s="121">
        <f t="shared" si="0"/>
        <v>303</v>
      </c>
      <c r="AL18" s="120">
        <v>0.05</v>
      </c>
      <c r="AM18" s="96" t="s">
        <v>69</v>
      </c>
      <c r="AN18" s="96" t="s">
        <v>217</v>
      </c>
      <c r="AO18" s="96" t="s">
        <v>218</v>
      </c>
      <c r="AP18" s="96" t="s">
        <v>268</v>
      </c>
      <c r="AQ18" s="97" t="s">
        <v>269</v>
      </c>
    </row>
    <row r="19" spans="1:43" ht="56.25" customHeight="1" x14ac:dyDescent="0.25">
      <c r="A19" s="420"/>
      <c r="B19" s="396"/>
      <c r="C19" s="396"/>
      <c r="D19" s="396"/>
      <c r="E19" s="417"/>
      <c r="F19" s="396"/>
      <c r="G19" s="396"/>
      <c r="H19" s="396"/>
      <c r="I19" s="417"/>
      <c r="J19" s="396"/>
      <c r="K19" s="417"/>
      <c r="L19" s="396"/>
      <c r="M19" s="396"/>
      <c r="N19" s="396"/>
      <c r="O19" s="396"/>
      <c r="P19" s="396"/>
      <c r="Q19" s="417"/>
      <c r="R19" s="396"/>
      <c r="S19" s="396"/>
      <c r="T19" s="396"/>
      <c r="U19" s="437"/>
      <c r="V19" s="417"/>
      <c r="W19" s="489"/>
      <c r="X19" s="396"/>
      <c r="Y19" s="396"/>
      <c r="Z19" s="396"/>
      <c r="AA19" s="423"/>
      <c r="AB19" s="423"/>
      <c r="AC19" s="396"/>
      <c r="AD19" s="611"/>
      <c r="AE19" s="611"/>
      <c r="AF19" s="54" t="s">
        <v>284</v>
      </c>
      <c r="AG19" s="118" t="s">
        <v>67</v>
      </c>
      <c r="AH19" s="92" t="s">
        <v>285</v>
      </c>
      <c r="AI19" s="93">
        <v>43922</v>
      </c>
      <c r="AJ19" s="93">
        <v>44165</v>
      </c>
      <c r="AK19" s="121">
        <f t="shared" si="0"/>
        <v>243</v>
      </c>
      <c r="AL19" s="120">
        <v>0.05</v>
      </c>
      <c r="AM19" s="96" t="s">
        <v>69</v>
      </c>
      <c r="AN19" s="96" t="s">
        <v>217</v>
      </c>
      <c r="AO19" s="96" t="s">
        <v>218</v>
      </c>
      <c r="AP19" s="96" t="s">
        <v>260</v>
      </c>
      <c r="AQ19" s="97" t="s">
        <v>261</v>
      </c>
    </row>
    <row r="20" spans="1:43" ht="54" x14ac:dyDescent="0.25">
      <c r="A20" s="420"/>
      <c r="B20" s="396"/>
      <c r="C20" s="396"/>
      <c r="D20" s="396"/>
      <c r="E20" s="417"/>
      <c r="F20" s="396"/>
      <c r="G20" s="396"/>
      <c r="H20" s="396"/>
      <c r="I20" s="417"/>
      <c r="J20" s="396"/>
      <c r="K20" s="417"/>
      <c r="L20" s="396"/>
      <c r="M20" s="396"/>
      <c r="N20" s="396"/>
      <c r="O20" s="396"/>
      <c r="P20" s="396"/>
      <c r="Q20" s="417"/>
      <c r="R20" s="396"/>
      <c r="S20" s="396"/>
      <c r="T20" s="396"/>
      <c r="U20" s="437"/>
      <c r="V20" s="417"/>
      <c r="W20" s="489"/>
      <c r="X20" s="396"/>
      <c r="Y20" s="396"/>
      <c r="Z20" s="396"/>
      <c r="AA20" s="423"/>
      <c r="AB20" s="423"/>
      <c r="AC20" s="396"/>
      <c r="AD20" s="611"/>
      <c r="AE20" s="611"/>
      <c r="AF20" s="54" t="s">
        <v>286</v>
      </c>
      <c r="AG20" s="118" t="s">
        <v>67</v>
      </c>
      <c r="AH20" s="92" t="s">
        <v>287</v>
      </c>
      <c r="AI20" s="93">
        <v>43862</v>
      </c>
      <c r="AJ20" s="93">
        <v>43920</v>
      </c>
      <c r="AK20" s="121">
        <f t="shared" si="0"/>
        <v>58</v>
      </c>
      <c r="AL20" s="120">
        <v>0.05</v>
      </c>
      <c r="AM20" s="96" t="s">
        <v>69</v>
      </c>
      <c r="AN20" s="96" t="s">
        <v>217</v>
      </c>
      <c r="AO20" s="96" t="s">
        <v>218</v>
      </c>
      <c r="AP20" s="96" t="s">
        <v>272</v>
      </c>
      <c r="AQ20" s="97" t="s">
        <v>288</v>
      </c>
    </row>
    <row r="21" spans="1:43" ht="81" x14ac:dyDescent="0.25">
      <c r="A21" s="420"/>
      <c r="B21" s="396"/>
      <c r="C21" s="396"/>
      <c r="D21" s="396"/>
      <c r="E21" s="417"/>
      <c r="F21" s="396"/>
      <c r="G21" s="396"/>
      <c r="H21" s="396"/>
      <c r="I21" s="417"/>
      <c r="J21" s="396"/>
      <c r="K21" s="417"/>
      <c r="L21" s="396"/>
      <c r="M21" s="396"/>
      <c r="N21" s="396"/>
      <c r="O21" s="396"/>
      <c r="P21" s="396"/>
      <c r="Q21" s="417"/>
      <c r="R21" s="396"/>
      <c r="S21" s="396"/>
      <c r="T21" s="396"/>
      <c r="U21" s="437"/>
      <c r="V21" s="417"/>
      <c r="W21" s="489"/>
      <c r="X21" s="396"/>
      <c r="Y21" s="396"/>
      <c r="Z21" s="396"/>
      <c r="AA21" s="423"/>
      <c r="AB21" s="423"/>
      <c r="AC21" s="396"/>
      <c r="AD21" s="611"/>
      <c r="AE21" s="611"/>
      <c r="AF21" s="53" t="s">
        <v>289</v>
      </c>
      <c r="AG21" s="118" t="s">
        <v>67</v>
      </c>
      <c r="AH21" s="92" t="s">
        <v>290</v>
      </c>
      <c r="AI21" s="93">
        <v>43922</v>
      </c>
      <c r="AJ21" s="93">
        <v>44165</v>
      </c>
      <c r="AK21" s="121">
        <f t="shared" si="0"/>
        <v>243</v>
      </c>
      <c r="AL21" s="120">
        <v>0.05</v>
      </c>
      <c r="AM21" s="96" t="s">
        <v>69</v>
      </c>
      <c r="AN21" s="96" t="s">
        <v>217</v>
      </c>
      <c r="AO21" s="96" t="s">
        <v>218</v>
      </c>
      <c r="AP21" s="96" t="s">
        <v>272</v>
      </c>
      <c r="AQ21" s="97" t="s">
        <v>291</v>
      </c>
    </row>
    <row r="22" spans="1:43" ht="81" x14ac:dyDescent="0.25">
      <c r="A22" s="420"/>
      <c r="B22" s="396"/>
      <c r="C22" s="396"/>
      <c r="D22" s="396"/>
      <c r="E22" s="417"/>
      <c r="F22" s="396"/>
      <c r="G22" s="396"/>
      <c r="H22" s="396"/>
      <c r="I22" s="417"/>
      <c r="J22" s="396"/>
      <c r="K22" s="417"/>
      <c r="L22" s="396"/>
      <c r="M22" s="396"/>
      <c r="N22" s="396"/>
      <c r="O22" s="396"/>
      <c r="P22" s="396"/>
      <c r="Q22" s="417"/>
      <c r="R22" s="396"/>
      <c r="S22" s="396"/>
      <c r="T22" s="396"/>
      <c r="U22" s="437"/>
      <c r="V22" s="417"/>
      <c r="W22" s="489"/>
      <c r="X22" s="396"/>
      <c r="Y22" s="396"/>
      <c r="Z22" s="396"/>
      <c r="AA22" s="423"/>
      <c r="AB22" s="423"/>
      <c r="AC22" s="396"/>
      <c r="AD22" s="611"/>
      <c r="AE22" s="611"/>
      <c r="AF22" s="54" t="s">
        <v>292</v>
      </c>
      <c r="AG22" s="118" t="s">
        <v>67</v>
      </c>
      <c r="AH22" s="92" t="s">
        <v>293</v>
      </c>
      <c r="AI22" s="93">
        <v>43922</v>
      </c>
      <c r="AJ22" s="93">
        <v>44165</v>
      </c>
      <c r="AK22" s="121">
        <f t="shared" si="0"/>
        <v>243</v>
      </c>
      <c r="AL22" s="120">
        <v>0.05</v>
      </c>
      <c r="AM22" s="96" t="s">
        <v>69</v>
      </c>
      <c r="AN22" s="96" t="s">
        <v>217</v>
      </c>
      <c r="AO22" s="96" t="s">
        <v>218</v>
      </c>
      <c r="AP22" s="96" t="s">
        <v>260</v>
      </c>
      <c r="AQ22" s="97" t="s">
        <v>261</v>
      </c>
    </row>
    <row r="23" spans="1:43" ht="96.75" customHeight="1" x14ac:dyDescent="0.25">
      <c r="A23" s="420"/>
      <c r="B23" s="396"/>
      <c r="C23" s="396"/>
      <c r="D23" s="396"/>
      <c r="E23" s="417"/>
      <c r="F23" s="396"/>
      <c r="G23" s="396"/>
      <c r="H23" s="396"/>
      <c r="I23" s="417"/>
      <c r="J23" s="396"/>
      <c r="K23" s="417"/>
      <c r="L23" s="396"/>
      <c r="M23" s="396"/>
      <c r="N23" s="396"/>
      <c r="O23" s="396"/>
      <c r="P23" s="396"/>
      <c r="Q23" s="417"/>
      <c r="R23" s="396"/>
      <c r="S23" s="396"/>
      <c r="T23" s="396"/>
      <c r="U23" s="437"/>
      <c r="V23" s="417"/>
      <c r="W23" s="489"/>
      <c r="X23" s="396"/>
      <c r="Y23" s="396"/>
      <c r="Z23" s="396"/>
      <c r="AA23" s="423"/>
      <c r="AB23" s="423"/>
      <c r="AC23" s="396"/>
      <c r="AD23" s="611"/>
      <c r="AE23" s="611"/>
      <c r="AF23" s="54" t="s">
        <v>294</v>
      </c>
      <c r="AG23" s="118" t="s">
        <v>67</v>
      </c>
      <c r="AH23" s="92" t="s">
        <v>295</v>
      </c>
      <c r="AI23" s="93">
        <v>43862</v>
      </c>
      <c r="AJ23" s="93">
        <v>44165</v>
      </c>
      <c r="AK23" s="121">
        <f t="shared" si="0"/>
        <v>303</v>
      </c>
      <c r="AL23" s="120">
        <v>0.05</v>
      </c>
      <c r="AM23" s="96" t="s">
        <v>69</v>
      </c>
      <c r="AN23" s="96" t="s">
        <v>217</v>
      </c>
      <c r="AO23" s="96" t="s">
        <v>218</v>
      </c>
      <c r="AP23" s="96" t="s">
        <v>272</v>
      </c>
      <c r="AQ23" s="97" t="s">
        <v>291</v>
      </c>
    </row>
    <row r="24" spans="1:43" ht="68.25" customHeight="1" x14ac:dyDescent="0.25">
      <c r="A24" s="420"/>
      <c r="B24" s="396"/>
      <c r="C24" s="396"/>
      <c r="D24" s="396"/>
      <c r="E24" s="417"/>
      <c r="F24" s="396"/>
      <c r="G24" s="396"/>
      <c r="H24" s="396"/>
      <c r="I24" s="417"/>
      <c r="J24" s="396"/>
      <c r="K24" s="417"/>
      <c r="L24" s="396"/>
      <c r="M24" s="396"/>
      <c r="N24" s="396"/>
      <c r="O24" s="396"/>
      <c r="P24" s="396"/>
      <c r="Q24" s="417"/>
      <c r="R24" s="396"/>
      <c r="S24" s="396"/>
      <c r="T24" s="396"/>
      <c r="U24" s="437"/>
      <c r="V24" s="417"/>
      <c r="W24" s="489"/>
      <c r="X24" s="396"/>
      <c r="Y24" s="396"/>
      <c r="Z24" s="396"/>
      <c r="AA24" s="423"/>
      <c r="AB24" s="423"/>
      <c r="AC24" s="396"/>
      <c r="AD24" s="611"/>
      <c r="AE24" s="611"/>
      <c r="AF24" s="53" t="s">
        <v>296</v>
      </c>
      <c r="AG24" s="118" t="s">
        <v>67</v>
      </c>
      <c r="AH24" s="92" t="s">
        <v>297</v>
      </c>
      <c r="AI24" s="93">
        <v>43862</v>
      </c>
      <c r="AJ24" s="93">
        <v>44165</v>
      </c>
      <c r="AK24" s="121">
        <f t="shared" si="0"/>
        <v>303</v>
      </c>
      <c r="AL24" s="120">
        <v>0.05</v>
      </c>
      <c r="AM24" s="96" t="s">
        <v>69</v>
      </c>
      <c r="AN24" s="96" t="s">
        <v>217</v>
      </c>
      <c r="AO24" s="96" t="s">
        <v>218</v>
      </c>
      <c r="AP24" s="96" t="s">
        <v>219</v>
      </c>
      <c r="AQ24" s="97" t="s">
        <v>253</v>
      </c>
    </row>
    <row r="25" spans="1:43" ht="50.25" customHeight="1" x14ac:dyDescent="0.25">
      <c r="A25" s="420"/>
      <c r="B25" s="396"/>
      <c r="C25" s="396"/>
      <c r="D25" s="396"/>
      <c r="E25" s="417"/>
      <c r="F25" s="396"/>
      <c r="G25" s="396"/>
      <c r="H25" s="396"/>
      <c r="I25" s="417"/>
      <c r="J25" s="396"/>
      <c r="K25" s="417"/>
      <c r="L25" s="396"/>
      <c r="M25" s="396"/>
      <c r="N25" s="396"/>
      <c r="O25" s="396"/>
      <c r="P25" s="396"/>
      <c r="Q25" s="417"/>
      <c r="R25" s="396"/>
      <c r="S25" s="396"/>
      <c r="T25" s="396"/>
      <c r="U25" s="437"/>
      <c r="V25" s="417"/>
      <c r="W25" s="489"/>
      <c r="X25" s="396"/>
      <c r="Y25" s="396"/>
      <c r="Z25" s="396"/>
      <c r="AA25" s="423"/>
      <c r="AB25" s="423"/>
      <c r="AC25" s="396"/>
      <c r="AD25" s="611"/>
      <c r="AE25" s="611"/>
      <c r="AF25" s="54" t="s">
        <v>298</v>
      </c>
      <c r="AG25" s="118" t="s">
        <v>67</v>
      </c>
      <c r="AH25" s="92" t="s">
        <v>299</v>
      </c>
      <c r="AI25" s="93">
        <v>43922</v>
      </c>
      <c r="AJ25" s="93">
        <v>44165</v>
      </c>
      <c r="AK25" s="121">
        <f t="shared" si="0"/>
        <v>243</v>
      </c>
      <c r="AL25" s="120">
        <v>0.05</v>
      </c>
      <c r="AM25" s="96" t="s">
        <v>69</v>
      </c>
      <c r="AN25" s="96" t="s">
        <v>217</v>
      </c>
      <c r="AO25" s="96" t="s">
        <v>218</v>
      </c>
      <c r="AP25" s="96" t="s">
        <v>219</v>
      </c>
      <c r="AQ25" s="97" t="s">
        <v>253</v>
      </c>
    </row>
    <row r="26" spans="1:43" ht="88.5" customHeight="1" thickBot="1" x14ac:dyDescent="0.3">
      <c r="A26" s="421"/>
      <c r="B26" s="397"/>
      <c r="C26" s="397"/>
      <c r="D26" s="397"/>
      <c r="E26" s="418"/>
      <c r="F26" s="397"/>
      <c r="G26" s="397"/>
      <c r="H26" s="397"/>
      <c r="I26" s="418"/>
      <c r="J26" s="397"/>
      <c r="K26" s="418"/>
      <c r="L26" s="397"/>
      <c r="M26" s="397"/>
      <c r="N26" s="397"/>
      <c r="O26" s="397"/>
      <c r="P26" s="397"/>
      <c r="Q26" s="418"/>
      <c r="R26" s="397"/>
      <c r="S26" s="397"/>
      <c r="T26" s="397"/>
      <c r="U26" s="438"/>
      <c r="V26" s="418"/>
      <c r="W26" s="435"/>
      <c r="X26" s="397"/>
      <c r="Y26" s="397"/>
      <c r="Z26" s="397"/>
      <c r="AA26" s="424"/>
      <c r="AB26" s="424"/>
      <c r="AC26" s="397"/>
      <c r="AD26" s="612"/>
      <c r="AE26" s="612"/>
      <c r="AF26" s="55" t="s">
        <v>300</v>
      </c>
      <c r="AG26" s="122" t="s">
        <v>67</v>
      </c>
      <c r="AH26" s="99" t="s">
        <v>301</v>
      </c>
      <c r="AI26" s="100">
        <v>43862</v>
      </c>
      <c r="AJ26" s="100">
        <v>43920</v>
      </c>
      <c r="AK26" s="123">
        <f t="shared" si="0"/>
        <v>58</v>
      </c>
      <c r="AL26" s="124">
        <v>0.1</v>
      </c>
      <c r="AM26" s="103" t="s">
        <v>69</v>
      </c>
      <c r="AN26" s="103" t="s">
        <v>217</v>
      </c>
      <c r="AO26" s="103" t="s">
        <v>218</v>
      </c>
      <c r="AP26" s="103" t="s">
        <v>219</v>
      </c>
      <c r="AQ26" s="104" t="s">
        <v>253</v>
      </c>
    </row>
    <row r="27" spans="1:43" ht="30" customHeight="1" thickTop="1" x14ac:dyDescent="0.25"/>
    <row r="246" spans="17:20" ht="30" customHeight="1" x14ac:dyDescent="0.25">
      <c r="Q246" s="1" t="s">
        <v>150</v>
      </c>
      <c r="R246" s="1" t="s">
        <v>56</v>
      </c>
      <c r="S246" s="1" t="s">
        <v>62</v>
      </c>
      <c r="T246" s="1" t="s">
        <v>92</v>
      </c>
    </row>
    <row r="247" spans="17:20" ht="30" customHeight="1" x14ac:dyDescent="0.25">
      <c r="Q247" s="1" t="s">
        <v>64</v>
      </c>
      <c r="R247" s="1" t="s">
        <v>63</v>
      </c>
      <c r="S247" s="1" t="s">
        <v>151</v>
      </c>
      <c r="T247" s="1" t="s">
        <v>69</v>
      </c>
    </row>
    <row r="248" spans="17:20" ht="30" customHeight="1" x14ac:dyDescent="0.25">
      <c r="Q248" s="1" t="s">
        <v>152</v>
      </c>
    </row>
    <row r="249" spans="17:20" ht="30" customHeight="1" x14ac:dyDescent="0.25">
      <c r="Q249" s="1" t="s">
        <v>153</v>
      </c>
    </row>
  </sheetData>
  <mergeCells count="111">
    <mergeCell ref="AE10:AE26"/>
    <mergeCell ref="AE6:AE9"/>
    <mergeCell ref="A10:A26"/>
    <mergeCell ref="B10:B26"/>
    <mergeCell ref="C10:C26"/>
    <mergeCell ref="D10:D26"/>
    <mergeCell ref="E10:E26"/>
    <mergeCell ref="F10:F26"/>
    <mergeCell ref="G10:G26"/>
    <mergeCell ref="H10:H26"/>
    <mergeCell ref="I10:I26"/>
    <mergeCell ref="J10:J26"/>
    <mergeCell ref="K10:K26"/>
    <mergeCell ref="L10:L26"/>
    <mergeCell ref="M10:M26"/>
    <mergeCell ref="N10:N26"/>
    <mergeCell ref="O10:O26"/>
    <mergeCell ref="A6:A9"/>
    <mergeCell ref="B6:B9"/>
    <mergeCell ref="C6:C9"/>
    <mergeCell ref="D6:D9"/>
    <mergeCell ref="E6:E9"/>
    <mergeCell ref="F6:F9"/>
    <mergeCell ref="G6:G9"/>
    <mergeCell ref="H6:H9"/>
    <mergeCell ref="I6:I9"/>
    <mergeCell ref="J6:J9"/>
    <mergeCell ref="K6:K9"/>
    <mergeCell ref="L6:L9"/>
    <mergeCell ref="M6:M9"/>
    <mergeCell ref="N6:N9"/>
    <mergeCell ref="O6:O9"/>
    <mergeCell ref="Z6:Z9"/>
    <mergeCell ref="U6:U9"/>
    <mergeCell ref="V6:V9"/>
    <mergeCell ref="W6:W9"/>
    <mergeCell ref="X6:X9"/>
    <mergeCell ref="Y6:Y9"/>
    <mergeCell ref="AA6:AA9"/>
    <mergeCell ref="AB6:AB9"/>
    <mergeCell ref="AC6:AC9"/>
    <mergeCell ref="AD6:AD9"/>
    <mergeCell ref="Z10:Z26"/>
    <mergeCell ref="AA10:AA26"/>
    <mergeCell ref="AB10:AB26"/>
    <mergeCell ref="AC10:AC26"/>
    <mergeCell ref="AD10:AD26"/>
    <mergeCell ref="U10:U26"/>
    <mergeCell ref="V10:V26"/>
    <mergeCell ref="W10:W26"/>
    <mergeCell ref="X10:X26"/>
    <mergeCell ref="Y10:Y26"/>
    <mergeCell ref="P6:P9"/>
    <mergeCell ref="Q6:Q9"/>
    <mergeCell ref="R6:R9"/>
    <mergeCell ref="S6:S9"/>
    <mergeCell ref="T6:T9"/>
    <mergeCell ref="P10:P26"/>
    <mergeCell ref="Q10:Q26"/>
    <mergeCell ref="R10:R26"/>
    <mergeCell ref="S10:S26"/>
    <mergeCell ref="T10:T26"/>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9">
    <dataValidation type="list" allowBlank="1" showInputMessage="1" showErrorMessage="1" sqref="Y6:Y26">
      <formula1>"Número,Porcentual,"</formula1>
    </dataValidation>
    <dataValidation type="date" allowBlank="1" showInputMessage="1" showErrorMessage="1" sqref="AI6:AJ26">
      <formula1>43831</formula1>
      <formula2>44196</formula2>
    </dataValidation>
    <dataValidation type="list" allowBlank="1" showInputMessage="1" showErrorMessage="1" sqref="U6">
      <formula1>$L$504:$L$505</formula1>
    </dataValidation>
    <dataValidation type="list" allowBlank="1" showInputMessage="1" showErrorMessage="1" sqref="Z6">
      <formula1>$Q$504:$Q$507</formula1>
    </dataValidation>
    <dataValidation type="list" allowBlank="1" showInputMessage="1" showErrorMessage="1" sqref="AM6:AM9">
      <formula1>$AD$625:$AD$626</formula1>
    </dataValidation>
    <dataValidation type="list" allowBlank="1" showInputMessage="1" showErrorMessage="1" sqref="AG6:AG9">
      <formula1>$X$626:$X$627</formula1>
    </dataValidation>
    <dataValidation allowBlank="1" showInputMessage="1" showErrorMessage="1" sqref="A6:B9"/>
    <dataValidation type="list" allowBlank="1" showInputMessage="1" showErrorMessage="1" sqref="AM10:AM26">
      <formula1>$AD$614:$AD$615</formula1>
    </dataValidation>
    <dataValidation type="list" allowBlank="1" showInputMessage="1" showErrorMessage="1" sqref="AG10:AG26">
      <formula1>$X$615:$X$616</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0"/>
  <sheetViews>
    <sheetView zoomScale="90" zoomScaleNormal="90" workbookViewId="0">
      <selection activeCell="W10" sqref="W10:W64"/>
    </sheetView>
  </sheetViews>
  <sheetFormatPr baseColWidth="10" defaultRowHeight="30" customHeight="1" x14ac:dyDescent="0.25"/>
  <cols>
    <col min="1" max="1" width="34.28515625" style="1" customWidth="1"/>
    <col min="2" max="2" width="16.28515625" style="1" customWidth="1"/>
    <col min="3" max="3" width="34.28515625" style="1" customWidth="1"/>
    <col min="4" max="4" width="15.140625" style="1" customWidth="1"/>
    <col min="5" max="5" width="34.28515625" style="1" customWidth="1"/>
    <col min="6" max="6" width="14.7109375" style="1" customWidth="1"/>
    <col min="7" max="7" width="34.28515625" style="1" customWidth="1"/>
    <col min="8" max="8" width="13.140625" style="1" customWidth="1"/>
    <col min="9" max="9" width="34.28515625" style="1" customWidth="1"/>
    <col min="10" max="10" width="13.7109375" style="1" customWidth="1"/>
    <col min="11" max="11" width="28.42578125" style="1" customWidth="1"/>
    <col min="12" max="12" width="9.7109375" style="1" customWidth="1"/>
    <col min="13" max="13" width="11" style="1" customWidth="1"/>
    <col min="14" max="14" width="12.85546875" style="1" customWidth="1"/>
    <col min="15" max="15" width="14.7109375" style="1" customWidth="1"/>
    <col min="16" max="16" width="12.5703125" style="1" customWidth="1"/>
    <col min="17" max="17" width="33.42578125" style="1" customWidth="1"/>
    <col min="18" max="18" width="9.7109375" style="1" customWidth="1"/>
    <col min="19" max="19" width="11" style="1" customWidth="1"/>
    <col min="20" max="20" width="12.7109375" style="1" customWidth="1"/>
    <col min="21" max="21" width="12.28515625" style="1" customWidth="1"/>
    <col min="22" max="22" width="30.85546875" style="1" customWidth="1"/>
    <col min="23" max="23" width="17.140625" style="1" customWidth="1"/>
    <col min="24" max="24" width="10.5703125" style="28"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2.7109375" style="1" customWidth="1"/>
    <col min="31" max="31" width="16" style="1" customWidth="1"/>
    <col min="32" max="32" width="12.7109375" style="1" customWidth="1"/>
    <col min="33" max="33" width="13.85546875" style="1" customWidth="1"/>
    <col min="34" max="34" width="42.42578125" style="29" customWidth="1"/>
    <col min="35" max="35" width="12.85546875" style="1" bestFit="1" customWidth="1"/>
    <col min="36" max="36" width="12.28515625" style="1" customWidth="1"/>
    <col min="37" max="37" width="14.5703125" style="1" customWidth="1"/>
    <col min="38" max="38" width="12.85546875" style="1" customWidth="1"/>
    <col min="39" max="39" width="11" style="1" customWidth="1"/>
    <col min="40" max="40" width="19.42578125" style="29" customWidth="1"/>
    <col min="41" max="41" width="16.28515625" style="29" customWidth="1"/>
    <col min="42" max="43" width="17.42578125" style="29" customWidth="1"/>
    <col min="44" max="16384" width="11.42578125" style="1"/>
  </cols>
  <sheetData>
    <row r="1" spans="1:43" ht="30" customHeight="1" x14ac:dyDescent="0.2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9"/>
    </row>
    <row r="2" spans="1:43" ht="30" customHeight="1" x14ac:dyDescent="0.25">
      <c r="A2" s="380" t="s">
        <v>1</v>
      </c>
      <c r="B2" s="380"/>
      <c r="C2" s="380"/>
      <c r="D2" s="380"/>
      <c r="E2" s="380"/>
      <c r="F2" s="380"/>
      <c r="G2" s="380"/>
      <c r="H2" s="380"/>
      <c r="I2" s="380"/>
      <c r="J2" s="380"/>
      <c r="K2" s="380"/>
      <c r="L2" s="380"/>
      <c r="M2" s="380"/>
      <c r="N2" s="380"/>
      <c r="O2" s="380"/>
      <c r="P2" s="380"/>
      <c r="Q2" s="380"/>
      <c r="R2" s="380"/>
      <c r="S2" s="380"/>
      <c r="T2" s="382" t="s">
        <v>2</v>
      </c>
      <c r="U2" s="382"/>
      <c r="V2" s="382"/>
      <c r="W2" s="382"/>
      <c r="X2" s="382"/>
      <c r="Y2" s="382"/>
      <c r="Z2" s="382"/>
      <c r="AA2" s="382"/>
      <c r="AB2" s="382"/>
      <c r="AC2" s="382"/>
      <c r="AD2" s="382"/>
      <c r="AE2" s="382"/>
      <c r="AF2" s="384" t="s">
        <v>3</v>
      </c>
      <c r="AG2" s="385"/>
      <c r="AH2" s="385"/>
      <c r="AI2" s="385"/>
      <c r="AJ2" s="385"/>
      <c r="AK2" s="385"/>
      <c r="AL2" s="385"/>
      <c r="AM2" s="385"/>
      <c r="AN2" s="385"/>
      <c r="AO2" s="385"/>
      <c r="AP2" s="385"/>
      <c r="AQ2" s="385"/>
    </row>
    <row r="3" spans="1:43" ht="30" customHeight="1" x14ac:dyDescent="0.25">
      <c r="A3" s="381"/>
      <c r="B3" s="381"/>
      <c r="C3" s="381"/>
      <c r="D3" s="381"/>
      <c r="E3" s="381"/>
      <c r="F3" s="381"/>
      <c r="G3" s="381"/>
      <c r="H3" s="381"/>
      <c r="I3" s="381"/>
      <c r="J3" s="381"/>
      <c r="K3" s="381"/>
      <c r="L3" s="381"/>
      <c r="M3" s="381"/>
      <c r="N3" s="381"/>
      <c r="O3" s="381"/>
      <c r="P3" s="381"/>
      <c r="Q3" s="381"/>
      <c r="R3" s="381"/>
      <c r="S3" s="381"/>
      <c r="T3" s="383"/>
      <c r="U3" s="383"/>
      <c r="V3" s="383"/>
      <c r="W3" s="383"/>
      <c r="X3" s="383"/>
      <c r="Y3" s="383"/>
      <c r="Z3" s="383"/>
      <c r="AA3" s="383"/>
      <c r="AB3" s="383"/>
      <c r="AC3" s="383"/>
      <c r="AD3" s="383"/>
      <c r="AE3" s="383"/>
      <c r="AF3" s="386"/>
      <c r="AG3" s="386"/>
      <c r="AH3" s="386"/>
      <c r="AI3" s="386"/>
      <c r="AJ3" s="386"/>
      <c r="AK3" s="386"/>
      <c r="AL3" s="386"/>
      <c r="AM3" s="386"/>
      <c r="AN3" s="387" t="s">
        <v>4</v>
      </c>
      <c r="AO3" s="388"/>
      <c r="AP3" s="389" t="s">
        <v>5</v>
      </c>
      <c r="AQ3" s="390"/>
    </row>
    <row r="4" spans="1:43" ht="30" customHeight="1" x14ac:dyDescent="0.25">
      <c r="A4" s="360" t="s">
        <v>6</v>
      </c>
      <c r="B4" s="360" t="s">
        <v>7</v>
      </c>
      <c r="C4" s="360" t="s">
        <v>8</v>
      </c>
      <c r="D4" s="360" t="s">
        <v>9</v>
      </c>
      <c r="E4" s="360" t="s">
        <v>10</v>
      </c>
      <c r="F4" s="360" t="s">
        <v>11</v>
      </c>
      <c r="G4" s="360" t="s">
        <v>12</v>
      </c>
      <c r="H4" s="360" t="s">
        <v>13</v>
      </c>
      <c r="I4" s="360" t="s">
        <v>14</v>
      </c>
      <c r="J4" s="360" t="s">
        <v>15</v>
      </c>
      <c r="K4" s="360" t="s">
        <v>16</v>
      </c>
      <c r="L4" s="360" t="s">
        <v>17</v>
      </c>
      <c r="M4" s="360" t="s">
        <v>18</v>
      </c>
      <c r="N4" s="360" t="s">
        <v>19</v>
      </c>
      <c r="O4" s="360" t="s">
        <v>20</v>
      </c>
      <c r="P4" s="362" t="s">
        <v>21</v>
      </c>
      <c r="Q4" s="362" t="s">
        <v>22</v>
      </c>
      <c r="R4" s="360" t="s">
        <v>17</v>
      </c>
      <c r="S4" s="360" t="s">
        <v>18</v>
      </c>
      <c r="T4" s="364" t="s">
        <v>23</v>
      </c>
      <c r="U4" s="364" t="s">
        <v>24</v>
      </c>
      <c r="V4" s="364" t="s">
        <v>25</v>
      </c>
      <c r="W4" s="364" t="s">
        <v>26</v>
      </c>
      <c r="X4" s="366" t="s">
        <v>27</v>
      </c>
      <c r="Y4" s="364" t="s">
        <v>28</v>
      </c>
      <c r="Z4" s="364" t="s">
        <v>29</v>
      </c>
      <c r="AA4" s="368" t="s">
        <v>30</v>
      </c>
      <c r="AB4" s="369"/>
      <c r="AC4" s="364" t="s">
        <v>31</v>
      </c>
      <c r="AD4" s="364" t="s">
        <v>32</v>
      </c>
      <c r="AE4" s="364" t="s">
        <v>33</v>
      </c>
      <c r="AF4" s="358" t="s">
        <v>34</v>
      </c>
      <c r="AG4" s="358" t="s">
        <v>35</v>
      </c>
      <c r="AH4" s="358" t="s">
        <v>36</v>
      </c>
      <c r="AI4" s="358" t="s">
        <v>37</v>
      </c>
      <c r="AJ4" s="358" t="s">
        <v>38</v>
      </c>
      <c r="AK4" s="358" t="s">
        <v>39</v>
      </c>
      <c r="AL4" s="358" t="s">
        <v>40</v>
      </c>
      <c r="AM4" s="358" t="s">
        <v>41</v>
      </c>
      <c r="AN4" s="358" t="s">
        <v>42</v>
      </c>
      <c r="AO4" s="358" t="s">
        <v>43</v>
      </c>
      <c r="AP4" s="358" t="s">
        <v>42</v>
      </c>
      <c r="AQ4" s="358" t="s">
        <v>43</v>
      </c>
    </row>
    <row r="5" spans="1:43" ht="30" customHeight="1" thickBot="1" x14ac:dyDescent="0.3">
      <c r="A5" s="361"/>
      <c r="B5" s="361"/>
      <c r="C5" s="361"/>
      <c r="D5" s="361"/>
      <c r="E5" s="361"/>
      <c r="F5" s="376"/>
      <c r="G5" s="376"/>
      <c r="H5" s="376"/>
      <c r="I5" s="376"/>
      <c r="J5" s="361"/>
      <c r="K5" s="391"/>
      <c r="L5" s="361"/>
      <c r="M5" s="361"/>
      <c r="N5" s="361"/>
      <c r="O5" s="361"/>
      <c r="P5" s="363"/>
      <c r="Q5" s="363"/>
      <c r="R5" s="361"/>
      <c r="S5" s="361"/>
      <c r="T5" s="365"/>
      <c r="U5" s="365"/>
      <c r="V5" s="365"/>
      <c r="W5" s="365"/>
      <c r="X5" s="367"/>
      <c r="Y5" s="365"/>
      <c r="Z5" s="365"/>
      <c r="AA5" s="30" t="s">
        <v>44</v>
      </c>
      <c r="AB5" s="30" t="s">
        <v>45</v>
      </c>
      <c r="AC5" s="365"/>
      <c r="AD5" s="365"/>
      <c r="AE5" s="365"/>
      <c r="AF5" s="359"/>
      <c r="AG5" s="359"/>
      <c r="AH5" s="359"/>
      <c r="AI5" s="359"/>
      <c r="AJ5" s="359"/>
      <c r="AK5" s="359"/>
      <c r="AL5" s="359"/>
      <c r="AM5" s="359"/>
      <c r="AN5" s="359"/>
      <c r="AO5" s="359"/>
      <c r="AP5" s="359"/>
      <c r="AQ5" s="359"/>
    </row>
    <row r="6" spans="1:43" ht="27.75" thickTop="1" x14ac:dyDescent="0.25">
      <c r="A6" s="440" t="s">
        <v>203</v>
      </c>
      <c r="B6" s="373"/>
      <c r="C6" s="442" t="s">
        <v>222</v>
      </c>
      <c r="D6" s="442" t="s">
        <v>223</v>
      </c>
      <c r="E6" s="442" t="s">
        <v>224</v>
      </c>
      <c r="F6" s="442" t="s">
        <v>225</v>
      </c>
      <c r="G6" s="442" t="s">
        <v>226</v>
      </c>
      <c r="H6" s="442" t="s">
        <v>227</v>
      </c>
      <c r="I6" s="442" t="s">
        <v>228</v>
      </c>
      <c r="J6" s="442" t="s">
        <v>229</v>
      </c>
      <c r="K6" s="442" t="s">
        <v>230</v>
      </c>
      <c r="L6" s="442">
        <v>100</v>
      </c>
      <c r="M6" s="442" t="s">
        <v>56</v>
      </c>
      <c r="N6" s="392" t="s">
        <v>231</v>
      </c>
      <c r="O6" s="373" t="s">
        <v>232</v>
      </c>
      <c r="P6" s="373" t="s">
        <v>233</v>
      </c>
      <c r="Q6" s="373" t="s">
        <v>234</v>
      </c>
      <c r="R6" s="410">
        <v>12</v>
      </c>
      <c r="S6" s="373" t="s">
        <v>63</v>
      </c>
      <c r="T6" s="500" t="s">
        <v>302</v>
      </c>
      <c r="U6" s="503" t="s">
        <v>62</v>
      </c>
      <c r="V6" s="506" t="s">
        <v>303</v>
      </c>
      <c r="W6" s="509">
        <v>0.02</v>
      </c>
      <c r="X6" s="500">
        <v>1</v>
      </c>
      <c r="Y6" s="500" t="s">
        <v>304</v>
      </c>
      <c r="Z6" s="500" t="s">
        <v>152</v>
      </c>
      <c r="AA6" s="515"/>
      <c r="AB6" s="515"/>
      <c r="AC6" s="500" t="s">
        <v>305</v>
      </c>
      <c r="AD6" s="512" t="s">
        <v>215</v>
      </c>
      <c r="AE6" s="512" t="s">
        <v>216</v>
      </c>
      <c r="AF6" s="126" t="s">
        <v>306</v>
      </c>
      <c r="AG6" s="84" t="s">
        <v>62</v>
      </c>
      <c r="AH6" s="85" t="s">
        <v>307</v>
      </c>
      <c r="AI6" s="86">
        <v>43831</v>
      </c>
      <c r="AJ6" s="86">
        <v>43845</v>
      </c>
      <c r="AK6" s="24">
        <f t="shared" ref="AK6:AK64" si="0">AJ6-AI6</f>
        <v>14</v>
      </c>
      <c r="AL6" s="87">
        <v>0.4</v>
      </c>
      <c r="AM6" s="88" t="s">
        <v>69</v>
      </c>
      <c r="AN6" s="89" t="s">
        <v>308</v>
      </c>
      <c r="AO6" s="89" t="s">
        <v>309</v>
      </c>
      <c r="AP6" s="89"/>
      <c r="AQ6" s="90"/>
    </row>
    <row r="7" spans="1:43" ht="40.5" x14ac:dyDescent="0.25">
      <c r="A7" s="562"/>
      <c r="B7" s="374"/>
      <c r="C7" s="560"/>
      <c r="D7" s="560"/>
      <c r="E7" s="560"/>
      <c r="F7" s="560"/>
      <c r="G7" s="560"/>
      <c r="H7" s="560"/>
      <c r="I7" s="560"/>
      <c r="J7" s="560"/>
      <c r="K7" s="560"/>
      <c r="L7" s="560"/>
      <c r="M7" s="560"/>
      <c r="N7" s="393"/>
      <c r="O7" s="374"/>
      <c r="P7" s="374"/>
      <c r="Q7" s="374"/>
      <c r="R7" s="411"/>
      <c r="S7" s="374"/>
      <c r="T7" s="501"/>
      <c r="U7" s="504"/>
      <c r="V7" s="507"/>
      <c r="W7" s="510"/>
      <c r="X7" s="501"/>
      <c r="Y7" s="501"/>
      <c r="Z7" s="501"/>
      <c r="AA7" s="516"/>
      <c r="AB7" s="516"/>
      <c r="AC7" s="501"/>
      <c r="AD7" s="513"/>
      <c r="AE7" s="513"/>
      <c r="AF7" s="54" t="s">
        <v>310</v>
      </c>
      <c r="AG7" s="91" t="s">
        <v>62</v>
      </c>
      <c r="AH7" s="92" t="s">
        <v>311</v>
      </c>
      <c r="AI7" s="93">
        <v>43831</v>
      </c>
      <c r="AJ7" s="93">
        <v>43860</v>
      </c>
      <c r="AK7" s="9">
        <f t="shared" si="0"/>
        <v>29</v>
      </c>
      <c r="AL7" s="94">
        <v>0.1</v>
      </c>
      <c r="AM7" s="95" t="s">
        <v>69</v>
      </c>
      <c r="AN7" s="96" t="s">
        <v>308</v>
      </c>
      <c r="AO7" s="96" t="s">
        <v>309</v>
      </c>
      <c r="AP7" s="96"/>
      <c r="AQ7" s="97"/>
    </row>
    <row r="8" spans="1:43" ht="27" x14ac:dyDescent="0.25">
      <c r="A8" s="562"/>
      <c r="B8" s="374"/>
      <c r="C8" s="560"/>
      <c r="D8" s="560"/>
      <c r="E8" s="560"/>
      <c r="F8" s="560"/>
      <c r="G8" s="560"/>
      <c r="H8" s="560"/>
      <c r="I8" s="560"/>
      <c r="J8" s="560"/>
      <c r="K8" s="560"/>
      <c r="L8" s="560"/>
      <c r="M8" s="560"/>
      <c r="N8" s="393"/>
      <c r="O8" s="374"/>
      <c r="P8" s="374"/>
      <c r="Q8" s="374"/>
      <c r="R8" s="411"/>
      <c r="S8" s="374"/>
      <c r="T8" s="501"/>
      <c r="U8" s="504"/>
      <c r="V8" s="507"/>
      <c r="W8" s="510"/>
      <c r="X8" s="501"/>
      <c r="Y8" s="501"/>
      <c r="Z8" s="501"/>
      <c r="AA8" s="516"/>
      <c r="AB8" s="516"/>
      <c r="AC8" s="501"/>
      <c r="AD8" s="513"/>
      <c r="AE8" s="513"/>
      <c r="AF8" s="54" t="s">
        <v>312</v>
      </c>
      <c r="AG8" s="91" t="s">
        <v>62</v>
      </c>
      <c r="AH8" s="92" t="s">
        <v>313</v>
      </c>
      <c r="AI8" s="93">
        <v>43860</v>
      </c>
      <c r="AJ8" s="93">
        <v>43889</v>
      </c>
      <c r="AK8" s="9">
        <f t="shared" si="0"/>
        <v>29</v>
      </c>
      <c r="AL8" s="94">
        <v>0.1</v>
      </c>
      <c r="AM8" s="95" t="s">
        <v>69</v>
      </c>
      <c r="AN8" s="96" t="s">
        <v>308</v>
      </c>
      <c r="AO8" s="96" t="s">
        <v>309</v>
      </c>
      <c r="AP8" s="96"/>
      <c r="AQ8" s="97"/>
    </row>
    <row r="9" spans="1:43" ht="27.75" thickBot="1" x14ac:dyDescent="0.3">
      <c r="A9" s="441"/>
      <c r="B9" s="375"/>
      <c r="C9" s="443"/>
      <c r="D9" s="443"/>
      <c r="E9" s="443"/>
      <c r="F9" s="443"/>
      <c r="G9" s="443"/>
      <c r="H9" s="443"/>
      <c r="I9" s="443"/>
      <c r="J9" s="443"/>
      <c r="K9" s="443"/>
      <c r="L9" s="443"/>
      <c r="M9" s="443"/>
      <c r="N9" s="394"/>
      <c r="O9" s="375"/>
      <c r="P9" s="375"/>
      <c r="Q9" s="375"/>
      <c r="R9" s="412"/>
      <c r="S9" s="375"/>
      <c r="T9" s="502"/>
      <c r="U9" s="505"/>
      <c r="V9" s="508"/>
      <c r="W9" s="511"/>
      <c r="X9" s="502"/>
      <c r="Y9" s="502"/>
      <c r="Z9" s="502"/>
      <c r="AA9" s="517"/>
      <c r="AB9" s="517"/>
      <c r="AC9" s="502"/>
      <c r="AD9" s="514"/>
      <c r="AE9" s="514"/>
      <c r="AF9" s="127" t="s">
        <v>314</v>
      </c>
      <c r="AG9" s="98" t="s">
        <v>62</v>
      </c>
      <c r="AH9" s="99" t="s">
        <v>315</v>
      </c>
      <c r="AI9" s="100">
        <v>44105</v>
      </c>
      <c r="AJ9" s="114">
        <v>44165</v>
      </c>
      <c r="AK9" s="16">
        <f t="shared" si="0"/>
        <v>60</v>
      </c>
      <c r="AL9" s="101">
        <v>0.4</v>
      </c>
      <c r="AM9" s="102" t="s">
        <v>69</v>
      </c>
      <c r="AN9" s="103" t="s">
        <v>308</v>
      </c>
      <c r="AO9" s="103" t="s">
        <v>309</v>
      </c>
      <c r="AP9" s="103" t="s">
        <v>316</v>
      </c>
      <c r="AQ9" s="104" t="s">
        <v>317</v>
      </c>
    </row>
    <row r="10" spans="1:43" ht="54.75" thickTop="1" x14ac:dyDescent="0.25">
      <c r="A10" s="419" t="s">
        <v>203</v>
      </c>
      <c r="B10" s="395" t="s">
        <v>203</v>
      </c>
      <c r="C10" s="395" t="s">
        <v>47</v>
      </c>
      <c r="D10" s="395" t="s">
        <v>204</v>
      </c>
      <c r="E10" s="416" t="s">
        <v>205</v>
      </c>
      <c r="F10" s="395" t="s">
        <v>50</v>
      </c>
      <c r="G10" s="395" t="s">
        <v>51</v>
      </c>
      <c r="H10" s="395" t="s">
        <v>204</v>
      </c>
      <c r="I10" s="416" t="s">
        <v>206</v>
      </c>
      <c r="J10" s="395" t="s">
        <v>207</v>
      </c>
      <c r="K10" s="395" t="s">
        <v>208</v>
      </c>
      <c r="L10" s="395">
        <v>68</v>
      </c>
      <c r="M10" s="395" t="s">
        <v>56</v>
      </c>
      <c r="N10" s="395" t="s">
        <v>209</v>
      </c>
      <c r="O10" s="395" t="s">
        <v>210</v>
      </c>
      <c r="P10" s="395" t="s">
        <v>211</v>
      </c>
      <c r="Q10" s="395" t="s">
        <v>212</v>
      </c>
      <c r="R10" s="395">
        <v>72</v>
      </c>
      <c r="S10" s="395" t="s">
        <v>213</v>
      </c>
      <c r="T10" s="395" t="s">
        <v>318</v>
      </c>
      <c r="U10" s="401" t="s">
        <v>62</v>
      </c>
      <c r="V10" s="493" t="s">
        <v>319</v>
      </c>
      <c r="W10" s="488">
        <v>0.1</v>
      </c>
      <c r="X10" s="395">
        <v>70</v>
      </c>
      <c r="Y10" s="395" t="s">
        <v>214</v>
      </c>
      <c r="Z10" s="395" t="s">
        <v>152</v>
      </c>
      <c r="AA10" s="422"/>
      <c r="AB10" s="422"/>
      <c r="AC10" s="395" t="s">
        <v>305</v>
      </c>
      <c r="AD10" s="398" t="s">
        <v>215</v>
      </c>
      <c r="AE10" s="398" t="s">
        <v>216</v>
      </c>
      <c r="AF10" s="56" t="s">
        <v>320</v>
      </c>
      <c r="AG10" s="84" t="s">
        <v>67</v>
      </c>
      <c r="AH10" s="85" t="s">
        <v>321</v>
      </c>
      <c r="AI10" s="86">
        <v>43831</v>
      </c>
      <c r="AJ10" s="86">
        <v>43920</v>
      </c>
      <c r="AK10" s="24">
        <f t="shared" si="0"/>
        <v>89</v>
      </c>
      <c r="AL10" s="87">
        <v>0.02</v>
      </c>
      <c r="AM10" s="88" t="s">
        <v>69</v>
      </c>
      <c r="AN10" s="89" t="s">
        <v>308</v>
      </c>
      <c r="AO10" s="89" t="s">
        <v>309</v>
      </c>
      <c r="AP10" s="89"/>
      <c r="AQ10" s="90"/>
    </row>
    <row r="11" spans="1:43" ht="27" x14ac:dyDescent="0.25">
      <c r="A11" s="420"/>
      <c r="B11" s="396"/>
      <c r="C11" s="396"/>
      <c r="D11" s="396"/>
      <c r="E11" s="417"/>
      <c r="F11" s="396"/>
      <c r="G11" s="396"/>
      <c r="H11" s="396"/>
      <c r="I11" s="417"/>
      <c r="J11" s="396"/>
      <c r="K11" s="396"/>
      <c r="L11" s="396"/>
      <c r="M11" s="396"/>
      <c r="N11" s="396"/>
      <c r="O11" s="396"/>
      <c r="P11" s="396"/>
      <c r="Q11" s="396"/>
      <c r="R11" s="396"/>
      <c r="S11" s="396"/>
      <c r="T11" s="396"/>
      <c r="U11" s="402"/>
      <c r="V11" s="494"/>
      <c r="W11" s="489"/>
      <c r="X11" s="396"/>
      <c r="Y11" s="396"/>
      <c r="Z11" s="396"/>
      <c r="AA11" s="423"/>
      <c r="AB11" s="423"/>
      <c r="AC11" s="396"/>
      <c r="AD11" s="399"/>
      <c r="AE11" s="399"/>
      <c r="AF11" s="54" t="s">
        <v>322</v>
      </c>
      <c r="AG11" s="91" t="s">
        <v>67</v>
      </c>
      <c r="AH11" s="92" t="s">
        <v>323</v>
      </c>
      <c r="AI11" s="93">
        <v>43831</v>
      </c>
      <c r="AJ11" s="93">
        <v>43860</v>
      </c>
      <c r="AK11" s="9">
        <f t="shared" si="0"/>
        <v>29</v>
      </c>
      <c r="AL11" s="94">
        <v>0.02</v>
      </c>
      <c r="AM11" s="95" t="s">
        <v>69</v>
      </c>
      <c r="AN11" s="96" t="s">
        <v>308</v>
      </c>
      <c r="AO11" s="96" t="s">
        <v>309</v>
      </c>
      <c r="AP11" s="96"/>
      <c r="AQ11" s="97"/>
    </row>
    <row r="12" spans="1:43" ht="40.5" x14ac:dyDescent="0.25">
      <c r="A12" s="420"/>
      <c r="B12" s="396"/>
      <c r="C12" s="396"/>
      <c r="D12" s="396"/>
      <c r="E12" s="417"/>
      <c r="F12" s="396"/>
      <c r="G12" s="396"/>
      <c r="H12" s="396"/>
      <c r="I12" s="417"/>
      <c r="J12" s="613"/>
      <c r="K12" s="396"/>
      <c r="L12" s="396"/>
      <c r="M12" s="396"/>
      <c r="N12" s="396"/>
      <c r="O12" s="396"/>
      <c r="P12" s="396"/>
      <c r="Q12" s="396"/>
      <c r="R12" s="396"/>
      <c r="S12" s="396"/>
      <c r="T12" s="396"/>
      <c r="U12" s="402"/>
      <c r="V12" s="494"/>
      <c r="W12" s="489"/>
      <c r="X12" s="396"/>
      <c r="Y12" s="396"/>
      <c r="Z12" s="396"/>
      <c r="AA12" s="423"/>
      <c r="AB12" s="423"/>
      <c r="AC12" s="396"/>
      <c r="AD12" s="399"/>
      <c r="AE12" s="399"/>
      <c r="AF12" s="54" t="s">
        <v>324</v>
      </c>
      <c r="AG12" s="91" t="s">
        <v>67</v>
      </c>
      <c r="AH12" s="92" t="s">
        <v>325</v>
      </c>
      <c r="AI12" s="93">
        <v>43862</v>
      </c>
      <c r="AJ12" s="93">
        <v>44165</v>
      </c>
      <c r="AK12" s="9">
        <f t="shared" si="0"/>
        <v>303</v>
      </c>
      <c r="AL12" s="94">
        <v>0.02</v>
      </c>
      <c r="AM12" s="95" t="s">
        <v>69</v>
      </c>
      <c r="AN12" s="96" t="s">
        <v>308</v>
      </c>
      <c r="AO12" s="96" t="s">
        <v>309</v>
      </c>
      <c r="AP12" s="96" t="s">
        <v>326</v>
      </c>
      <c r="AQ12" s="97" t="s">
        <v>327</v>
      </c>
    </row>
    <row r="13" spans="1:43" ht="40.5" x14ac:dyDescent="0.25">
      <c r="A13" s="420"/>
      <c r="B13" s="396"/>
      <c r="C13" s="396"/>
      <c r="D13" s="396"/>
      <c r="E13" s="417"/>
      <c r="F13" s="396"/>
      <c r="G13" s="396"/>
      <c r="H13" s="396"/>
      <c r="I13" s="417"/>
      <c r="J13" s="613"/>
      <c r="K13" s="396"/>
      <c r="L13" s="396"/>
      <c r="M13" s="396"/>
      <c r="N13" s="396"/>
      <c r="O13" s="396"/>
      <c r="P13" s="396"/>
      <c r="Q13" s="396"/>
      <c r="R13" s="396"/>
      <c r="S13" s="396"/>
      <c r="T13" s="396"/>
      <c r="U13" s="402"/>
      <c r="V13" s="494"/>
      <c r="W13" s="489"/>
      <c r="X13" s="396"/>
      <c r="Y13" s="396"/>
      <c r="Z13" s="396"/>
      <c r="AA13" s="423"/>
      <c r="AB13" s="423"/>
      <c r="AC13" s="396"/>
      <c r="AD13" s="399"/>
      <c r="AE13" s="399"/>
      <c r="AF13" s="54" t="s">
        <v>328</v>
      </c>
      <c r="AG13" s="91" t="s">
        <v>67</v>
      </c>
      <c r="AH13" s="92" t="s">
        <v>329</v>
      </c>
      <c r="AI13" s="93">
        <v>43831</v>
      </c>
      <c r="AJ13" s="93">
        <v>44165</v>
      </c>
      <c r="AK13" s="9">
        <f t="shared" si="0"/>
        <v>334</v>
      </c>
      <c r="AL13" s="94">
        <v>0.02</v>
      </c>
      <c r="AM13" s="95" t="s">
        <v>69</v>
      </c>
      <c r="AN13" s="96" t="s">
        <v>308</v>
      </c>
      <c r="AO13" s="96" t="s">
        <v>309</v>
      </c>
      <c r="AP13" s="96"/>
      <c r="AQ13" s="97"/>
    </row>
    <row r="14" spans="1:43" ht="40.5" x14ac:dyDescent="0.25">
      <c r="A14" s="420"/>
      <c r="B14" s="396"/>
      <c r="C14" s="396"/>
      <c r="D14" s="396"/>
      <c r="E14" s="417"/>
      <c r="F14" s="396"/>
      <c r="G14" s="396"/>
      <c r="H14" s="396"/>
      <c r="I14" s="417"/>
      <c r="J14" s="613"/>
      <c r="K14" s="396"/>
      <c r="L14" s="396"/>
      <c r="M14" s="396"/>
      <c r="N14" s="396"/>
      <c r="O14" s="396"/>
      <c r="P14" s="396"/>
      <c r="Q14" s="396"/>
      <c r="R14" s="396"/>
      <c r="S14" s="396"/>
      <c r="T14" s="396"/>
      <c r="U14" s="402"/>
      <c r="V14" s="494"/>
      <c r="W14" s="489"/>
      <c r="X14" s="396"/>
      <c r="Y14" s="396"/>
      <c r="Z14" s="396"/>
      <c r="AA14" s="423"/>
      <c r="AB14" s="423"/>
      <c r="AC14" s="396"/>
      <c r="AD14" s="399"/>
      <c r="AE14" s="399"/>
      <c r="AF14" s="54" t="s">
        <v>330</v>
      </c>
      <c r="AG14" s="91" t="s">
        <v>67</v>
      </c>
      <c r="AH14" s="92" t="s">
        <v>331</v>
      </c>
      <c r="AI14" s="93">
        <v>43831</v>
      </c>
      <c r="AJ14" s="93">
        <v>44165</v>
      </c>
      <c r="AK14" s="9">
        <f t="shared" si="0"/>
        <v>334</v>
      </c>
      <c r="AL14" s="94">
        <v>0.02</v>
      </c>
      <c r="AM14" s="95" t="s">
        <v>69</v>
      </c>
      <c r="AN14" s="96" t="s">
        <v>308</v>
      </c>
      <c r="AO14" s="96" t="s">
        <v>309</v>
      </c>
      <c r="AP14" s="96" t="s">
        <v>332</v>
      </c>
      <c r="AQ14" s="97" t="s">
        <v>327</v>
      </c>
    </row>
    <row r="15" spans="1:43" ht="81" x14ac:dyDescent="0.25">
      <c r="A15" s="420"/>
      <c r="B15" s="396"/>
      <c r="C15" s="396"/>
      <c r="D15" s="396"/>
      <c r="E15" s="417"/>
      <c r="F15" s="396"/>
      <c r="G15" s="396"/>
      <c r="H15" s="396"/>
      <c r="I15" s="417"/>
      <c r="J15" s="613"/>
      <c r="K15" s="396"/>
      <c r="L15" s="396"/>
      <c r="M15" s="396"/>
      <c r="N15" s="396"/>
      <c r="O15" s="396"/>
      <c r="P15" s="396"/>
      <c r="Q15" s="396"/>
      <c r="R15" s="396"/>
      <c r="S15" s="396"/>
      <c r="T15" s="396"/>
      <c r="U15" s="402"/>
      <c r="V15" s="494"/>
      <c r="W15" s="489"/>
      <c r="X15" s="396"/>
      <c r="Y15" s="396"/>
      <c r="Z15" s="396"/>
      <c r="AA15" s="423"/>
      <c r="AB15" s="423"/>
      <c r="AC15" s="396"/>
      <c r="AD15" s="399"/>
      <c r="AE15" s="399"/>
      <c r="AF15" s="53" t="s">
        <v>333</v>
      </c>
      <c r="AG15" s="91" t="s">
        <v>67</v>
      </c>
      <c r="AH15" s="92" t="s">
        <v>334</v>
      </c>
      <c r="AI15" s="93">
        <v>43831</v>
      </c>
      <c r="AJ15" s="93">
        <v>44165</v>
      </c>
      <c r="AK15" s="9">
        <f t="shared" si="0"/>
        <v>334</v>
      </c>
      <c r="AL15" s="94">
        <v>0.02</v>
      </c>
      <c r="AM15" s="95" t="s">
        <v>69</v>
      </c>
      <c r="AN15" s="96" t="s">
        <v>308</v>
      </c>
      <c r="AO15" s="96" t="s">
        <v>309</v>
      </c>
      <c r="AP15" s="96"/>
      <c r="AQ15" s="97"/>
    </row>
    <row r="16" spans="1:43" ht="54" x14ac:dyDescent="0.25">
      <c r="A16" s="420"/>
      <c r="B16" s="396"/>
      <c r="C16" s="396"/>
      <c r="D16" s="396"/>
      <c r="E16" s="417"/>
      <c r="F16" s="396"/>
      <c r="G16" s="396"/>
      <c r="H16" s="396"/>
      <c r="I16" s="417"/>
      <c r="J16" s="613"/>
      <c r="K16" s="396"/>
      <c r="L16" s="396"/>
      <c r="M16" s="396"/>
      <c r="N16" s="396"/>
      <c r="O16" s="396"/>
      <c r="P16" s="396"/>
      <c r="Q16" s="396"/>
      <c r="R16" s="396"/>
      <c r="S16" s="396"/>
      <c r="T16" s="396"/>
      <c r="U16" s="402"/>
      <c r="V16" s="494"/>
      <c r="W16" s="489"/>
      <c r="X16" s="396"/>
      <c r="Y16" s="396"/>
      <c r="Z16" s="396"/>
      <c r="AA16" s="423"/>
      <c r="AB16" s="423"/>
      <c r="AC16" s="396"/>
      <c r="AD16" s="399"/>
      <c r="AE16" s="399"/>
      <c r="AF16" s="54" t="s">
        <v>335</v>
      </c>
      <c r="AG16" s="91" t="s">
        <v>67</v>
      </c>
      <c r="AH16" s="92" t="s">
        <v>336</v>
      </c>
      <c r="AI16" s="93">
        <v>43831</v>
      </c>
      <c r="AJ16" s="93">
        <v>44012</v>
      </c>
      <c r="AK16" s="9">
        <f t="shared" si="0"/>
        <v>181</v>
      </c>
      <c r="AL16" s="94">
        <v>0.02</v>
      </c>
      <c r="AM16" s="95" t="s">
        <v>69</v>
      </c>
      <c r="AN16" s="96" t="s">
        <v>308</v>
      </c>
      <c r="AO16" s="96" t="s">
        <v>309</v>
      </c>
      <c r="AP16" s="96" t="s">
        <v>326</v>
      </c>
      <c r="AQ16" s="97" t="s">
        <v>327</v>
      </c>
    </row>
    <row r="17" spans="1:43" ht="67.5" x14ac:dyDescent="0.25">
      <c r="A17" s="420"/>
      <c r="B17" s="396"/>
      <c r="C17" s="396"/>
      <c r="D17" s="396"/>
      <c r="E17" s="417"/>
      <c r="F17" s="396"/>
      <c r="G17" s="396"/>
      <c r="H17" s="396"/>
      <c r="I17" s="417"/>
      <c r="J17" s="613"/>
      <c r="K17" s="396"/>
      <c r="L17" s="396"/>
      <c r="M17" s="396"/>
      <c r="N17" s="396"/>
      <c r="O17" s="396"/>
      <c r="P17" s="396"/>
      <c r="Q17" s="396"/>
      <c r="R17" s="396"/>
      <c r="S17" s="396"/>
      <c r="T17" s="396"/>
      <c r="U17" s="402"/>
      <c r="V17" s="494"/>
      <c r="W17" s="489"/>
      <c r="X17" s="396"/>
      <c r="Y17" s="396"/>
      <c r="Z17" s="396"/>
      <c r="AA17" s="423"/>
      <c r="AB17" s="423"/>
      <c r="AC17" s="396"/>
      <c r="AD17" s="399"/>
      <c r="AE17" s="399"/>
      <c r="AF17" s="54" t="s">
        <v>337</v>
      </c>
      <c r="AG17" s="91" t="s">
        <v>67</v>
      </c>
      <c r="AH17" s="92" t="s">
        <v>338</v>
      </c>
      <c r="AI17" s="93">
        <v>44013</v>
      </c>
      <c r="AJ17" s="93">
        <v>44104</v>
      </c>
      <c r="AK17" s="9">
        <f t="shared" si="0"/>
        <v>91</v>
      </c>
      <c r="AL17" s="94">
        <v>0.02</v>
      </c>
      <c r="AM17" s="95" t="s">
        <v>69</v>
      </c>
      <c r="AN17" s="96" t="s">
        <v>308</v>
      </c>
      <c r="AO17" s="96" t="s">
        <v>309</v>
      </c>
      <c r="AP17" s="96" t="s">
        <v>339</v>
      </c>
      <c r="AQ17" s="97" t="s">
        <v>327</v>
      </c>
    </row>
    <row r="18" spans="1:43" ht="40.5" x14ac:dyDescent="0.25">
      <c r="A18" s="420"/>
      <c r="B18" s="396"/>
      <c r="C18" s="396"/>
      <c r="D18" s="396"/>
      <c r="E18" s="417"/>
      <c r="F18" s="396"/>
      <c r="G18" s="396"/>
      <c r="H18" s="396"/>
      <c r="I18" s="417"/>
      <c r="J18" s="613"/>
      <c r="K18" s="396"/>
      <c r="L18" s="396"/>
      <c r="M18" s="396"/>
      <c r="N18" s="396"/>
      <c r="O18" s="396"/>
      <c r="P18" s="396"/>
      <c r="Q18" s="396"/>
      <c r="R18" s="396"/>
      <c r="S18" s="396"/>
      <c r="T18" s="396"/>
      <c r="U18" s="402"/>
      <c r="V18" s="494"/>
      <c r="W18" s="489"/>
      <c r="X18" s="396"/>
      <c r="Y18" s="396"/>
      <c r="Z18" s="396"/>
      <c r="AA18" s="423"/>
      <c r="AB18" s="423"/>
      <c r="AC18" s="396"/>
      <c r="AD18" s="399"/>
      <c r="AE18" s="399"/>
      <c r="AF18" s="54" t="s">
        <v>340</v>
      </c>
      <c r="AG18" s="91" t="s">
        <v>67</v>
      </c>
      <c r="AH18" s="92" t="s">
        <v>341</v>
      </c>
      <c r="AI18" s="93">
        <v>44105</v>
      </c>
      <c r="AJ18" s="93">
        <v>44135</v>
      </c>
      <c r="AK18" s="9">
        <f t="shared" si="0"/>
        <v>30</v>
      </c>
      <c r="AL18" s="94">
        <v>0.02</v>
      </c>
      <c r="AM18" s="95" t="s">
        <v>69</v>
      </c>
      <c r="AN18" s="96" t="s">
        <v>308</v>
      </c>
      <c r="AO18" s="96" t="s">
        <v>309</v>
      </c>
      <c r="AP18" s="96" t="s">
        <v>342</v>
      </c>
      <c r="AQ18" s="97" t="s">
        <v>343</v>
      </c>
    </row>
    <row r="19" spans="1:43" ht="27" x14ac:dyDescent="0.25">
      <c r="A19" s="420"/>
      <c r="B19" s="396"/>
      <c r="C19" s="396"/>
      <c r="D19" s="396"/>
      <c r="E19" s="417"/>
      <c r="F19" s="396"/>
      <c r="G19" s="396"/>
      <c r="H19" s="396"/>
      <c r="I19" s="417"/>
      <c r="J19" s="613"/>
      <c r="K19" s="396"/>
      <c r="L19" s="396"/>
      <c r="M19" s="396"/>
      <c r="N19" s="396"/>
      <c r="O19" s="396"/>
      <c r="P19" s="396"/>
      <c r="Q19" s="396"/>
      <c r="R19" s="396"/>
      <c r="S19" s="396"/>
      <c r="T19" s="396"/>
      <c r="U19" s="402"/>
      <c r="V19" s="494"/>
      <c r="W19" s="489"/>
      <c r="X19" s="396"/>
      <c r="Y19" s="396"/>
      <c r="Z19" s="396"/>
      <c r="AA19" s="423"/>
      <c r="AB19" s="423"/>
      <c r="AC19" s="396"/>
      <c r="AD19" s="399"/>
      <c r="AE19" s="399"/>
      <c r="AF19" s="54" t="s">
        <v>344</v>
      </c>
      <c r="AG19" s="91" t="s">
        <v>67</v>
      </c>
      <c r="AH19" s="92" t="s">
        <v>345</v>
      </c>
      <c r="AI19" s="93">
        <v>44136</v>
      </c>
      <c r="AJ19" s="93">
        <v>44165</v>
      </c>
      <c r="AK19" s="9">
        <f t="shared" si="0"/>
        <v>29</v>
      </c>
      <c r="AL19" s="94">
        <v>0.02</v>
      </c>
      <c r="AM19" s="95" t="s">
        <v>69</v>
      </c>
      <c r="AN19" s="96" t="s">
        <v>308</v>
      </c>
      <c r="AO19" s="96" t="s">
        <v>309</v>
      </c>
      <c r="AP19" s="96"/>
      <c r="AQ19" s="97"/>
    </row>
    <row r="20" spans="1:43" ht="27" x14ac:dyDescent="0.25">
      <c r="A20" s="420"/>
      <c r="B20" s="396"/>
      <c r="C20" s="396"/>
      <c r="D20" s="396"/>
      <c r="E20" s="417"/>
      <c r="F20" s="396"/>
      <c r="G20" s="396"/>
      <c r="H20" s="396"/>
      <c r="I20" s="417"/>
      <c r="J20" s="613"/>
      <c r="K20" s="396"/>
      <c r="L20" s="396"/>
      <c r="M20" s="396"/>
      <c r="N20" s="396"/>
      <c r="O20" s="396"/>
      <c r="P20" s="396"/>
      <c r="Q20" s="396"/>
      <c r="R20" s="396"/>
      <c r="S20" s="396"/>
      <c r="T20" s="396"/>
      <c r="U20" s="402"/>
      <c r="V20" s="494"/>
      <c r="W20" s="489"/>
      <c r="X20" s="396"/>
      <c r="Y20" s="396"/>
      <c r="Z20" s="396"/>
      <c r="AA20" s="423"/>
      <c r="AB20" s="423"/>
      <c r="AC20" s="396"/>
      <c r="AD20" s="399"/>
      <c r="AE20" s="399"/>
      <c r="AF20" s="54" t="s">
        <v>346</v>
      </c>
      <c r="AG20" s="91" t="s">
        <v>67</v>
      </c>
      <c r="AH20" s="92" t="s">
        <v>347</v>
      </c>
      <c r="AI20" s="93">
        <v>43831</v>
      </c>
      <c r="AJ20" s="93">
        <v>44165</v>
      </c>
      <c r="AK20" s="9">
        <f t="shared" si="0"/>
        <v>334</v>
      </c>
      <c r="AL20" s="94">
        <v>0.02</v>
      </c>
      <c r="AM20" s="95" t="s">
        <v>69</v>
      </c>
      <c r="AN20" s="96" t="s">
        <v>308</v>
      </c>
      <c r="AO20" s="96" t="s">
        <v>309</v>
      </c>
      <c r="AP20" s="96"/>
      <c r="AQ20" s="97"/>
    </row>
    <row r="21" spans="1:43" ht="54" x14ac:dyDescent="0.25">
      <c r="A21" s="420"/>
      <c r="B21" s="396"/>
      <c r="C21" s="396"/>
      <c r="D21" s="396"/>
      <c r="E21" s="417"/>
      <c r="F21" s="396"/>
      <c r="G21" s="396"/>
      <c r="H21" s="396"/>
      <c r="I21" s="417"/>
      <c r="J21" s="613"/>
      <c r="K21" s="396"/>
      <c r="L21" s="396"/>
      <c r="M21" s="396"/>
      <c r="N21" s="396"/>
      <c r="O21" s="396"/>
      <c r="P21" s="396"/>
      <c r="Q21" s="396"/>
      <c r="R21" s="396"/>
      <c r="S21" s="396"/>
      <c r="T21" s="396"/>
      <c r="U21" s="402"/>
      <c r="V21" s="494"/>
      <c r="W21" s="489"/>
      <c r="X21" s="396"/>
      <c r="Y21" s="396"/>
      <c r="Z21" s="396"/>
      <c r="AA21" s="423"/>
      <c r="AB21" s="423"/>
      <c r="AC21" s="396"/>
      <c r="AD21" s="399"/>
      <c r="AE21" s="399"/>
      <c r="AF21" s="54" t="s">
        <v>348</v>
      </c>
      <c r="AG21" s="91" t="s">
        <v>67</v>
      </c>
      <c r="AH21" s="92" t="s">
        <v>349</v>
      </c>
      <c r="AI21" s="93">
        <v>44136</v>
      </c>
      <c r="AJ21" s="93">
        <v>44165</v>
      </c>
      <c r="AK21" s="9">
        <f t="shared" si="0"/>
        <v>29</v>
      </c>
      <c r="AL21" s="94">
        <v>0.02</v>
      </c>
      <c r="AM21" s="95" t="s">
        <v>69</v>
      </c>
      <c r="AN21" s="96" t="s">
        <v>308</v>
      </c>
      <c r="AO21" s="96" t="s">
        <v>309</v>
      </c>
      <c r="AP21" s="96"/>
      <c r="AQ21" s="97"/>
    </row>
    <row r="22" spans="1:43" ht="27" x14ac:dyDescent="0.25">
      <c r="A22" s="420"/>
      <c r="B22" s="396"/>
      <c r="C22" s="396"/>
      <c r="D22" s="396"/>
      <c r="E22" s="417"/>
      <c r="F22" s="396"/>
      <c r="G22" s="396"/>
      <c r="H22" s="396"/>
      <c r="I22" s="417"/>
      <c r="J22" s="613"/>
      <c r="K22" s="396"/>
      <c r="L22" s="396"/>
      <c r="M22" s="396"/>
      <c r="N22" s="396"/>
      <c r="O22" s="396"/>
      <c r="P22" s="396"/>
      <c r="Q22" s="396"/>
      <c r="R22" s="396"/>
      <c r="S22" s="396"/>
      <c r="T22" s="396"/>
      <c r="U22" s="402"/>
      <c r="V22" s="494"/>
      <c r="W22" s="489"/>
      <c r="X22" s="396"/>
      <c r="Y22" s="396"/>
      <c r="Z22" s="396"/>
      <c r="AA22" s="423"/>
      <c r="AB22" s="423"/>
      <c r="AC22" s="396"/>
      <c r="AD22" s="399"/>
      <c r="AE22" s="399"/>
      <c r="AF22" s="54" t="s">
        <v>350</v>
      </c>
      <c r="AG22" s="91" t="s">
        <v>67</v>
      </c>
      <c r="AH22" s="92" t="s">
        <v>351</v>
      </c>
      <c r="AI22" s="93">
        <v>43891</v>
      </c>
      <c r="AJ22" s="93">
        <v>44165</v>
      </c>
      <c r="AK22" s="9">
        <f t="shared" si="0"/>
        <v>274</v>
      </c>
      <c r="AL22" s="94">
        <v>0.02</v>
      </c>
      <c r="AM22" s="95" t="s">
        <v>69</v>
      </c>
      <c r="AN22" s="96" t="s">
        <v>308</v>
      </c>
      <c r="AO22" s="96" t="s">
        <v>309</v>
      </c>
      <c r="AP22" s="96"/>
      <c r="AQ22" s="97"/>
    </row>
    <row r="23" spans="1:43" ht="40.5" x14ac:dyDescent="0.25">
      <c r="A23" s="420"/>
      <c r="B23" s="396"/>
      <c r="C23" s="396"/>
      <c r="D23" s="396"/>
      <c r="E23" s="417"/>
      <c r="F23" s="396"/>
      <c r="G23" s="396"/>
      <c r="H23" s="396"/>
      <c r="I23" s="417"/>
      <c r="J23" s="613"/>
      <c r="K23" s="396"/>
      <c r="L23" s="396"/>
      <c r="M23" s="396"/>
      <c r="N23" s="396"/>
      <c r="O23" s="396"/>
      <c r="P23" s="396"/>
      <c r="Q23" s="396"/>
      <c r="R23" s="396"/>
      <c r="S23" s="396"/>
      <c r="T23" s="396"/>
      <c r="U23" s="402"/>
      <c r="V23" s="494"/>
      <c r="W23" s="489"/>
      <c r="X23" s="396"/>
      <c r="Y23" s="396"/>
      <c r="Z23" s="396"/>
      <c r="AA23" s="423"/>
      <c r="AB23" s="423"/>
      <c r="AC23" s="396"/>
      <c r="AD23" s="399"/>
      <c r="AE23" s="399"/>
      <c r="AF23" s="54" t="s">
        <v>352</v>
      </c>
      <c r="AG23" s="91" t="s">
        <v>67</v>
      </c>
      <c r="AH23" s="92" t="s">
        <v>353</v>
      </c>
      <c r="AI23" s="93">
        <v>43891</v>
      </c>
      <c r="AJ23" s="93">
        <v>43920</v>
      </c>
      <c r="AK23" s="9">
        <f t="shared" si="0"/>
        <v>29</v>
      </c>
      <c r="AL23" s="94">
        <v>0.01</v>
      </c>
      <c r="AM23" s="95" t="s">
        <v>69</v>
      </c>
      <c r="AN23" s="96" t="s">
        <v>308</v>
      </c>
      <c r="AO23" s="96" t="s">
        <v>309</v>
      </c>
      <c r="AP23" s="96" t="s">
        <v>339</v>
      </c>
      <c r="AQ23" s="97" t="s">
        <v>327</v>
      </c>
    </row>
    <row r="24" spans="1:43" ht="40.5" x14ac:dyDescent="0.25">
      <c r="A24" s="420"/>
      <c r="B24" s="396"/>
      <c r="C24" s="396"/>
      <c r="D24" s="396"/>
      <c r="E24" s="417"/>
      <c r="F24" s="396"/>
      <c r="G24" s="396"/>
      <c r="H24" s="396"/>
      <c r="I24" s="417"/>
      <c r="J24" s="613"/>
      <c r="K24" s="396"/>
      <c r="L24" s="396"/>
      <c r="M24" s="396"/>
      <c r="N24" s="396"/>
      <c r="O24" s="396"/>
      <c r="P24" s="396"/>
      <c r="Q24" s="396"/>
      <c r="R24" s="396"/>
      <c r="S24" s="396"/>
      <c r="T24" s="396"/>
      <c r="U24" s="402"/>
      <c r="V24" s="494"/>
      <c r="W24" s="489"/>
      <c r="X24" s="396"/>
      <c r="Y24" s="396"/>
      <c r="Z24" s="396"/>
      <c r="AA24" s="423"/>
      <c r="AB24" s="423"/>
      <c r="AC24" s="396"/>
      <c r="AD24" s="399"/>
      <c r="AE24" s="399"/>
      <c r="AF24" s="54" t="s">
        <v>354</v>
      </c>
      <c r="AG24" s="91" t="s">
        <v>67</v>
      </c>
      <c r="AH24" s="92" t="s">
        <v>355</v>
      </c>
      <c r="AI24" s="93">
        <v>43831</v>
      </c>
      <c r="AJ24" s="93">
        <v>44165</v>
      </c>
      <c r="AK24" s="9">
        <f t="shared" si="0"/>
        <v>334</v>
      </c>
      <c r="AL24" s="94">
        <v>0.01</v>
      </c>
      <c r="AM24" s="95" t="s">
        <v>69</v>
      </c>
      <c r="AN24" s="96" t="s">
        <v>308</v>
      </c>
      <c r="AO24" s="96" t="s">
        <v>309</v>
      </c>
      <c r="AP24" s="96" t="s">
        <v>356</v>
      </c>
      <c r="AQ24" s="97" t="s">
        <v>357</v>
      </c>
    </row>
    <row r="25" spans="1:43" ht="40.5" x14ac:dyDescent="0.25">
      <c r="A25" s="420"/>
      <c r="B25" s="396"/>
      <c r="C25" s="396"/>
      <c r="D25" s="396"/>
      <c r="E25" s="417"/>
      <c r="F25" s="396"/>
      <c r="G25" s="396"/>
      <c r="H25" s="396"/>
      <c r="I25" s="417"/>
      <c r="J25" s="613"/>
      <c r="K25" s="396"/>
      <c r="L25" s="396"/>
      <c r="M25" s="396"/>
      <c r="N25" s="396"/>
      <c r="O25" s="396"/>
      <c r="P25" s="396"/>
      <c r="Q25" s="396"/>
      <c r="R25" s="396"/>
      <c r="S25" s="396"/>
      <c r="T25" s="396"/>
      <c r="U25" s="402"/>
      <c r="V25" s="494"/>
      <c r="W25" s="489"/>
      <c r="X25" s="396"/>
      <c r="Y25" s="396"/>
      <c r="Z25" s="396"/>
      <c r="AA25" s="423"/>
      <c r="AB25" s="423"/>
      <c r="AC25" s="396"/>
      <c r="AD25" s="399"/>
      <c r="AE25" s="399"/>
      <c r="AF25" s="54" t="s">
        <v>358</v>
      </c>
      <c r="AG25" s="91" t="s">
        <v>67</v>
      </c>
      <c r="AH25" s="92" t="s">
        <v>359</v>
      </c>
      <c r="AI25" s="93">
        <v>43831</v>
      </c>
      <c r="AJ25" s="93">
        <v>44165</v>
      </c>
      <c r="AK25" s="9">
        <f t="shared" si="0"/>
        <v>334</v>
      </c>
      <c r="AL25" s="94">
        <v>0.01</v>
      </c>
      <c r="AM25" s="95" t="s">
        <v>69</v>
      </c>
      <c r="AN25" s="96" t="s">
        <v>308</v>
      </c>
      <c r="AO25" s="96" t="s">
        <v>309</v>
      </c>
      <c r="AP25" s="96" t="s">
        <v>339</v>
      </c>
      <c r="AQ25" s="97" t="s">
        <v>360</v>
      </c>
    </row>
    <row r="26" spans="1:43" ht="27" x14ac:dyDescent="0.25">
      <c r="A26" s="420"/>
      <c r="B26" s="396"/>
      <c r="C26" s="396"/>
      <c r="D26" s="396"/>
      <c r="E26" s="417"/>
      <c r="F26" s="396"/>
      <c r="G26" s="396"/>
      <c r="H26" s="396"/>
      <c r="I26" s="417"/>
      <c r="J26" s="613"/>
      <c r="K26" s="396"/>
      <c r="L26" s="396"/>
      <c r="M26" s="396"/>
      <c r="N26" s="396"/>
      <c r="O26" s="396"/>
      <c r="P26" s="396"/>
      <c r="Q26" s="396"/>
      <c r="R26" s="396"/>
      <c r="S26" s="396"/>
      <c r="T26" s="396"/>
      <c r="U26" s="402"/>
      <c r="V26" s="494"/>
      <c r="W26" s="489"/>
      <c r="X26" s="396"/>
      <c r="Y26" s="396"/>
      <c r="Z26" s="396"/>
      <c r="AA26" s="423"/>
      <c r="AB26" s="423"/>
      <c r="AC26" s="396"/>
      <c r="AD26" s="399"/>
      <c r="AE26" s="399"/>
      <c r="AF26" s="54" t="s">
        <v>361</v>
      </c>
      <c r="AG26" s="91" t="s">
        <v>67</v>
      </c>
      <c r="AH26" s="92" t="s">
        <v>362</v>
      </c>
      <c r="AI26" s="93">
        <v>43831</v>
      </c>
      <c r="AJ26" s="93">
        <v>44165</v>
      </c>
      <c r="AK26" s="9">
        <f t="shared" si="0"/>
        <v>334</v>
      </c>
      <c r="AL26" s="94">
        <v>0.02</v>
      </c>
      <c r="AM26" s="95" t="s">
        <v>69</v>
      </c>
      <c r="AN26" s="96" t="s">
        <v>308</v>
      </c>
      <c r="AO26" s="96" t="s">
        <v>309</v>
      </c>
      <c r="AP26" s="96" t="s">
        <v>356</v>
      </c>
      <c r="AQ26" s="97" t="s">
        <v>357</v>
      </c>
    </row>
    <row r="27" spans="1:43" ht="27" x14ac:dyDescent="0.25">
      <c r="A27" s="420"/>
      <c r="B27" s="396"/>
      <c r="C27" s="396"/>
      <c r="D27" s="396"/>
      <c r="E27" s="417"/>
      <c r="F27" s="396"/>
      <c r="G27" s="396"/>
      <c r="H27" s="396"/>
      <c r="I27" s="417"/>
      <c r="J27" s="613"/>
      <c r="K27" s="396"/>
      <c r="L27" s="396"/>
      <c r="M27" s="396"/>
      <c r="N27" s="396"/>
      <c r="O27" s="396"/>
      <c r="P27" s="396"/>
      <c r="Q27" s="396"/>
      <c r="R27" s="396"/>
      <c r="S27" s="396"/>
      <c r="T27" s="396"/>
      <c r="U27" s="402"/>
      <c r="V27" s="494"/>
      <c r="W27" s="489"/>
      <c r="X27" s="396"/>
      <c r="Y27" s="396"/>
      <c r="Z27" s="396"/>
      <c r="AA27" s="423"/>
      <c r="AB27" s="423"/>
      <c r="AC27" s="396"/>
      <c r="AD27" s="399"/>
      <c r="AE27" s="399"/>
      <c r="AF27" s="54" t="s">
        <v>363</v>
      </c>
      <c r="AG27" s="91" t="s">
        <v>67</v>
      </c>
      <c r="AH27" s="92" t="s">
        <v>364</v>
      </c>
      <c r="AI27" s="93">
        <v>43922</v>
      </c>
      <c r="AJ27" s="93">
        <v>44012</v>
      </c>
      <c r="AK27" s="9">
        <f t="shared" si="0"/>
        <v>90</v>
      </c>
      <c r="AL27" s="94">
        <v>0.02</v>
      </c>
      <c r="AM27" s="95" t="s">
        <v>69</v>
      </c>
      <c r="AN27" s="96" t="s">
        <v>308</v>
      </c>
      <c r="AO27" s="96" t="s">
        <v>309</v>
      </c>
      <c r="AP27" s="96"/>
      <c r="AQ27" s="97"/>
    </row>
    <row r="28" spans="1:43" ht="132" customHeight="1" x14ac:dyDescent="0.25">
      <c r="A28" s="420"/>
      <c r="B28" s="396"/>
      <c r="C28" s="396"/>
      <c r="D28" s="396"/>
      <c r="E28" s="417"/>
      <c r="F28" s="396"/>
      <c r="G28" s="396"/>
      <c r="H28" s="396"/>
      <c r="I28" s="417"/>
      <c r="J28" s="613"/>
      <c r="K28" s="396"/>
      <c r="L28" s="396"/>
      <c r="M28" s="396"/>
      <c r="N28" s="396"/>
      <c r="O28" s="396"/>
      <c r="P28" s="396"/>
      <c r="Q28" s="396"/>
      <c r="R28" s="396"/>
      <c r="S28" s="396"/>
      <c r="T28" s="396"/>
      <c r="U28" s="402"/>
      <c r="V28" s="494"/>
      <c r="W28" s="489"/>
      <c r="X28" s="396"/>
      <c r="Y28" s="396"/>
      <c r="Z28" s="396"/>
      <c r="AA28" s="423"/>
      <c r="AB28" s="423"/>
      <c r="AC28" s="396"/>
      <c r="AD28" s="399"/>
      <c r="AE28" s="399"/>
      <c r="AF28" s="54" t="s">
        <v>365</v>
      </c>
      <c r="AG28" s="91" t="s">
        <v>67</v>
      </c>
      <c r="AH28" s="92" t="s">
        <v>366</v>
      </c>
      <c r="AI28" s="93">
        <v>43831</v>
      </c>
      <c r="AJ28" s="93">
        <v>44165</v>
      </c>
      <c r="AK28" s="9">
        <f t="shared" si="0"/>
        <v>334</v>
      </c>
      <c r="AL28" s="94">
        <v>0.02</v>
      </c>
      <c r="AM28" s="95" t="s">
        <v>69</v>
      </c>
      <c r="AN28" s="96" t="s">
        <v>308</v>
      </c>
      <c r="AO28" s="96" t="s">
        <v>309</v>
      </c>
      <c r="AP28" s="96" t="s">
        <v>367</v>
      </c>
      <c r="AQ28" s="97" t="s">
        <v>357</v>
      </c>
    </row>
    <row r="29" spans="1:43" ht="79.5" customHeight="1" x14ac:dyDescent="0.25">
      <c r="A29" s="420"/>
      <c r="B29" s="396"/>
      <c r="C29" s="396"/>
      <c r="D29" s="396"/>
      <c r="E29" s="417"/>
      <c r="F29" s="396"/>
      <c r="G29" s="396"/>
      <c r="H29" s="396"/>
      <c r="I29" s="417"/>
      <c r="J29" s="613"/>
      <c r="K29" s="396"/>
      <c r="L29" s="396"/>
      <c r="M29" s="396"/>
      <c r="N29" s="396"/>
      <c r="O29" s="396"/>
      <c r="P29" s="396"/>
      <c r="Q29" s="396"/>
      <c r="R29" s="396"/>
      <c r="S29" s="396"/>
      <c r="T29" s="396"/>
      <c r="U29" s="402"/>
      <c r="V29" s="494"/>
      <c r="W29" s="489"/>
      <c r="X29" s="396"/>
      <c r="Y29" s="396"/>
      <c r="Z29" s="396"/>
      <c r="AA29" s="423"/>
      <c r="AB29" s="423"/>
      <c r="AC29" s="396"/>
      <c r="AD29" s="399"/>
      <c r="AE29" s="399"/>
      <c r="AF29" s="54" t="s">
        <v>368</v>
      </c>
      <c r="AG29" s="91" t="s">
        <v>67</v>
      </c>
      <c r="AH29" s="128" t="s">
        <v>369</v>
      </c>
      <c r="AI29" s="93">
        <v>43831</v>
      </c>
      <c r="AJ29" s="93">
        <v>44165</v>
      </c>
      <c r="AK29" s="9">
        <f t="shared" si="0"/>
        <v>334</v>
      </c>
      <c r="AL29" s="94">
        <v>0.02</v>
      </c>
      <c r="AM29" s="95" t="s">
        <v>69</v>
      </c>
      <c r="AN29" s="96" t="s">
        <v>308</v>
      </c>
      <c r="AO29" s="96" t="s">
        <v>309</v>
      </c>
      <c r="AP29" s="96" t="s">
        <v>370</v>
      </c>
      <c r="AQ29" s="97" t="s">
        <v>371</v>
      </c>
    </row>
    <row r="30" spans="1:43" ht="51" customHeight="1" x14ac:dyDescent="0.25">
      <c r="A30" s="420"/>
      <c r="B30" s="396"/>
      <c r="C30" s="396"/>
      <c r="D30" s="396"/>
      <c r="E30" s="417"/>
      <c r="F30" s="396"/>
      <c r="G30" s="396"/>
      <c r="H30" s="396"/>
      <c r="I30" s="417"/>
      <c r="J30" s="613"/>
      <c r="K30" s="396"/>
      <c r="L30" s="396"/>
      <c r="M30" s="396"/>
      <c r="N30" s="396"/>
      <c r="O30" s="396"/>
      <c r="P30" s="396"/>
      <c r="Q30" s="396"/>
      <c r="R30" s="396"/>
      <c r="S30" s="396"/>
      <c r="T30" s="396"/>
      <c r="U30" s="402"/>
      <c r="V30" s="494"/>
      <c r="W30" s="489"/>
      <c r="X30" s="396"/>
      <c r="Y30" s="396"/>
      <c r="Z30" s="396"/>
      <c r="AA30" s="423"/>
      <c r="AB30" s="423"/>
      <c r="AC30" s="396"/>
      <c r="AD30" s="399"/>
      <c r="AE30" s="399"/>
      <c r="AF30" s="54" t="s">
        <v>372</v>
      </c>
      <c r="AG30" s="91" t="s">
        <v>67</v>
      </c>
      <c r="AH30" s="92" t="s">
        <v>373</v>
      </c>
      <c r="AI30" s="93">
        <v>43831</v>
      </c>
      <c r="AJ30" s="93">
        <v>44165</v>
      </c>
      <c r="AK30" s="9">
        <f t="shared" si="0"/>
        <v>334</v>
      </c>
      <c r="AL30" s="94">
        <v>0.01</v>
      </c>
      <c r="AM30" s="95" t="s">
        <v>69</v>
      </c>
      <c r="AN30" s="96" t="s">
        <v>308</v>
      </c>
      <c r="AO30" s="96" t="s">
        <v>309</v>
      </c>
      <c r="AP30" s="96"/>
      <c r="AQ30" s="97"/>
    </row>
    <row r="31" spans="1:43" ht="27" x14ac:dyDescent="0.25">
      <c r="A31" s="420"/>
      <c r="B31" s="396"/>
      <c r="C31" s="396"/>
      <c r="D31" s="396"/>
      <c r="E31" s="417"/>
      <c r="F31" s="396"/>
      <c r="G31" s="396"/>
      <c r="H31" s="396"/>
      <c r="I31" s="417"/>
      <c r="J31" s="613"/>
      <c r="K31" s="396"/>
      <c r="L31" s="396"/>
      <c r="M31" s="396"/>
      <c r="N31" s="396"/>
      <c r="O31" s="396"/>
      <c r="P31" s="396"/>
      <c r="Q31" s="396"/>
      <c r="R31" s="396"/>
      <c r="S31" s="396"/>
      <c r="T31" s="396"/>
      <c r="U31" s="402"/>
      <c r="V31" s="494"/>
      <c r="W31" s="489"/>
      <c r="X31" s="396"/>
      <c r="Y31" s="396"/>
      <c r="Z31" s="396"/>
      <c r="AA31" s="423"/>
      <c r="AB31" s="423"/>
      <c r="AC31" s="396"/>
      <c r="AD31" s="399"/>
      <c r="AE31" s="399"/>
      <c r="AF31" s="54" t="s">
        <v>374</v>
      </c>
      <c r="AG31" s="91" t="s">
        <v>67</v>
      </c>
      <c r="AH31" s="92" t="s">
        <v>375</v>
      </c>
      <c r="AI31" s="93">
        <v>43831</v>
      </c>
      <c r="AJ31" s="93">
        <v>44165</v>
      </c>
      <c r="AK31" s="9">
        <f t="shared" si="0"/>
        <v>334</v>
      </c>
      <c r="AL31" s="94">
        <v>0.01</v>
      </c>
      <c r="AM31" s="95" t="s">
        <v>69</v>
      </c>
      <c r="AN31" s="96" t="s">
        <v>308</v>
      </c>
      <c r="AO31" s="96" t="s">
        <v>309</v>
      </c>
      <c r="AP31" s="96"/>
      <c r="AQ31" s="97"/>
    </row>
    <row r="32" spans="1:43" ht="40.5" x14ac:dyDescent="0.25">
      <c r="A32" s="420"/>
      <c r="B32" s="396"/>
      <c r="C32" s="396"/>
      <c r="D32" s="396"/>
      <c r="E32" s="417"/>
      <c r="F32" s="396"/>
      <c r="G32" s="396"/>
      <c r="H32" s="396"/>
      <c r="I32" s="417"/>
      <c r="J32" s="613"/>
      <c r="K32" s="396"/>
      <c r="L32" s="396"/>
      <c r="M32" s="396"/>
      <c r="N32" s="396"/>
      <c r="O32" s="396"/>
      <c r="P32" s="396"/>
      <c r="Q32" s="396"/>
      <c r="R32" s="396"/>
      <c r="S32" s="396"/>
      <c r="T32" s="396"/>
      <c r="U32" s="402"/>
      <c r="V32" s="494"/>
      <c r="W32" s="489"/>
      <c r="X32" s="396"/>
      <c r="Y32" s="396"/>
      <c r="Z32" s="396"/>
      <c r="AA32" s="423"/>
      <c r="AB32" s="423"/>
      <c r="AC32" s="396"/>
      <c r="AD32" s="399"/>
      <c r="AE32" s="399"/>
      <c r="AF32" s="53" t="s">
        <v>376</v>
      </c>
      <c r="AG32" s="91" t="s">
        <v>67</v>
      </c>
      <c r="AH32" s="92" t="s">
        <v>377</v>
      </c>
      <c r="AI32" s="93">
        <v>43831</v>
      </c>
      <c r="AJ32" s="93">
        <v>44165</v>
      </c>
      <c r="AK32" s="9">
        <f t="shared" si="0"/>
        <v>334</v>
      </c>
      <c r="AL32" s="94">
        <v>0.02</v>
      </c>
      <c r="AM32" s="95" t="s">
        <v>69</v>
      </c>
      <c r="AN32" s="96" t="s">
        <v>308</v>
      </c>
      <c r="AO32" s="96" t="s">
        <v>309</v>
      </c>
      <c r="AP32" s="96"/>
      <c r="AQ32" s="97"/>
    </row>
    <row r="33" spans="1:43" ht="54" x14ac:dyDescent="0.25">
      <c r="A33" s="420"/>
      <c r="B33" s="396"/>
      <c r="C33" s="396"/>
      <c r="D33" s="396"/>
      <c r="E33" s="417"/>
      <c r="F33" s="396"/>
      <c r="G33" s="396"/>
      <c r="H33" s="396"/>
      <c r="I33" s="417"/>
      <c r="J33" s="613"/>
      <c r="K33" s="396"/>
      <c r="L33" s="396"/>
      <c r="M33" s="396"/>
      <c r="N33" s="396"/>
      <c r="O33" s="396"/>
      <c r="P33" s="396"/>
      <c r="Q33" s="396"/>
      <c r="R33" s="396"/>
      <c r="S33" s="396"/>
      <c r="T33" s="396"/>
      <c r="U33" s="402"/>
      <c r="V33" s="494"/>
      <c r="W33" s="489"/>
      <c r="X33" s="396"/>
      <c r="Y33" s="396"/>
      <c r="Z33" s="396"/>
      <c r="AA33" s="423"/>
      <c r="AB33" s="423"/>
      <c r="AC33" s="396"/>
      <c r="AD33" s="399"/>
      <c r="AE33" s="399"/>
      <c r="AF33" s="54" t="s">
        <v>378</v>
      </c>
      <c r="AG33" s="91" t="s">
        <v>67</v>
      </c>
      <c r="AH33" s="92" t="s">
        <v>379</v>
      </c>
      <c r="AI33" s="93">
        <v>43831</v>
      </c>
      <c r="AJ33" s="93">
        <v>44165</v>
      </c>
      <c r="AK33" s="9">
        <f t="shared" si="0"/>
        <v>334</v>
      </c>
      <c r="AL33" s="94">
        <v>0.02</v>
      </c>
      <c r="AM33" s="95" t="s">
        <v>69</v>
      </c>
      <c r="AN33" s="96" t="s">
        <v>308</v>
      </c>
      <c r="AO33" s="96" t="s">
        <v>309</v>
      </c>
      <c r="AP33" s="96" t="s">
        <v>339</v>
      </c>
      <c r="AQ33" s="97" t="s">
        <v>343</v>
      </c>
    </row>
    <row r="34" spans="1:43" ht="54" x14ac:dyDescent="0.25">
      <c r="A34" s="420"/>
      <c r="B34" s="396"/>
      <c r="C34" s="396"/>
      <c r="D34" s="396"/>
      <c r="E34" s="417"/>
      <c r="F34" s="396"/>
      <c r="G34" s="396"/>
      <c r="H34" s="396"/>
      <c r="I34" s="417"/>
      <c r="J34" s="613"/>
      <c r="K34" s="396"/>
      <c r="L34" s="396"/>
      <c r="M34" s="396"/>
      <c r="N34" s="396"/>
      <c r="O34" s="396"/>
      <c r="P34" s="396"/>
      <c r="Q34" s="396"/>
      <c r="R34" s="396"/>
      <c r="S34" s="396"/>
      <c r="T34" s="396"/>
      <c r="U34" s="402"/>
      <c r="V34" s="494"/>
      <c r="W34" s="489"/>
      <c r="X34" s="396"/>
      <c r="Y34" s="396"/>
      <c r="Z34" s="396"/>
      <c r="AA34" s="423"/>
      <c r="AB34" s="423"/>
      <c r="AC34" s="396"/>
      <c r="AD34" s="399"/>
      <c r="AE34" s="399"/>
      <c r="AF34" s="54" t="s">
        <v>380</v>
      </c>
      <c r="AG34" s="91" t="s">
        <v>67</v>
      </c>
      <c r="AH34" s="92" t="s">
        <v>381</v>
      </c>
      <c r="AI34" s="93">
        <v>43831</v>
      </c>
      <c r="AJ34" s="93">
        <v>44165</v>
      </c>
      <c r="AK34" s="9">
        <f t="shared" si="0"/>
        <v>334</v>
      </c>
      <c r="AL34" s="94">
        <v>0.02</v>
      </c>
      <c r="AM34" s="95" t="s">
        <v>69</v>
      </c>
      <c r="AN34" s="96" t="s">
        <v>308</v>
      </c>
      <c r="AO34" s="96" t="s">
        <v>309</v>
      </c>
      <c r="AP34" s="96" t="s">
        <v>382</v>
      </c>
      <c r="AQ34" s="97" t="s">
        <v>327</v>
      </c>
    </row>
    <row r="35" spans="1:43" ht="40.5" x14ac:dyDescent="0.25">
      <c r="A35" s="420"/>
      <c r="B35" s="396"/>
      <c r="C35" s="396"/>
      <c r="D35" s="396"/>
      <c r="E35" s="417"/>
      <c r="F35" s="396"/>
      <c r="G35" s="396"/>
      <c r="H35" s="396"/>
      <c r="I35" s="417"/>
      <c r="J35" s="613"/>
      <c r="K35" s="396"/>
      <c r="L35" s="396"/>
      <c r="M35" s="396"/>
      <c r="N35" s="396"/>
      <c r="O35" s="396"/>
      <c r="P35" s="396"/>
      <c r="Q35" s="396"/>
      <c r="R35" s="396"/>
      <c r="S35" s="396"/>
      <c r="T35" s="396"/>
      <c r="U35" s="402"/>
      <c r="V35" s="494"/>
      <c r="W35" s="489"/>
      <c r="X35" s="396"/>
      <c r="Y35" s="396"/>
      <c r="Z35" s="396"/>
      <c r="AA35" s="423"/>
      <c r="AB35" s="423"/>
      <c r="AC35" s="396"/>
      <c r="AD35" s="399"/>
      <c r="AE35" s="399"/>
      <c r="AF35" s="54" t="s">
        <v>383</v>
      </c>
      <c r="AG35" s="91" t="s">
        <v>67</v>
      </c>
      <c r="AH35" s="92" t="s">
        <v>384</v>
      </c>
      <c r="AI35" s="93">
        <v>43831</v>
      </c>
      <c r="AJ35" s="93">
        <v>44165</v>
      </c>
      <c r="AK35" s="9">
        <f t="shared" si="0"/>
        <v>334</v>
      </c>
      <c r="AL35" s="94">
        <v>0.02</v>
      </c>
      <c r="AM35" s="95" t="s">
        <v>69</v>
      </c>
      <c r="AN35" s="96" t="s">
        <v>308</v>
      </c>
      <c r="AO35" s="96" t="s">
        <v>309</v>
      </c>
      <c r="AP35" s="96" t="s">
        <v>339</v>
      </c>
      <c r="AQ35" s="97" t="s">
        <v>327</v>
      </c>
    </row>
    <row r="36" spans="1:43" ht="27" x14ac:dyDescent="0.25">
      <c r="A36" s="420"/>
      <c r="B36" s="396"/>
      <c r="C36" s="396"/>
      <c r="D36" s="396"/>
      <c r="E36" s="417"/>
      <c r="F36" s="396"/>
      <c r="G36" s="396"/>
      <c r="H36" s="396"/>
      <c r="I36" s="417"/>
      <c r="J36" s="613"/>
      <c r="K36" s="396"/>
      <c r="L36" s="396"/>
      <c r="M36" s="396"/>
      <c r="N36" s="396"/>
      <c r="O36" s="396"/>
      <c r="P36" s="396"/>
      <c r="Q36" s="396"/>
      <c r="R36" s="396"/>
      <c r="S36" s="396"/>
      <c r="T36" s="396"/>
      <c r="U36" s="402"/>
      <c r="V36" s="494"/>
      <c r="W36" s="489"/>
      <c r="X36" s="396"/>
      <c r="Y36" s="396"/>
      <c r="Z36" s="396"/>
      <c r="AA36" s="423"/>
      <c r="AB36" s="423"/>
      <c r="AC36" s="396"/>
      <c r="AD36" s="399"/>
      <c r="AE36" s="399"/>
      <c r="AF36" s="54" t="s">
        <v>385</v>
      </c>
      <c r="AG36" s="91" t="s">
        <v>67</v>
      </c>
      <c r="AH36" s="92" t="s">
        <v>386</v>
      </c>
      <c r="AI36" s="93">
        <v>43862</v>
      </c>
      <c r="AJ36" s="93">
        <v>44165</v>
      </c>
      <c r="AK36" s="9">
        <f t="shared" si="0"/>
        <v>303</v>
      </c>
      <c r="AL36" s="94">
        <v>0.02</v>
      </c>
      <c r="AM36" s="95" t="s">
        <v>69</v>
      </c>
      <c r="AN36" s="96" t="s">
        <v>308</v>
      </c>
      <c r="AO36" s="96" t="s">
        <v>309</v>
      </c>
      <c r="AP36" s="96" t="s">
        <v>339</v>
      </c>
      <c r="AQ36" s="97" t="s">
        <v>327</v>
      </c>
    </row>
    <row r="37" spans="1:43" ht="27" x14ac:dyDescent="0.25">
      <c r="A37" s="420"/>
      <c r="B37" s="396"/>
      <c r="C37" s="396"/>
      <c r="D37" s="396"/>
      <c r="E37" s="417"/>
      <c r="F37" s="396"/>
      <c r="G37" s="396"/>
      <c r="H37" s="396"/>
      <c r="I37" s="417"/>
      <c r="J37" s="613"/>
      <c r="K37" s="396"/>
      <c r="L37" s="396"/>
      <c r="M37" s="396"/>
      <c r="N37" s="396"/>
      <c r="O37" s="396"/>
      <c r="P37" s="396"/>
      <c r="Q37" s="396"/>
      <c r="R37" s="396"/>
      <c r="S37" s="396"/>
      <c r="T37" s="396"/>
      <c r="U37" s="402"/>
      <c r="V37" s="494"/>
      <c r="W37" s="489"/>
      <c r="X37" s="396"/>
      <c r="Y37" s="396"/>
      <c r="Z37" s="396"/>
      <c r="AA37" s="423"/>
      <c r="AB37" s="423"/>
      <c r="AC37" s="396"/>
      <c r="AD37" s="399"/>
      <c r="AE37" s="399"/>
      <c r="AF37" s="54" t="s">
        <v>387</v>
      </c>
      <c r="AG37" s="91" t="s">
        <v>67</v>
      </c>
      <c r="AH37" s="92" t="s">
        <v>388</v>
      </c>
      <c r="AI37" s="93">
        <v>43862</v>
      </c>
      <c r="AJ37" s="93">
        <v>44165</v>
      </c>
      <c r="AK37" s="9">
        <f t="shared" si="0"/>
        <v>303</v>
      </c>
      <c r="AL37" s="94">
        <v>0.02</v>
      </c>
      <c r="AM37" s="95" t="s">
        <v>69</v>
      </c>
      <c r="AN37" s="96" t="s">
        <v>308</v>
      </c>
      <c r="AO37" s="96" t="s">
        <v>309</v>
      </c>
      <c r="AP37" s="96" t="s">
        <v>339</v>
      </c>
      <c r="AQ37" s="97" t="s">
        <v>327</v>
      </c>
    </row>
    <row r="38" spans="1:43" ht="27" x14ac:dyDescent="0.25">
      <c r="A38" s="420"/>
      <c r="B38" s="396"/>
      <c r="C38" s="396"/>
      <c r="D38" s="396"/>
      <c r="E38" s="417"/>
      <c r="F38" s="396"/>
      <c r="G38" s="396"/>
      <c r="H38" s="396"/>
      <c r="I38" s="417"/>
      <c r="J38" s="613"/>
      <c r="K38" s="396"/>
      <c r="L38" s="396"/>
      <c r="M38" s="396"/>
      <c r="N38" s="396"/>
      <c r="O38" s="396"/>
      <c r="P38" s="396"/>
      <c r="Q38" s="396"/>
      <c r="R38" s="396"/>
      <c r="S38" s="396"/>
      <c r="T38" s="396"/>
      <c r="U38" s="402"/>
      <c r="V38" s="494"/>
      <c r="W38" s="489"/>
      <c r="X38" s="396"/>
      <c r="Y38" s="396"/>
      <c r="Z38" s="396"/>
      <c r="AA38" s="423"/>
      <c r="AB38" s="423"/>
      <c r="AC38" s="396"/>
      <c r="AD38" s="399"/>
      <c r="AE38" s="399"/>
      <c r="AF38" s="54" t="s">
        <v>389</v>
      </c>
      <c r="AG38" s="91" t="s">
        <v>67</v>
      </c>
      <c r="AH38" s="92" t="s">
        <v>390</v>
      </c>
      <c r="AI38" s="93">
        <v>43862</v>
      </c>
      <c r="AJ38" s="93">
        <v>44165</v>
      </c>
      <c r="AK38" s="9">
        <f t="shared" si="0"/>
        <v>303</v>
      </c>
      <c r="AL38" s="94">
        <v>0.02</v>
      </c>
      <c r="AM38" s="95" t="s">
        <v>69</v>
      </c>
      <c r="AN38" s="96" t="s">
        <v>308</v>
      </c>
      <c r="AO38" s="96" t="s">
        <v>309</v>
      </c>
      <c r="AP38" s="96" t="s">
        <v>339</v>
      </c>
      <c r="AQ38" s="97" t="s">
        <v>327</v>
      </c>
    </row>
    <row r="39" spans="1:43" ht="27" x14ac:dyDescent="0.25">
      <c r="A39" s="420"/>
      <c r="B39" s="396"/>
      <c r="C39" s="396"/>
      <c r="D39" s="396"/>
      <c r="E39" s="417"/>
      <c r="F39" s="396"/>
      <c r="G39" s="396"/>
      <c r="H39" s="396"/>
      <c r="I39" s="417"/>
      <c r="J39" s="613"/>
      <c r="K39" s="396"/>
      <c r="L39" s="396"/>
      <c r="M39" s="396"/>
      <c r="N39" s="396"/>
      <c r="O39" s="396"/>
      <c r="P39" s="396"/>
      <c r="Q39" s="396"/>
      <c r="R39" s="396"/>
      <c r="S39" s="396"/>
      <c r="T39" s="396"/>
      <c r="U39" s="402"/>
      <c r="V39" s="494"/>
      <c r="W39" s="489"/>
      <c r="X39" s="396"/>
      <c r="Y39" s="396"/>
      <c r="Z39" s="396"/>
      <c r="AA39" s="423"/>
      <c r="AB39" s="423"/>
      <c r="AC39" s="396"/>
      <c r="AD39" s="399"/>
      <c r="AE39" s="399"/>
      <c r="AF39" s="54" t="s">
        <v>391</v>
      </c>
      <c r="AG39" s="91" t="s">
        <v>67</v>
      </c>
      <c r="AH39" s="92" t="s">
        <v>392</v>
      </c>
      <c r="AI39" s="93">
        <v>43862</v>
      </c>
      <c r="AJ39" s="93">
        <v>44165</v>
      </c>
      <c r="AK39" s="9">
        <f t="shared" si="0"/>
        <v>303</v>
      </c>
      <c r="AL39" s="94">
        <v>0.02</v>
      </c>
      <c r="AM39" s="95" t="s">
        <v>69</v>
      </c>
      <c r="AN39" s="96" t="s">
        <v>308</v>
      </c>
      <c r="AO39" s="96" t="s">
        <v>309</v>
      </c>
      <c r="AP39" s="96" t="s">
        <v>339</v>
      </c>
      <c r="AQ39" s="97" t="s">
        <v>327</v>
      </c>
    </row>
    <row r="40" spans="1:43" ht="27" x14ac:dyDescent="0.25">
      <c r="A40" s="420"/>
      <c r="B40" s="396"/>
      <c r="C40" s="396"/>
      <c r="D40" s="396"/>
      <c r="E40" s="417"/>
      <c r="F40" s="396"/>
      <c r="G40" s="396"/>
      <c r="H40" s="396"/>
      <c r="I40" s="417"/>
      <c r="J40" s="613"/>
      <c r="K40" s="396"/>
      <c r="L40" s="396"/>
      <c r="M40" s="396"/>
      <c r="N40" s="396"/>
      <c r="O40" s="396"/>
      <c r="P40" s="396"/>
      <c r="Q40" s="396"/>
      <c r="R40" s="396"/>
      <c r="S40" s="396"/>
      <c r="T40" s="396"/>
      <c r="U40" s="402"/>
      <c r="V40" s="494"/>
      <c r="W40" s="489"/>
      <c r="X40" s="396"/>
      <c r="Y40" s="396"/>
      <c r="Z40" s="396"/>
      <c r="AA40" s="423"/>
      <c r="AB40" s="423"/>
      <c r="AC40" s="396"/>
      <c r="AD40" s="399"/>
      <c r="AE40" s="399"/>
      <c r="AF40" s="54" t="s">
        <v>393</v>
      </c>
      <c r="AG40" s="91" t="s">
        <v>67</v>
      </c>
      <c r="AH40" s="92" t="s">
        <v>394</v>
      </c>
      <c r="AI40" s="93">
        <v>43862</v>
      </c>
      <c r="AJ40" s="93">
        <v>44165</v>
      </c>
      <c r="AK40" s="9">
        <f t="shared" si="0"/>
        <v>303</v>
      </c>
      <c r="AL40" s="94">
        <v>0.02</v>
      </c>
      <c r="AM40" s="95" t="s">
        <v>69</v>
      </c>
      <c r="AN40" s="96" t="s">
        <v>308</v>
      </c>
      <c r="AO40" s="96" t="s">
        <v>309</v>
      </c>
      <c r="AP40" s="96" t="s">
        <v>339</v>
      </c>
      <c r="AQ40" s="97" t="s">
        <v>327</v>
      </c>
    </row>
    <row r="41" spans="1:43" ht="40.5" x14ac:dyDescent="0.25">
      <c r="A41" s="420"/>
      <c r="B41" s="396"/>
      <c r="C41" s="396"/>
      <c r="D41" s="396"/>
      <c r="E41" s="417"/>
      <c r="F41" s="396"/>
      <c r="G41" s="396"/>
      <c r="H41" s="396"/>
      <c r="I41" s="417"/>
      <c r="J41" s="613"/>
      <c r="K41" s="396"/>
      <c r="L41" s="396"/>
      <c r="M41" s="396"/>
      <c r="N41" s="396"/>
      <c r="O41" s="396"/>
      <c r="P41" s="396"/>
      <c r="Q41" s="396"/>
      <c r="R41" s="396"/>
      <c r="S41" s="396"/>
      <c r="T41" s="396"/>
      <c r="U41" s="402"/>
      <c r="V41" s="494"/>
      <c r="W41" s="489"/>
      <c r="X41" s="396"/>
      <c r="Y41" s="396"/>
      <c r="Z41" s="396"/>
      <c r="AA41" s="423"/>
      <c r="AB41" s="423"/>
      <c r="AC41" s="396"/>
      <c r="AD41" s="399"/>
      <c r="AE41" s="399"/>
      <c r="AF41" s="54" t="s">
        <v>395</v>
      </c>
      <c r="AG41" s="91" t="s">
        <v>67</v>
      </c>
      <c r="AH41" s="92" t="s">
        <v>396</v>
      </c>
      <c r="AI41" s="93">
        <v>43862</v>
      </c>
      <c r="AJ41" s="93">
        <v>44165</v>
      </c>
      <c r="AK41" s="9">
        <f t="shared" si="0"/>
        <v>303</v>
      </c>
      <c r="AL41" s="94">
        <v>0.02</v>
      </c>
      <c r="AM41" s="95" t="s">
        <v>69</v>
      </c>
      <c r="AN41" s="96" t="s">
        <v>308</v>
      </c>
      <c r="AO41" s="96" t="s">
        <v>309</v>
      </c>
      <c r="AP41" s="96" t="s">
        <v>356</v>
      </c>
      <c r="AQ41" s="97" t="s">
        <v>327</v>
      </c>
    </row>
    <row r="42" spans="1:43" ht="54" x14ac:dyDescent="0.25">
      <c r="A42" s="420"/>
      <c r="B42" s="396"/>
      <c r="C42" s="396"/>
      <c r="D42" s="396"/>
      <c r="E42" s="417"/>
      <c r="F42" s="396"/>
      <c r="G42" s="396"/>
      <c r="H42" s="396"/>
      <c r="I42" s="417"/>
      <c r="J42" s="613"/>
      <c r="K42" s="396"/>
      <c r="L42" s="396"/>
      <c r="M42" s="396"/>
      <c r="N42" s="396"/>
      <c r="O42" s="396"/>
      <c r="P42" s="396"/>
      <c r="Q42" s="396"/>
      <c r="R42" s="396"/>
      <c r="S42" s="396"/>
      <c r="T42" s="396"/>
      <c r="U42" s="402"/>
      <c r="V42" s="494"/>
      <c r="W42" s="489"/>
      <c r="X42" s="396"/>
      <c r="Y42" s="396"/>
      <c r="Z42" s="396"/>
      <c r="AA42" s="423"/>
      <c r="AB42" s="423"/>
      <c r="AC42" s="396"/>
      <c r="AD42" s="399"/>
      <c r="AE42" s="399"/>
      <c r="AF42" s="54" t="s">
        <v>397</v>
      </c>
      <c r="AG42" s="91" t="s">
        <v>67</v>
      </c>
      <c r="AH42" s="92" t="s">
        <v>398</v>
      </c>
      <c r="AI42" s="93">
        <v>43862</v>
      </c>
      <c r="AJ42" s="93">
        <v>44165</v>
      </c>
      <c r="AK42" s="9">
        <f t="shared" si="0"/>
        <v>303</v>
      </c>
      <c r="AL42" s="94">
        <v>0.02</v>
      </c>
      <c r="AM42" s="95" t="s">
        <v>69</v>
      </c>
      <c r="AN42" s="96" t="s">
        <v>308</v>
      </c>
      <c r="AO42" s="96" t="s">
        <v>309</v>
      </c>
      <c r="AP42" s="96" t="s">
        <v>326</v>
      </c>
      <c r="AQ42" s="97" t="s">
        <v>327</v>
      </c>
    </row>
    <row r="43" spans="1:43" ht="27" x14ac:dyDescent="0.25">
      <c r="A43" s="420"/>
      <c r="B43" s="396"/>
      <c r="C43" s="396"/>
      <c r="D43" s="396"/>
      <c r="E43" s="417"/>
      <c r="F43" s="396"/>
      <c r="G43" s="396"/>
      <c r="H43" s="396"/>
      <c r="I43" s="417"/>
      <c r="J43" s="613"/>
      <c r="K43" s="396"/>
      <c r="L43" s="396"/>
      <c r="M43" s="396"/>
      <c r="N43" s="396"/>
      <c r="O43" s="396"/>
      <c r="P43" s="396"/>
      <c r="Q43" s="396"/>
      <c r="R43" s="396"/>
      <c r="S43" s="396"/>
      <c r="T43" s="396"/>
      <c r="U43" s="402"/>
      <c r="V43" s="494"/>
      <c r="W43" s="489"/>
      <c r="X43" s="396"/>
      <c r="Y43" s="396"/>
      <c r="Z43" s="396"/>
      <c r="AA43" s="423"/>
      <c r="AB43" s="423"/>
      <c r="AC43" s="396"/>
      <c r="AD43" s="399"/>
      <c r="AE43" s="399"/>
      <c r="AF43" s="54" t="s">
        <v>399</v>
      </c>
      <c r="AG43" s="91" t="s">
        <v>67</v>
      </c>
      <c r="AH43" s="92" t="s">
        <v>400</v>
      </c>
      <c r="AI43" s="93">
        <v>43862</v>
      </c>
      <c r="AJ43" s="93">
        <v>44165</v>
      </c>
      <c r="AK43" s="9">
        <f t="shared" si="0"/>
        <v>303</v>
      </c>
      <c r="AL43" s="94">
        <v>0.02</v>
      </c>
      <c r="AM43" s="95" t="s">
        <v>69</v>
      </c>
      <c r="AN43" s="96" t="s">
        <v>308</v>
      </c>
      <c r="AO43" s="96" t="s">
        <v>309</v>
      </c>
      <c r="AP43" s="96" t="s">
        <v>326</v>
      </c>
      <c r="AQ43" s="97" t="s">
        <v>327</v>
      </c>
    </row>
    <row r="44" spans="1:43" ht="40.5" x14ac:dyDescent="0.25">
      <c r="A44" s="420"/>
      <c r="B44" s="396"/>
      <c r="C44" s="396"/>
      <c r="D44" s="396"/>
      <c r="E44" s="417"/>
      <c r="F44" s="396"/>
      <c r="G44" s="396"/>
      <c r="H44" s="396"/>
      <c r="I44" s="417"/>
      <c r="J44" s="613"/>
      <c r="K44" s="396"/>
      <c r="L44" s="396"/>
      <c r="M44" s="396"/>
      <c r="N44" s="396"/>
      <c r="O44" s="396"/>
      <c r="P44" s="396"/>
      <c r="Q44" s="396"/>
      <c r="R44" s="396"/>
      <c r="S44" s="396"/>
      <c r="T44" s="396"/>
      <c r="U44" s="402"/>
      <c r="V44" s="494"/>
      <c r="W44" s="489"/>
      <c r="X44" s="396"/>
      <c r="Y44" s="396"/>
      <c r="Z44" s="396"/>
      <c r="AA44" s="423"/>
      <c r="AB44" s="423"/>
      <c r="AC44" s="396"/>
      <c r="AD44" s="399"/>
      <c r="AE44" s="399"/>
      <c r="AF44" s="54" t="s">
        <v>401</v>
      </c>
      <c r="AG44" s="91" t="s">
        <v>67</v>
      </c>
      <c r="AH44" s="92" t="s">
        <v>402</v>
      </c>
      <c r="AI44" s="93">
        <v>43891</v>
      </c>
      <c r="AJ44" s="93">
        <v>43920</v>
      </c>
      <c r="AK44" s="9">
        <f t="shared" si="0"/>
        <v>29</v>
      </c>
      <c r="AL44" s="94">
        <v>0.02</v>
      </c>
      <c r="AM44" s="95" t="s">
        <v>69</v>
      </c>
      <c r="AN44" s="96" t="s">
        <v>308</v>
      </c>
      <c r="AO44" s="96" t="s">
        <v>309</v>
      </c>
      <c r="AP44" s="96" t="s">
        <v>326</v>
      </c>
      <c r="AQ44" s="97" t="s">
        <v>327</v>
      </c>
    </row>
    <row r="45" spans="1:43" ht="27" x14ac:dyDescent="0.25">
      <c r="A45" s="420"/>
      <c r="B45" s="396"/>
      <c r="C45" s="396"/>
      <c r="D45" s="396"/>
      <c r="E45" s="417"/>
      <c r="F45" s="396"/>
      <c r="G45" s="396"/>
      <c r="H45" s="396"/>
      <c r="I45" s="417"/>
      <c r="J45" s="613"/>
      <c r="K45" s="396"/>
      <c r="L45" s="396"/>
      <c r="M45" s="396"/>
      <c r="N45" s="396"/>
      <c r="O45" s="396"/>
      <c r="P45" s="396"/>
      <c r="Q45" s="396"/>
      <c r="R45" s="396"/>
      <c r="S45" s="396"/>
      <c r="T45" s="396"/>
      <c r="U45" s="402"/>
      <c r="V45" s="494"/>
      <c r="W45" s="489"/>
      <c r="X45" s="396"/>
      <c r="Y45" s="396"/>
      <c r="Z45" s="396"/>
      <c r="AA45" s="423"/>
      <c r="AB45" s="423"/>
      <c r="AC45" s="396"/>
      <c r="AD45" s="399"/>
      <c r="AE45" s="399"/>
      <c r="AF45" s="54" t="s">
        <v>403</v>
      </c>
      <c r="AG45" s="91" t="s">
        <v>67</v>
      </c>
      <c r="AH45" s="92" t="s">
        <v>404</v>
      </c>
      <c r="AI45" s="93">
        <v>43862</v>
      </c>
      <c r="AJ45" s="93">
        <v>44165</v>
      </c>
      <c r="AK45" s="9">
        <f t="shared" si="0"/>
        <v>303</v>
      </c>
      <c r="AL45" s="94">
        <v>0.02</v>
      </c>
      <c r="AM45" s="95" t="s">
        <v>69</v>
      </c>
      <c r="AN45" s="96" t="s">
        <v>308</v>
      </c>
      <c r="AO45" s="96" t="s">
        <v>309</v>
      </c>
      <c r="AP45" s="96"/>
      <c r="AQ45" s="97"/>
    </row>
    <row r="46" spans="1:43" ht="67.5" x14ac:dyDescent="0.25">
      <c r="A46" s="420"/>
      <c r="B46" s="396"/>
      <c r="C46" s="396"/>
      <c r="D46" s="396"/>
      <c r="E46" s="417"/>
      <c r="F46" s="396"/>
      <c r="G46" s="396"/>
      <c r="H46" s="396"/>
      <c r="I46" s="417"/>
      <c r="J46" s="613"/>
      <c r="K46" s="396"/>
      <c r="L46" s="396"/>
      <c r="M46" s="396"/>
      <c r="N46" s="396"/>
      <c r="O46" s="396"/>
      <c r="P46" s="396"/>
      <c r="Q46" s="396"/>
      <c r="R46" s="396"/>
      <c r="S46" s="396"/>
      <c r="T46" s="396"/>
      <c r="U46" s="402"/>
      <c r="V46" s="494"/>
      <c r="W46" s="489"/>
      <c r="X46" s="396"/>
      <c r="Y46" s="396"/>
      <c r="Z46" s="396"/>
      <c r="AA46" s="423"/>
      <c r="AB46" s="423"/>
      <c r="AC46" s="396"/>
      <c r="AD46" s="399"/>
      <c r="AE46" s="399"/>
      <c r="AF46" s="54" t="s">
        <v>405</v>
      </c>
      <c r="AG46" s="91" t="s">
        <v>67</v>
      </c>
      <c r="AH46" s="92" t="s">
        <v>406</v>
      </c>
      <c r="AI46" s="93">
        <v>43862</v>
      </c>
      <c r="AJ46" s="93">
        <v>44165</v>
      </c>
      <c r="AK46" s="9">
        <f t="shared" si="0"/>
        <v>303</v>
      </c>
      <c r="AL46" s="94">
        <v>0.02</v>
      </c>
      <c r="AM46" s="95" t="s">
        <v>69</v>
      </c>
      <c r="AN46" s="96" t="s">
        <v>308</v>
      </c>
      <c r="AO46" s="96" t="s">
        <v>309</v>
      </c>
      <c r="AP46" s="96"/>
      <c r="AQ46" s="97"/>
    </row>
    <row r="47" spans="1:43" ht="54" x14ac:dyDescent="0.25">
      <c r="A47" s="420"/>
      <c r="B47" s="396"/>
      <c r="C47" s="396"/>
      <c r="D47" s="396"/>
      <c r="E47" s="417"/>
      <c r="F47" s="396"/>
      <c r="G47" s="396"/>
      <c r="H47" s="396"/>
      <c r="I47" s="417"/>
      <c r="J47" s="613"/>
      <c r="K47" s="396"/>
      <c r="L47" s="396"/>
      <c r="M47" s="396"/>
      <c r="N47" s="396"/>
      <c r="O47" s="396"/>
      <c r="P47" s="396"/>
      <c r="Q47" s="396"/>
      <c r="R47" s="396"/>
      <c r="S47" s="396"/>
      <c r="T47" s="396"/>
      <c r="U47" s="402"/>
      <c r="V47" s="494"/>
      <c r="W47" s="489"/>
      <c r="X47" s="396"/>
      <c r="Y47" s="396"/>
      <c r="Z47" s="396"/>
      <c r="AA47" s="423"/>
      <c r="AB47" s="423"/>
      <c r="AC47" s="396"/>
      <c r="AD47" s="399"/>
      <c r="AE47" s="399"/>
      <c r="AF47" s="53" t="s">
        <v>407</v>
      </c>
      <c r="AG47" s="91" t="s">
        <v>67</v>
      </c>
      <c r="AH47" s="92" t="s">
        <v>408</v>
      </c>
      <c r="AI47" s="93">
        <v>43862</v>
      </c>
      <c r="AJ47" s="93">
        <v>44165</v>
      </c>
      <c r="AK47" s="9">
        <f t="shared" si="0"/>
        <v>303</v>
      </c>
      <c r="AL47" s="94">
        <v>0.02</v>
      </c>
      <c r="AM47" s="95" t="s">
        <v>69</v>
      </c>
      <c r="AN47" s="96" t="s">
        <v>308</v>
      </c>
      <c r="AO47" s="96" t="s">
        <v>309</v>
      </c>
      <c r="AP47" s="96"/>
      <c r="AQ47" s="97"/>
    </row>
    <row r="48" spans="1:43" ht="54" x14ac:dyDescent="0.25">
      <c r="A48" s="420"/>
      <c r="B48" s="396"/>
      <c r="C48" s="396"/>
      <c r="D48" s="396"/>
      <c r="E48" s="417"/>
      <c r="F48" s="396"/>
      <c r="G48" s="396"/>
      <c r="H48" s="396"/>
      <c r="I48" s="417"/>
      <c r="J48" s="613"/>
      <c r="K48" s="396"/>
      <c r="L48" s="396"/>
      <c r="M48" s="396"/>
      <c r="N48" s="396"/>
      <c r="O48" s="396"/>
      <c r="P48" s="396"/>
      <c r="Q48" s="396"/>
      <c r="R48" s="396"/>
      <c r="S48" s="396"/>
      <c r="T48" s="396"/>
      <c r="U48" s="402"/>
      <c r="V48" s="494"/>
      <c r="W48" s="489"/>
      <c r="X48" s="396"/>
      <c r="Y48" s="396"/>
      <c r="Z48" s="396"/>
      <c r="AA48" s="423"/>
      <c r="AB48" s="423"/>
      <c r="AC48" s="396"/>
      <c r="AD48" s="399"/>
      <c r="AE48" s="399"/>
      <c r="AF48" s="54" t="s">
        <v>409</v>
      </c>
      <c r="AG48" s="91" t="s">
        <v>67</v>
      </c>
      <c r="AH48" s="92" t="s">
        <v>410</v>
      </c>
      <c r="AI48" s="93">
        <v>43862</v>
      </c>
      <c r="AJ48" s="93">
        <v>44165</v>
      </c>
      <c r="AK48" s="9">
        <f t="shared" si="0"/>
        <v>303</v>
      </c>
      <c r="AL48" s="94">
        <v>0.02</v>
      </c>
      <c r="AM48" s="95" t="s">
        <v>69</v>
      </c>
      <c r="AN48" s="96" t="s">
        <v>308</v>
      </c>
      <c r="AO48" s="96" t="s">
        <v>309</v>
      </c>
      <c r="AP48" s="96"/>
      <c r="AQ48" s="97"/>
    </row>
    <row r="49" spans="1:43" ht="40.5" x14ac:dyDescent="0.25">
      <c r="A49" s="420"/>
      <c r="B49" s="396"/>
      <c r="C49" s="396"/>
      <c r="D49" s="396"/>
      <c r="E49" s="417"/>
      <c r="F49" s="396"/>
      <c r="G49" s="396"/>
      <c r="H49" s="396"/>
      <c r="I49" s="417"/>
      <c r="J49" s="613"/>
      <c r="K49" s="396"/>
      <c r="L49" s="396"/>
      <c r="M49" s="396"/>
      <c r="N49" s="396"/>
      <c r="O49" s="396"/>
      <c r="P49" s="396"/>
      <c r="Q49" s="396"/>
      <c r="R49" s="396"/>
      <c r="S49" s="396"/>
      <c r="T49" s="396"/>
      <c r="U49" s="402"/>
      <c r="V49" s="494"/>
      <c r="W49" s="489"/>
      <c r="X49" s="396"/>
      <c r="Y49" s="396"/>
      <c r="Z49" s="396"/>
      <c r="AA49" s="423"/>
      <c r="AB49" s="423"/>
      <c r="AC49" s="396"/>
      <c r="AD49" s="399"/>
      <c r="AE49" s="399"/>
      <c r="AF49" s="53" t="s">
        <v>411</v>
      </c>
      <c r="AG49" s="91" t="s">
        <v>67</v>
      </c>
      <c r="AH49" s="92" t="s">
        <v>412</v>
      </c>
      <c r="AI49" s="93">
        <v>43831</v>
      </c>
      <c r="AJ49" s="93">
        <v>43920</v>
      </c>
      <c r="AK49" s="9">
        <f t="shared" si="0"/>
        <v>89</v>
      </c>
      <c r="AL49" s="94">
        <v>0.02</v>
      </c>
      <c r="AM49" s="95" t="s">
        <v>69</v>
      </c>
      <c r="AN49" s="96" t="s">
        <v>308</v>
      </c>
      <c r="AO49" s="96" t="s">
        <v>309</v>
      </c>
      <c r="AP49" s="96" t="s">
        <v>326</v>
      </c>
      <c r="AQ49" s="97" t="s">
        <v>327</v>
      </c>
    </row>
    <row r="50" spans="1:43" ht="27" x14ac:dyDescent="0.25">
      <c r="A50" s="420"/>
      <c r="B50" s="396"/>
      <c r="C50" s="396"/>
      <c r="D50" s="396"/>
      <c r="E50" s="417"/>
      <c r="F50" s="396"/>
      <c r="G50" s="396"/>
      <c r="H50" s="396"/>
      <c r="I50" s="417"/>
      <c r="J50" s="613"/>
      <c r="K50" s="396"/>
      <c r="L50" s="396"/>
      <c r="M50" s="396"/>
      <c r="N50" s="396"/>
      <c r="O50" s="396"/>
      <c r="P50" s="396"/>
      <c r="Q50" s="396"/>
      <c r="R50" s="396"/>
      <c r="S50" s="396"/>
      <c r="T50" s="396"/>
      <c r="U50" s="402"/>
      <c r="V50" s="494"/>
      <c r="W50" s="489"/>
      <c r="X50" s="396"/>
      <c r="Y50" s="396"/>
      <c r="Z50" s="396"/>
      <c r="AA50" s="423"/>
      <c r="AB50" s="423"/>
      <c r="AC50" s="396"/>
      <c r="AD50" s="399"/>
      <c r="AE50" s="399"/>
      <c r="AF50" s="54" t="s">
        <v>413</v>
      </c>
      <c r="AG50" s="91" t="s">
        <v>67</v>
      </c>
      <c r="AH50" s="92" t="s">
        <v>414</v>
      </c>
      <c r="AI50" s="93">
        <v>43831</v>
      </c>
      <c r="AJ50" s="93">
        <v>43983</v>
      </c>
      <c r="AK50" s="9">
        <f t="shared" si="0"/>
        <v>152</v>
      </c>
      <c r="AL50" s="94">
        <v>0.02</v>
      </c>
      <c r="AM50" s="95" t="s">
        <v>69</v>
      </c>
      <c r="AN50" s="96" t="s">
        <v>308</v>
      </c>
      <c r="AO50" s="96" t="s">
        <v>309</v>
      </c>
      <c r="AP50" s="96" t="s">
        <v>326</v>
      </c>
      <c r="AQ50" s="97" t="s">
        <v>327</v>
      </c>
    </row>
    <row r="51" spans="1:43" ht="40.5" x14ac:dyDescent="0.25">
      <c r="A51" s="420"/>
      <c r="B51" s="396"/>
      <c r="C51" s="396"/>
      <c r="D51" s="396"/>
      <c r="E51" s="417"/>
      <c r="F51" s="396"/>
      <c r="G51" s="396"/>
      <c r="H51" s="396"/>
      <c r="I51" s="417"/>
      <c r="J51" s="613"/>
      <c r="K51" s="396"/>
      <c r="L51" s="396"/>
      <c r="M51" s="396"/>
      <c r="N51" s="396"/>
      <c r="O51" s="396"/>
      <c r="P51" s="396"/>
      <c r="Q51" s="396"/>
      <c r="R51" s="396"/>
      <c r="S51" s="396"/>
      <c r="T51" s="396"/>
      <c r="U51" s="402"/>
      <c r="V51" s="494"/>
      <c r="W51" s="489"/>
      <c r="X51" s="396"/>
      <c r="Y51" s="396"/>
      <c r="Z51" s="396"/>
      <c r="AA51" s="423"/>
      <c r="AB51" s="423"/>
      <c r="AC51" s="396"/>
      <c r="AD51" s="399"/>
      <c r="AE51" s="399"/>
      <c r="AF51" s="54" t="s">
        <v>415</v>
      </c>
      <c r="AG51" s="91" t="s">
        <v>67</v>
      </c>
      <c r="AH51" s="92" t="s">
        <v>416</v>
      </c>
      <c r="AI51" s="93">
        <v>43862</v>
      </c>
      <c r="AJ51" s="93">
        <v>44165</v>
      </c>
      <c r="AK51" s="9">
        <f t="shared" si="0"/>
        <v>303</v>
      </c>
      <c r="AL51" s="94">
        <v>0.02</v>
      </c>
      <c r="AM51" s="95" t="s">
        <v>69</v>
      </c>
      <c r="AN51" s="96" t="s">
        <v>308</v>
      </c>
      <c r="AO51" s="96" t="s">
        <v>309</v>
      </c>
      <c r="AP51" s="96" t="s">
        <v>332</v>
      </c>
      <c r="AQ51" s="97" t="s">
        <v>327</v>
      </c>
    </row>
    <row r="52" spans="1:43" ht="27" x14ac:dyDescent="0.25">
      <c r="A52" s="420"/>
      <c r="B52" s="396"/>
      <c r="C52" s="396"/>
      <c r="D52" s="396"/>
      <c r="E52" s="417"/>
      <c r="F52" s="396"/>
      <c r="G52" s="396"/>
      <c r="H52" s="396"/>
      <c r="I52" s="417"/>
      <c r="J52" s="613"/>
      <c r="K52" s="396"/>
      <c r="L52" s="396"/>
      <c r="M52" s="396"/>
      <c r="N52" s="396"/>
      <c r="O52" s="396"/>
      <c r="P52" s="396"/>
      <c r="Q52" s="396"/>
      <c r="R52" s="396"/>
      <c r="S52" s="396"/>
      <c r="T52" s="396"/>
      <c r="U52" s="402"/>
      <c r="V52" s="494"/>
      <c r="W52" s="489"/>
      <c r="X52" s="396"/>
      <c r="Y52" s="396"/>
      <c r="Z52" s="396"/>
      <c r="AA52" s="423"/>
      <c r="AB52" s="423"/>
      <c r="AC52" s="396"/>
      <c r="AD52" s="399"/>
      <c r="AE52" s="399"/>
      <c r="AF52" s="53" t="s">
        <v>417</v>
      </c>
      <c r="AG52" s="91" t="s">
        <v>67</v>
      </c>
      <c r="AH52" s="92" t="s">
        <v>418</v>
      </c>
      <c r="AI52" s="93">
        <v>43862</v>
      </c>
      <c r="AJ52" s="93">
        <v>44165</v>
      </c>
      <c r="AK52" s="9">
        <f t="shared" si="0"/>
        <v>303</v>
      </c>
      <c r="AL52" s="94">
        <v>0.02</v>
      </c>
      <c r="AM52" s="95" t="s">
        <v>69</v>
      </c>
      <c r="AN52" s="96" t="s">
        <v>308</v>
      </c>
      <c r="AO52" s="96" t="s">
        <v>309</v>
      </c>
      <c r="AP52" s="96" t="s">
        <v>332</v>
      </c>
      <c r="AQ52" s="97" t="s">
        <v>327</v>
      </c>
    </row>
    <row r="53" spans="1:43" ht="27" x14ac:dyDescent="0.25">
      <c r="A53" s="420"/>
      <c r="B53" s="396"/>
      <c r="C53" s="396"/>
      <c r="D53" s="396"/>
      <c r="E53" s="417"/>
      <c r="F53" s="396"/>
      <c r="G53" s="396"/>
      <c r="H53" s="396"/>
      <c r="I53" s="417"/>
      <c r="J53" s="613"/>
      <c r="K53" s="396"/>
      <c r="L53" s="396"/>
      <c r="M53" s="396"/>
      <c r="N53" s="396"/>
      <c r="O53" s="396"/>
      <c r="P53" s="396"/>
      <c r="Q53" s="396"/>
      <c r="R53" s="396"/>
      <c r="S53" s="396"/>
      <c r="T53" s="396"/>
      <c r="U53" s="402"/>
      <c r="V53" s="494"/>
      <c r="W53" s="489"/>
      <c r="X53" s="396"/>
      <c r="Y53" s="396"/>
      <c r="Z53" s="396"/>
      <c r="AA53" s="423"/>
      <c r="AB53" s="423"/>
      <c r="AC53" s="396"/>
      <c r="AD53" s="399"/>
      <c r="AE53" s="399"/>
      <c r="AF53" s="54" t="s">
        <v>419</v>
      </c>
      <c r="AG53" s="91" t="s">
        <v>67</v>
      </c>
      <c r="AH53" s="92" t="s">
        <v>420</v>
      </c>
      <c r="AI53" s="93">
        <v>43862</v>
      </c>
      <c r="AJ53" s="93">
        <v>44165</v>
      </c>
      <c r="AK53" s="9">
        <f t="shared" si="0"/>
        <v>303</v>
      </c>
      <c r="AL53" s="94">
        <v>0.02</v>
      </c>
      <c r="AM53" s="95" t="s">
        <v>69</v>
      </c>
      <c r="AN53" s="96" t="s">
        <v>308</v>
      </c>
      <c r="AO53" s="96" t="s">
        <v>309</v>
      </c>
      <c r="AP53" s="96" t="s">
        <v>332</v>
      </c>
      <c r="AQ53" s="97" t="s">
        <v>327</v>
      </c>
    </row>
    <row r="54" spans="1:43" ht="27" x14ac:dyDescent="0.25">
      <c r="A54" s="420"/>
      <c r="B54" s="396"/>
      <c r="C54" s="396"/>
      <c r="D54" s="396"/>
      <c r="E54" s="417"/>
      <c r="F54" s="396"/>
      <c r="G54" s="396"/>
      <c r="H54" s="396"/>
      <c r="I54" s="417"/>
      <c r="J54" s="613"/>
      <c r="K54" s="396"/>
      <c r="L54" s="396"/>
      <c r="M54" s="396"/>
      <c r="N54" s="396"/>
      <c r="O54" s="396"/>
      <c r="P54" s="396"/>
      <c r="Q54" s="396"/>
      <c r="R54" s="396"/>
      <c r="S54" s="396"/>
      <c r="T54" s="396"/>
      <c r="U54" s="402"/>
      <c r="V54" s="494"/>
      <c r="W54" s="489"/>
      <c r="X54" s="396"/>
      <c r="Y54" s="396"/>
      <c r="Z54" s="396"/>
      <c r="AA54" s="423"/>
      <c r="AB54" s="423"/>
      <c r="AC54" s="396"/>
      <c r="AD54" s="399"/>
      <c r="AE54" s="399"/>
      <c r="AF54" s="54" t="s">
        <v>421</v>
      </c>
      <c r="AG54" s="91" t="s">
        <v>67</v>
      </c>
      <c r="AH54" s="92" t="s">
        <v>422</v>
      </c>
      <c r="AI54" s="93">
        <v>43862</v>
      </c>
      <c r="AJ54" s="93">
        <v>44165</v>
      </c>
      <c r="AK54" s="9">
        <f t="shared" si="0"/>
        <v>303</v>
      </c>
      <c r="AL54" s="94">
        <v>0.02</v>
      </c>
      <c r="AM54" s="95" t="s">
        <v>69</v>
      </c>
      <c r="AN54" s="96" t="s">
        <v>308</v>
      </c>
      <c r="AO54" s="96" t="s">
        <v>309</v>
      </c>
      <c r="AP54" s="96" t="s">
        <v>332</v>
      </c>
      <c r="AQ54" s="97" t="s">
        <v>327</v>
      </c>
    </row>
    <row r="55" spans="1:43" ht="27" x14ac:dyDescent="0.25">
      <c r="A55" s="420"/>
      <c r="B55" s="396"/>
      <c r="C55" s="396"/>
      <c r="D55" s="396"/>
      <c r="E55" s="417"/>
      <c r="F55" s="396"/>
      <c r="G55" s="396"/>
      <c r="H55" s="396"/>
      <c r="I55" s="417"/>
      <c r="J55" s="613"/>
      <c r="K55" s="396"/>
      <c r="L55" s="396"/>
      <c r="M55" s="396"/>
      <c r="N55" s="396"/>
      <c r="O55" s="396"/>
      <c r="P55" s="396"/>
      <c r="Q55" s="396"/>
      <c r="R55" s="396"/>
      <c r="S55" s="396"/>
      <c r="T55" s="396"/>
      <c r="U55" s="402"/>
      <c r="V55" s="494"/>
      <c r="W55" s="489"/>
      <c r="X55" s="396"/>
      <c r="Y55" s="396"/>
      <c r="Z55" s="396"/>
      <c r="AA55" s="423"/>
      <c r="AB55" s="423"/>
      <c r="AC55" s="396"/>
      <c r="AD55" s="399"/>
      <c r="AE55" s="399"/>
      <c r="AF55" s="54" t="s">
        <v>423</v>
      </c>
      <c r="AG55" s="91" t="s">
        <v>67</v>
      </c>
      <c r="AH55" s="92" t="s">
        <v>424</v>
      </c>
      <c r="AI55" s="93">
        <v>43862</v>
      </c>
      <c r="AJ55" s="93">
        <v>44165</v>
      </c>
      <c r="AK55" s="9">
        <f t="shared" si="0"/>
        <v>303</v>
      </c>
      <c r="AL55" s="94">
        <v>0.02</v>
      </c>
      <c r="AM55" s="95" t="s">
        <v>69</v>
      </c>
      <c r="AN55" s="96" t="s">
        <v>308</v>
      </c>
      <c r="AO55" s="96" t="s">
        <v>309</v>
      </c>
      <c r="AP55" s="96" t="s">
        <v>332</v>
      </c>
      <c r="AQ55" s="97" t="s">
        <v>327</v>
      </c>
    </row>
    <row r="56" spans="1:43" ht="40.5" x14ac:dyDescent="0.25">
      <c r="A56" s="420"/>
      <c r="B56" s="396"/>
      <c r="C56" s="396"/>
      <c r="D56" s="396"/>
      <c r="E56" s="417"/>
      <c r="F56" s="396"/>
      <c r="G56" s="396"/>
      <c r="H56" s="396"/>
      <c r="I56" s="417"/>
      <c r="J56" s="613"/>
      <c r="K56" s="396"/>
      <c r="L56" s="396"/>
      <c r="M56" s="396"/>
      <c r="N56" s="396"/>
      <c r="O56" s="396"/>
      <c r="P56" s="396"/>
      <c r="Q56" s="396"/>
      <c r="R56" s="396"/>
      <c r="S56" s="396"/>
      <c r="T56" s="396"/>
      <c r="U56" s="402"/>
      <c r="V56" s="494"/>
      <c r="W56" s="489"/>
      <c r="X56" s="396"/>
      <c r="Y56" s="396"/>
      <c r="Z56" s="396"/>
      <c r="AA56" s="423"/>
      <c r="AB56" s="423"/>
      <c r="AC56" s="396"/>
      <c r="AD56" s="399"/>
      <c r="AE56" s="399"/>
      <c r="AF56" s="54" t="s">
        <v>425</v>
      </c>
      <c r="AG56" s="91" t="s">
        <v>67</v>
      </c>
      <c r="AH56" s="92" t="s">
        <v>426</v>
      </c>
      <c r="AI56" s="93">
        <v>43862</v>
      </c>
      <c r="AJ56" s="93">
        <v>44165</v>
      </c>
      <c r="AK56" s="9">
        <f t="shared" si="0"/>
        <v>303</v>
      </c>
      <c r="AL56" s="94">
        <v>0.02</v>
      </c>
      <c r="AM56" s="95" t="s">
        <v>69</v>
      </c>
      <c r="AN56" s="96" t="s">
        <v>308</v>
      </c>
      <c r="AO56" s="96" t="s">
        <v>309</v>
      </c>
      <c r="AP56" s="96" t="s">
        <v>332</v>
      </c>
      <c r="AQ56" s="97" t="s">
        <v>327</v>
      </c>
    </row>
    <row r="57" spans="1:43" ht="40.5" x14ac:dyDescent="0.25">
      <c r="A57" s="420"/>
      <c r="B57" s="396"/>
      <c r="C57" s="396"/>
      <c r="D57" s="396"/>
      <c r="E57" s="417"/>
      <c r="F57" s="396"/>
      <c r="G57" s="396"/>
      <c r="H57" s="396"/>
      <c r="I57" s="417"/>
      <c r="J57" s="613"/>
      <c r="K57" s="396"/>
      <c r="L57" s="396"/>
      <c r="M57" s="396"/>
      <c r="N57" s="396"/>
      <c r="O57" s="396"/>
      <c r="P57" s="396"/>
      <c r="Q57" s="396"/>
      <c r="R57" s="396"/>
      <c r="S57" s="396"/>
      <c r="T57" s="396"/>
      <c r="U57" s="402"/>
      <c r="V57" s="494"/>
      <c r="W57" s="489"/>
      <c r="X57" s="396"/>
      <c r="Y57" s="396"/>
      <c r="Z57" s="396"/>
      <c r="AA57" s="423"/>
      <c r="AB57" s="423"/>
      <c r="AC57" s="396"/>
      <c r="AD57" s="399"/>
      <c r="AE57" s="399"/>
      <c r="AF57" s="54" t="s">
        <v>427</v>
      </c>
      <c r="AG57" s="91" t="s">
        <v>67</v>
      </c>
      <c r="AH57" s="92" t="s">
        <v>428</v>
      </c>
      <c r="AI57" s="93">
        <v>43862</v>
      </c>
      <c r="AJ57" s="93">
        <v>44165</v>
      </c>
      <c r="AK57" s="9">
        <f t="shared" si="0"/>
        <v>303</v>
      </c>
      <c r="AL57" s="94">
        <v>0.01</v>
      </c>
      <c r="AM57" s="95" t="s">
        <v>69</v>
      </c>
      <c r="AN57" s="96" t="s">
        <v>308</v>
      </c>
      <c r="AO57" s="96" t="s">
        <v>309</v>
      </c>
      <c r="AP57" s="96" t="s">
        <v>332</v>
      </c>
      <c r="AQ57" s="97" t="s">
        <v>327</v>
      </c>
    </row>
    <row r="58" spans="1:43" ht="27" x14ac:dyDescent="0.25">
      <c r="A58" s="420"/>
      <c r="B58" s="396"/>
      <c r="C58" s="396"/>
      <c r="D58" s="396"/>
      <c r="E58" s="417"/>
      <c r="F58" s="396"/>
      <c r="G58" s="396"/>
      <c r="H58" s="396"/>
      <c r="I58" s="417"/>
      <c r="J58" s="613"/>
      <c r="K58" s="396"/>
      <c r="L58" s="396"/>
      <c r="M58" s="396"/>
      <c r="N58" s="396"/>
      <c r="O58" s="396"/>
      <c r="P58" s="396"/>
      <c r="Q58" s="396"/>
      <c r="R58" s="396"/>
      <c r="S58" s="396"/>
      <c r="T58" s="396"/>
      <c r="U58" s="402"/>
      <c r="V58" s="494"/>
      <c r="W58" s="489"/>
      <c r="X58" s="396"/>
      <c r="Y58" s="396"/>
      <c r="Z58" s="396"/>
      <c r="AA58" s="423"/>
      <c r="AB58" s="423"/>
      <c r="AC58" s="396"/>
      <c r="AD58" s="399"/>
      <c r="AE58" s="399"/>
      <c r="AF58" s="54" t="s">
        <v>429</v>
      </c>
      <c r="AG58" s="91" t="s">
        <v>67</v>
      </c>
      <c r="AH58" s="92" t="s">
        <v>430</v>
      </c>
      <c r="AI58" s="93">
        <v>43862</v>
      </c>
      <c r="AJ58" s="93">
        <v>44165</v>
      </c>
      <c r="AK58" s="9">
        <f t="shared" si="0"/>
        <v>303</v>
      </c>
      <c r="AL58" s="94">
        <v>0.02</v>
      </c>
      <c r="AM58" s="95" t="s">
        <v>69</v>
      </c>
      <c r="AN58" s="96" t="s">
        <v>308</v>
      </c>
      <c r="AO58" s="96" t="s">
        <v>309</v>
      </c>
      <c r="AP58" s="96" t="s">
        <v>332</v>
      </c>
      <c r="AQ58" s="97" t="s">
        <v>327</v>
      </c>
    </row>
    <row r="59" spans="1:43" ht="27" x14ac:dyDescent="0.25">
      <c r="A59" s="420"/>
      <c r="B59" s="396"/>
      <c r="C59" s="396"/>
      <c r="D59" s="396"/>
      <c r="E59" s="417"/>
      <c r="F59" s="396"/>
      <c r="G59" s="396"/>
      <c r="H59" s="396"/>
      <c r="I59" s="417"/>
      <c r="J59" s="613"/>
      <c r="K59" s="396"/>
      <c r="L59" s="396"/>
      <c r="M59" s="396"/>
      <c r="N59" s="396"/>
      <c r="O59" s="396"/>
      <c r="P59" s="396"/>
      <c r="Q59" s="396"/>
      <c r="R59" s="396"/>
      <c r="S59" s="396"/>
      <c r="T59" s="396"/>
      <c r="U59" s="402"/>
      <c r="V59" s="494"/>
      <c r="W59" s="489"/>
      <c r="X59" s="396"/>
      <c r="Y59" s="396"/>
      <c r="Z59" s="396"/>
      <c r="AA59" s="423"/>
      <c r="AB59" s="423"/>
      <c r="AC59" s="396"/>
      <c r="AD59" s="399"/>
      <c r="AE59" s="399"/>
      <c r="AF59" s="54" t="s">
        <v>431</v>
      </c>
      <c r="AG59" s="91" t="s">
        <v>67</v>
      </c>
      <c r="AH59" s="92" t="s">
        <v>432</v>
      </c>
      <c r="AI59" s="93">
        <v>43862</v>
      </c>
      <c r="AJ59" s="93">
        <v>44165</v>
      </c>
      <c r="AK59" s="9">
        <f t="shared" si="0"/>
        <v>303</v>
      </c>
      <c r="AL59" s="94">
        <v>0.02</v>
      </c>
      <c r="AM59" s="95" t="s">
        <v>69</v>
      </c>
      <c r="AN59" s="96" t="s">
        <v>308</v>
      </c>
      <c r="AO59" s="96" t="s">
        <v>309</v>
      </c>
      <c r="AP59" s="96" t="s">
        <v>332</v>
      </c>
      <c r="AQ59" s="97" t="s">
        <v>327</v>
      </c>
    </row>
    <row r="60" spans="1:43" ht="54" x14ac:dyDescent="0.25">
      <c r="A60" s="420"/>
      <c r="B60" s="396"/>
      <c r="C60" s="396"/>
      <c r="D60" s="396"/>
      <c r="E60" s="417"/>
      <c r="F60" s="396"/>
      <c r="G60" s="396"/>
      <c r="H60" s="396"/>
      <c r="I60" s="417"/>
      <c r="J60" s="613"/>
      <c r="K60" s="396"/>
      <c r="L60" s="396"/>
      <c r="M60" s="396"/>
      <c r="N60" s="396"/>
      <c r="O60" s="396"/>
      <c r="P60" s="396"/>
      <c r="Q60" s="396"/>
      <c r="R60" s="396"/>
      <c r="S60" s="396"/>
      <c r="T60" s="396"/>
      <c r="U60" s="402"/>
      <c r="V60" s="494"/>
      <c r="W60" s="489"/>
      <c r="X60" s="396"/>
      <c r="Y60" s="396"/>
      <c r="Z60" s="396"/>
      <c r="AA60" s="423"/>
      <c r="AB60" s="423"/>
      <c r="AC60" s="396"/>
      <c r="AD60" s="399"/>
      <c r="AE60" s="399"/>
      <c r="AF60" s="54" t="s">
        <v>433</v>
      </c>
      <c r="AG60" s="91" t="s">
        <v>67</v>
      </c>
      <c r="AH60" s="92" t="s">
        <v>434</v>
      </c>
      <c r="AI60" s="93">
        <v>43862</v>
      </c>
      <c r="AJ60" s="93">
        <v>44165</v>
      </c>
      <c r="AK60" s="9">
        <f t="shared" si="0"/>
        <v>303</v>
      </c>
      <c r="AL60" s="94">
        <v>0.01</v>
      </c>
      <c r="AM60" s="95" t="s">
        <v>69</v>
      </c>
      <c r="AN60" s="96" t="s">
        <v>308</v>
      </c>
      <c r="AO60" s="96" t="s">
        <v>309</v>
      </c>
      <c r="AP60" s="96"/>
      <c r="AQ60" s="97"/>
    </row>
    <row r="61" spans="1:43" ht="40.5" x14ac:dyDescent="0.25">
      <c r="A61" s="420"/>
      <c r="B61" s="396"/>
      <c r="C61" s="396"/>
      <c r="D61" s="396"/>
      <c r="E61" s="417"/>
      <c r="F61" s="396"/>
      <c r="G61" s="396"/>
      <c r="H61" s="396"/>
      <c r="I61" s="417"/>
      <c r="J61" s="613"/>
      <c r="K61" s="396"/>
      <c r="L61" s="396"/>
      <c r="M61" s="396"/>
      <c r="N61" s="396"/>
      <c r="O61" s="396"/>
      <c r="P61" s="396"/>
      <c r="Q61" s="396"/>
      <c r="R61" s="396"/>
      <c r="S61" s="396"/>
      <c r="T61" s="396"/>
      <c r="U61" s="402"/>
      <c r="V61" s="494"/>
      <c r="W61" s="489"/>
      <c r="X61" s="396"/>
      <c r="Y61" s="396"/>
      <c r="Z61" s="396"/>
      <c r="AA61" s="423"/>
      <c r="AB61" s="423"/>
      <c r="AC61" s="396"/>
      <c r="AD61" s="399"/>
      <c r="AE61" s="399"/>
      <c r="AF61" s="54" t="s">
        <v>435</v>
      </c>
      <c r="AG61" s="91" t="s">
        <v>67</v>
      </c>
      <c r="AH61" s="92" t="s">
        <v>436</v>
      </c>
      <c r="AI61" s="93">
        <v>43831</v>
      </c>
      <c r="AJ61" s="93">
        <v>43889</v>
      </c>
      <c r="AK61" s="9">
        <f t="shared" si="0"/>
        <v>58</v>
      </c>
      <c r="AL61" s="94">
        <v>0.01</v>
      </c>
      <c r="AM61" s="95" t="s">
        <v>69</v>
      </c>
      <c r="AN61" s="96" t="s">
        <v>308</v>
      </c>
      <c r="AO61" s="96" t="s">
        <v>309</v>
      </c>
      <c r="AP61" s="96"/>
      <c r="AQ61" s="97"/>
    </row>
    <row r="62" spans="1:43" ht="27" x14ac:dyDescent="0.25">
      <c r="A62" s="420"/>
      <c r="B62" s="396"/>
      <c r="C62" s="396"/>
      <c r="D62" s="396"/>
      <c r="E62" s="417"/>
      <c r="F62" s="396"/>
      <c r="G62" s="396"/>
      <c r="H62" s="396"/>
      <c r="I62" s="417"/>
      <c r="J62" s="613"/>
      <c r="K62" s="396"/>
      <c r="L62" s="396"/>
      <c r="M62" s="396"/>
      <c r="N62" s="396"/>
      <c r="O62" s="396"/>
      <c r="P62" s="396"/>
      <c r="Q62" s="396"/>
      <c r="R62" s="396"/>
      <c r="S62" s="396"/>
      <c r="T62" s="396"/>
      <c r="U62" s="402"/>
      <c r="V62" s="494"/>
      <c r="W62" s="489"/>
      <c r="X62" s="396"/>
      <c r="Y62" s="396"/>
      <c r="Z62" s="396"/>
      <c r="AA62" s="423"/>
      <c r="AB62" s="423"/>
      <c r="AC62" s="396"/>
      <c r="AD62" s="399"/>
      <c r="AE62" s="399"/>
      <c r="AF62" s="54" t="s">
        <v>437</v>
      </c>
      <c r="AG62" s="91" t="s">
        <v>67</v>
      </c>
      <c r="AH62" s="92" t="s">
        <v>438</v>
      </c>
      <c r="AI62" s="93">
        <v>43862</v>
      </c>
      <c r="AJ62" s="93">
        <v>44165</v>
      </c>
      <c r="AK62" s="9">
        <f t="shared" si="0"/>
        <v>303</v>
      </c>
      <c r="AL62" s="94">
        <v>0.01</v>
      </c>
      <c r="AM62" s="95" t="s">
        <v>69</v>
      </c>
      <c r="AN62" s="96" t="s">
        <v>308</v>
      </c>
      <c r="AO62" s="96" t="s">
        <v>309</v>
      </c>
      <c r="AP62" s="96" t="s">
        <v>339</v>
      </c>
      <c r="AQ62" s="97" t="s">
        <v>327</v>
      </c>
    </row>
    <row r="63" spans="1:43" ht="27" x14ac:dyDescent="0.25">
      <c r="A63" s="420"/>
      <c r="B63" s="396"/>
      <c r="C63" s="396"/>
      <c r="D63" s="396"/>
      <c r="E63" s="417"/>
      <c r="F63" s="396"/>
      <c r="G63" s="396"/>
      <c r="H63" s="396"/>
      <c r="I63" s="417"/>
      <c r="J63" s="613"/>
      <c r="K63" s="396"/>
      <c r="L63" s="396"/>
      <c r="M63" s="396"/>
      <c r="N63" s="396"/>
      <c r="O63" s="396"/>
      <c r="P63" s="396"/>
      <c r="Q63" s="396"/>
      <c r="R63" s="396"/>
      <c r="S63" s="396"/>
      <c r="T63" s="396"/>
      <c r="U63" s="402"/>
      <c r="V63" s="494"/>
      <c r="W63" s="489"/>
      <c r="X63" s="396"/>
      <c r="Y63" s="396"/>
      <c r="Z63" s="396"/>
      <c r="AA63" s="423"/>
      <c r="AB63" s="423"/>
      <c r="AC63" s="396"/>
      <c r="AD63" s="399"/>
      <c r="AE63" s="399"/>
      <c r="AF63" s="54" t="s">
        <v>439</v>
      </c>
      <c r="AG63" s="91" t="s">
        <v>67</v>
      </c>
      <c r="AH63" s="92" t="s">
        <v>440</v>
      </c>
      <c r="AI63" s="93">
        <v>43862</v>
      </c>
      <c r="AJ63" s="93">
        <v>44165</v>
      </c>
      <c r="AK63" s="9">
        <f t="shared" si="0"/>
        <v>303</v>
      </c>
      <c r="AL63" s="94">
        <v>0.01</v>
      </c>
      <c r="AM63" s="95" t="s">
        <v>69</v>
      </c>
      <c r="AN63" s="96" t="s">
        <v>308</v>
      </c>
      <c r="AO63" s="96" t="s">
        <v>309</v>
      </c>
      <c r="AP63" s="96"/>
      <c r="AQ63" s="97"/>
    </row>
    <row r="64" spans="1:43" ht="68.25" thickBot="1" x14ac:dyDescent="0.3">
      <c r="A64" s="421"/>
      <c r="B64" s="397"/>
      <c r="C64" s="397"/>
      <c r="D64" s="397"/>
      <c r="E64" s="418"/>
      <c r="F64" s="397"/>
      <c r="G64" s="397"/>
      <c r="H64" s="397"/>
      <c r="I64" s="418"/>
      <c r="J64" s="614"/>
      <c r="K64" s="397"/>
      <c r="L64" s="397"/>
      <c r="M64" s="397"/>
      <c r="N64" s="397"/>
      <c r="O64" s="397"/>
      <c r="P64" s="397"/>
      <c r="Q64" s="397"/>
      <c r="R64" s="397"/>
      <c r="S64" s="397"/>
      <c r="T64" s="397"/>
      <c r="U64" s="403"/>
      <c r="V64" s="498"/>
      <c r="W64" s="490"/>
      <c r="X64" s="397"/>
      <c r="Y64" s="397"/>
      <c r="Z64" s="397"/>
      <c r="AA64" s="424"/>
      <c r="AB64" s="424"/>
      <c r="AC64" s="397"/>
      <c r="AD64" s="400"/>
      <c r="AE64" s="400"/>
      <c r="AF64" s="55" t="s">
        <v>441</v>
      </c>
      <c r="AG64" s="98" t="s">
        <v>67</v>
      </c>
      <c r="AH64" s="99" t="s">
        <v>442</v>
      </c>
      <c r="AI64" s="100">
        <v>44105</v>
      </c>
      <c r="AJ64" s="100">
        <v>44135</v>
      </c>
      <c r="AK64" s="16">
        <f t="shared" si="0"/>
        <v>30</v>
      </c>
      <c r="AL64" s="101">
        <v>0.02</v>
      </c>
      <c r="AM64" s="102" t="s">
        <v>69</v>
      </c>
      <c r="AN64" s="103" t="s">
        <v>308</v>
      </c>
      <c r="AO64" s="103" t="s">
        <v>309</v>
      </c>
      <c r="AP64" s="103" t="s">
        <v>339</v>
      </c>
      <c r="AQ64" s="104" t="s">
        <v>327</v>
      </c>
    </row>
    <row r="65" ht="30" customHeight="1" thickTop="1" x14ac:dyDescent="0.25"/>
    <row r="267" spans="17:20" ht="30" customHeight="1" x14ac:dyDescent="0.25">
      <c r="Q267" s="1" t="s">
        <v>150</v>
      </c>
      <c r="R267" s="1" t="s">
        <v>56</v>
      </c>
      <c r="S267" s="1" t="s">
        <v>62</v>
      </c>
      <c r="T267" s="1" t="s">
        <v>92</v>
      </c>
    </row>
    <row r="268" spans="17:20" ht="30" customHeight="1" x14ac:dyDescent="0.25">
      <c r="Q268" s="1" t="s">
        <v>64</v>
      </c>
      <c r="R268" s="1" t="s">
        <v>63</v>
      </c>
      <c r="S268" s="1" t="s">
        <v>151</v>
      </c>
      <c r="T268" s="1" t="s">
        <v>69</v>
      </c>
    </row>
    <row r="269" spans="17:20" ht="30" customHeight="1" x14ac:dyDescent="0.25">
      <c r="Q269" s="1" t="s">
        <v>152</v>
      </c>
    </row>
    <row r="270" spans="17:20" ht="30" customHeight="1" x14ac:dyDescent="0.25">
      <c r="Q270" s="1" t="s">
        <v>153</v>
      </c>
    </row>
  </sheetData>
  <mergeCells count="111">
    <mergeCell ref="AE10:AE64"/>
    <mergeCell ref="Z10:Z64"/>
    <mergeCell ref="AA10:AA64"/>
    <mergeCell ref="AB10:AB64"/>
    <mergeCell ref="AC10:AC64"/>
    <mergeCell ref="AD10:AD64"/>
    <mergeCell ref="U10:U64"/>
    <mergeCell ref="V10:V64"/>
    <mergeCell ref="W10:W64"/>
    <mergeCell ref="X10:X64"/>
    <mergeCell ref="Y10:Y64"/>
    <mergeCell ref="P10:P64"/>
    <mergeCell ref="Q10:Q64"/>
    <mergeCell ref="R10:R64"/>
    <mergeCell ref="S10:S64"/>
    <mergeCell ref="T10:T64"/>
    <mergeCell ref="AE6:AE9"/>
    <mergeCell ref="A10:A64"/>
    <mergeCell ref="B10:B64"/>
    <mergeCell ref="C10:C64"/>
    <mergeCell ref="D10:D64"/>
    <mergeCell ref="E10:E64"/>
    <mergeCell ref="F10:F64"/>
    <mergeCell ref="G10:G64"/>
    <mergeCell ref="H10:H64"/>
    <mergeCell ref="I10:I64"/>
    <mergeCell ref="J10:J64"/>
    <mergeCell ref="K10:K64"/>
    <mergeCell ref="L10:L64"/>
    <mergeCell ref="M10:M64"/>
    <mergeCell ref="N10:N64"/>
    <mergeCell ref="O10:O64"/>
    <mergeCell ref="Z6:Z9"/>
    <mergeCell ref="AA6:AA9"/>
    <mergeCell ref="AB6:AB9"/>
    <mergeCell ref="AC6:AC9"/>
    <mergeCell ref="AD6:AD9"/>
    <mergeCell ref="U6:U9"/>
    <mergeCell ref="V6:V9"/>
    <mergeCell ref="W6:W9"/>
    <mergeCell ref="X6:X9"/>
    <mergeCell ref="Y6:Y9"/>
    <mergeCell ref="P6:P9"/>
    <mergeCell ref="Q6:Q9"/>
    <mergeCell ref="R6:R9"/>
    <mergeCell ref="S6:S9"/>
    <mergeCell ref="T6:T9"/>
    <mergeCell ref="K6:K9"/>
    <mergeCell ref="L6:L9"/>
    <mergeCell ref="M6:M9"/>
    <mergeCell ref="N6:N9"/>
    <mergeCell ref="O6:O9"/>
    <mergeCell ref="F6:F9"/>
    <mergeCell ref="G6:G9"/>
    <mergeCell ref="H6:H9"/>
    <mergeCell ref="I6:I9"/>
    <mergeCell ref="J6:J9"/>
    <mergeCell ref="A6:A9"/>
    <mergeCell ref="B6:B9"/>
    <mergeCell ref="C6:C9"/>
    <mergeCell ref="D6:D9"/>
    <mergeCell ref="E6:E9"/>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11">
    <dataValidation type="list" allowBlank="1" showInputMessage="1" showErrorMessage="1" sqref="U6">
      <formula1>$L$632:$L$633</formula1>
    </dataValidation>
    <dataValidation type="list" allowBlank="1" showInputMessage="1" showErrorMessage="1" sqref="Z6">
      <formula1>$Q$632:$Q$635</formula1>
    </dataValidation>
    <dataValidation type="list" allowBlank="1" showInputMessage="1" showErrorMessage="1" sqref="AM6:AM9">
      <formula1>$AD$631:$AD$632</formula1>
    </dataValidation>
    <dataValidation type="list" allowBlank="1" showInputMessage="1" showErrorMessage="1" sqref="AG6:AG9">
      <formula1>$X$632:$X$633</formula1>
    </dataValidation>
    <dataValidation type="list" allowBlank="1" showInputMessage="1" showErrorMessage="1" sqref="S6">
      <formula1>$M$171:$M$172</formula1>
    </dataValidation>
    <dataValidation type="list" allowBlank="1" showInputMessage="1" showErrorMessage="1" sqref="Y6:Y64">
      <formula1>"Número,Porcentual,"</formula1>
    </dataValidation>
    <dataValidation type="date" allowBlank="1" showInputMessage="1" showErrorMessage="1" sqref="AI6:AJ64">
      <formula1>43831</formula1>
      <formula2>44196</formula2>
    </dataValidation>
    <dataValidation type="list" allowBlank="1" showInputMessage="1" showErrorMessage="1" sqref="AM10:AM64">
      <formula1>$AD$592:$AD$593</formula1>
    </dataValidation>
    <dataValidation type="list" allowBlank="1" showInputMessage="1" showErrorMessage="1" sqref="AG10:AG64">
      <formula1>$X$593:$X$594</formula1>
    </dataValidation>
    <dataValidation type="list" allowBlank="1" showInputMessage="1" showErrorMessage="1" sqref="U10">
      <formula1>$L$504:$L$505</formula1>
    </dataValidation>
    <dataValidation type="list" allowBlank="1" showInputMessage="1" showErrorMessage="1" sqref="Z10">
      <formula1>$Q$504:$Q$507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1"/>
  <sheetViews>
    <sheetView topLeftCell="AA27" zoomScale="90" zoomScaleNormal="90" workbookViewId="0">
      <selection activeCell="AH37" sqref="AH37"/>
    </sheetView>
  </sheetViews>
  <sheetFormatPr baseColWidth="10" defaultRowHeight="30" customHeight="1" x14ac:dyDescent="0.25"/>
  <cols>
    <col min="1" max="1" width="34.28515625" style="1" customWidth="1"/>
    <col min="2" max="2" width="16.28515625" style="1" customWidth="1"/>
    <col min="3" max="3" width="34.28515625" style="1" customWidth="1"/>
    <col min="4" max="4" width="15.140625" style="1" customWidth="1"/>
    <col min="5" max="5" width="34.28515625" style="1" customWidth="1"/>
    <col min="6" max="6" width="14.7109375" style="1" customWidth="1"/>
    <col min="7" max="7" width="34.28515625" style="1" customWidth="1"/>
    <col min="8" max="8" width="13.140625" style="1" customWidth="1"/>
    <col min="9" max="9" width="34.28515625" style="1" customWidth="1"/>
    <col min="10" max="10" width="13.7109375" style="1" customWidth="1"/>
    <col min="11" max="11" width="28.42578125" style="1" customWidth="1"/>
    <col min="12" max="12" width="9.7109375" style="1" customWidth="1"/>
    <col min="13" max="13" width="11" style="1" customWidth="1"/>
    <col min="14" max="14" width="12.85546875" style="1" customWidth="1"/>
    <col min="15" max="15" width="14.7109375" style="1" customWidth="1"/>
    <col min="16" max="16" width="12.5703125" style="1" customWidth="1"/>
    <col min="17" max="17" width="33.42578125" style="1" customWidth="1"/>
    <col min="18" max="18" width="9.7109375" style="1" customWidth="1"/>
    <col min="19" max="19" width="11" style="1" customWidth="1"/>
    <col min="20" max="20" width="12.7109375" style="1" customWidth="1"/>
    <col min="21" max="21" width="12.28515625" style="1" customWidth="1"/>
    <col min="22" max="22" width="30.85546875" style="1" customWidth="1"/>
    <col min="23" max="23" width="17.140625" style="1" customWidth="1"/>
    <col min="24" max="24" width="10.5703125" style="28"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2.7109375" style="1" customWidth="1"/>
    <col min="31" max="31" width="16" style="1" customWidth="1"/>
    <col min="32" max="32" width="12.7109375" style="1" customWidth="1"/>
    <col min="33" max="33" width="13.85546875" style="1" customWidth="1"/>
    <col min="34" max="34" width="42.42578125" style="29" customWidth="1"/>
    <col min="35" max="35" width="12.85546875" style="1" bestFit="1" customWidth="1"/>
    <col min="36" max="36" width="12.28515625" style="1" customWidth="1"/>
    <col min="37" max="37" width="14.5703125" style="1" customWidth="1"/>
    <col min="38" max="38" width="12.85546875" style="1" customWidth="1"/>
    <col min="39" max="39" width="11" style="1" customWidth="1"/>
    <col min="40" max="40" width="19.42578125" style="29" customWidth="1"/>
    <col min="41" max="41" width="16.28515625" style="29" customWidth="1"/>
    <col min="42" max="43" width="17.42578125" style="29" customWidth="1"/>
    <col min="44" max="16384" width="11.42578125" style="1"/>
  </cols>
  <sheetData>
    <row r="1" spans="1:43" ht="30" customHeight="1" x14ac:dyDescent="0.2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9"/>
    </row>
    <row r="2" spans="1:43" ht="30" customHeight="1" x14ac:dyDescent="0.25">
      <c r="A2" s="380" t="s">
        <v>1</v>
      </c>
      <c r="B2" s="380"/>
      <c r="C2" s="380"/>
      <c r="D2" s="380"/>
      <c r="E2" s="380"/>
      <c r="F2" s="380"/>
      <c r="G2" s="380"/>
      <c r="H2" s="380"/>
      <c r="I2" s="380"/>
      <c r="J2" s="380"/>
      <c r="K2" s="380"/>
      <c r="L2" s="380"/>
      <c r="M2" s="380"/>
      <c r="N2" s="380"/>
      <c r="O2" s="380"/>
      <c r="P2" s="380"/>
      <c r="Q2" s="380"/>
      <c r="R2" s="380"/>
      <c r="S2" s="380"/>
      <c r="T2" s="382" t="s">
        <v>2</v>
      </c>
      <c r="U2" s="382"/>
      <c r="V2" s="382"/>
      <c r="W2" s="382"/>
      <c r="X2" s="382"/>
      <c r="Y2" s="382"/>
      <c r="Z2" s="382"/>
      <c r="AA2" s="382"/>
      <c r="AB2" s="382"/>
      <c r="AC2" s="382"/>
      <c r="AD2" s="382"/>
      <c r="AE2" s="382"/>
      <c r="AF2" s="384" t="s">
        <v>3</v>
      </c>
      <c r="AG2" s="385"/>
      <c r="AH2" s="385"/>
      <c r="AI2" s="385"/>
      <c r="AJ2" s="385"/>
      <c r="AK2" s="385"/>
      <c r="AL2" s="385"/>
      <c r="AM2" s="385"/>
      <c r="AN2" s="385"/>
      <c r="AO2" s="385"/>
      <c r="AP2" s="385"/>
      <c r="AQ2" s="385"/>
    </row>
    <row r="3" spans="1:43" ht="30" customHeight="1" x14ac:dyDescent="0.25">
      <c r="A3" s="381"/>
      <c r="B3" s="381"/>
      <c r="C3" s="381"/>
      <c r="D3" s="381"/>
      <c r="E3" s="381"/>
      <c r="F3" s="381"/>
      <c r="G3" s="381"/>
      <c r="H3" s="381"/>
      <c r="I3" s="381"/>
      <c r="J3" s="381"/>
      <c r="K3" s="381"/>
      <c r="L3" s="381"/>
      <c r="M3" s="381"/>
      <c r="N3" s="381"/>
      <c r="O3" s="381"/>
      <c r="P3" s="381"/>
      <c r="Q3" s="381"/>
      <c r="R3" s="381"/>
      <c r="S3" s="381"/>
      <c r="T3" s="383"/>
      <c r="U3" s="383"/>
      <c r="V3" s="383"/>
      <c r="W3" s="383"/>
      <c r="X3" s="383"/>
      <c r="Y3" s="383"/>
      <c r="Z3" s="383"/>
      <c r="AA3" s="383"/>
      <c r="AB3" s="383"/>
      <c r="AC3" s="383"/>
      <c r="AD3" s="383"/>
      <c r="AE3" s="383"/>
      <c r="AF3" s="386"/>
      <c r="AG3" s="386"/>
      <c r="AH3" s="386"/>
      <c r="AI3" s="386"/>
      <c r="AJ3" s="386"/>
      <c r="AK3" s="386"/>
      <c r="AL3" s="386"/>
      <c r="AM3" s="386"/>
      <c r="AN3" s="387" t="s">
        <v>4</v>
      </c>
      <c r="AO3" s="388"/>
      <c r="AP3" s="389" t="s">
        <v>5</v>
      </c>
      <c r="AQ3" s="390"/>
    </row>
    <row r="4" spans="1:43" ht="30" customHeight="1" x14ac:dyDescent="0.25">
      <c r="A4" s="360" t="s">
        <v>6</v>
      </c>
      <c r="B4" s="360" t="s">
        <v>7</v>
      </c>
      <c r="C4" s="360" t="s">
        <v>8</v>
      </c>
      <c r="D4" s="360" t="s">
        <v>9</v>
      </c>
      <c r="E4" s="360" t="s">
        <v>10</v>
      </c>
      <c r="F4" s="360" t="s">
        <v>11</v>
      </c>
      <c r="G4" s="360" t="s">
        <v>12</v>
      </c>
      <c r="H4" s="360" t="s">
        <v>13</v>
      </c>
      <c r="I4" s="360" t="s">
        <v>14</v>
      </c>
      <c r="J4" s="360" t="s">
        <v>15</v>
      </c>
      <c r="K4" s="360" t="s">
        <v>16</v>
      </c>
      <c r="L4" s="360" t="s">
        <v>17</v>
      </c>
      <c r="M4" s="360" t="s">
        <v>18</v>
      </c>
      <c r="N4" s="360" t="s">
        <v>19</v>
      </c>
      <c r="O4" s="360" t="s">
        <v>20</v>
      </c>
      <c r="P4" s="362" t="s">
        <v>21</v>
      </c>
      <c r="Q4" s="362" t="s">
        <v>22</v>
      </c>
      <c r="R4" s="360" t="s">
        <v>17</v>
      </c>
      <c r="S4" s="360" t="s">
        <v>18</v>
      </c>
      <c r="T4" s="364" t="s">
        <v>23</v>
      </c>
      <c r="U4" s="364" t="s">
        <v>24</v>
      </c>
      <c r="V4" s="364" t="s">
        <v>25</v>
      </c>
      <c r="W4" s="364" t="s">
        <v>26</v>
      </c>
      <c r="X4" s="366" t="s">
        <v>27</v>
      </c>
      <c r="Y4" s="364" t="s">
        <v>28</v>
      </c>
      <c r="Z4" s="364" t="s">
        <v>29</v>
      </c>
      <c r="AA4" s="368" t="s">
        <v>30</v>
      </c>
      <c r="AB4" s="369"/>
      <c r="AC4" s="364" t="s">
        <v>31</v>
      </c>
      <c r="AD4" s="364" t="s">
        <v>32</v>
      </c>
      <c r="AE4" s="364" t="s">
        <v>33</v>
      </c>
      <c r="AF4" s="358" t="s">
        <v>34</v>
      </c>
      <c r="AG4" s="358" t="s">
        <v>35</v>
      </c>
      <c r="AH4" s="358" t="s">
        <v>36</v>
      </c>
      <c r="AI4" s="358" t="s">
        <v>37</v>
      </c>
      <c r="AJ4" s="358" t="s">
        <v>38</v>
      </c>
      <c r="AK4" s="358" t="s">
        <v>39</v>
      </c>
      <c r="AL4" s="358" t="s">
        <v>40</v>
      </c>
      <c r="AM4" s="358" t="s">
        <v>41</v>
      </c>
      <c r="AN4" s="358" t="s">
        <v>42</v>
      </c>
      <c r="AO4" s="358" t="s">
        <v>43</v>
      </c>
      <c r="AP4" s="358" t="s">
        <v>42</v>
      </c>
      <c r="AQ4" s="358" t="s">
        <v>43</v>
      </c>
    </row>
    <row r="5" spans="1:43" ht="30" customHeight="1" thickBot="1" x14ac:dyDescent="0.3">
      <c r="A5" s="361"/>
      <c r="B5" s="361"/>
      <c r="C5" s="361"/>
      <c r="D5" s="361"/>
      <c r="E5" s="361"/>
      <c r="F5" s="376"/>
      <c r="G5" s="376"/>
      <c r="H5" s="376"/>
      <c r="I5" s="376"/>
      <c r="J5" s="361"/>
      <c r="K5" s="391"/>
      <c r="L5" s="361"/>
      <c r="M5" s="361"/>
      <c r="N5" s="361"/>
      <c r="O5" s="361"/>
      <c r="P5" s="363"/>
      <c r="Q5" s="363"/>
      <c r="R5" s="361"/>
      <c r="S5" s="361"/>
      <c r="T5" s="365"/>
      <c r="U5" s="365"/>
      <c r="V5" s="365"/>
      <c r="W5" s="365"/>
      <c r="X5" s="367"/>
      <c r="Y5" s="365"/>
      <c r="Z5" s="365"/>
      <c r="AA5" s="30" t="s">
        <v>44</v>
      </c>
      <c r="AB5" s="30" t="s">
        <v>45</v>
      </c>
      <c r="AC5" s="365"/>
      <c r="AD5" s="365"/>
      <c r="AE5" s="365"/>
      <c r="AF5" s="359"/>
      <c r="AG5" s="359"/>
      <c r="AH5" s="359"/>
      <c r="AI5" s="359"/>
      <c r="AJ5" s="359"/>
      <c r="AK5" s="359"/>
      <c r="AL5" s="359"/>
      <c r="AM5" s="359"/>
      <c r="AN5" s="359"/>
      <c r="AO5" s="359"/>
      <c r="AP5" s="359"/>
      <c r="AQ5" s="359"/>
    </row>
    <row r="6" spans="1:43" ht="62.25" customHeight="1" thickTop="1" thickBot="1" x14ac:dyDescent="0.3">
      <c r="A6" s="129" t="s">
        <v>221</v>
      </c>
      <c r="B6" s="35"/>
      <c r="C6" s="130" t="s">
        <v>222</v>
      </c>
      <c r="D6" s="130" t="s">
        <v>223</v>
      </c>
      <c r="E6" s="131" t="s">
        <v>224</v>
      </c>
      <c r="F6" s="130" t="s">
        <v>225</v>
      </c>
      <c r="G6" s="130" t="s">
        <v>226</v>
      </c>
      <c r="H6" s="130" t="s">
        <v>227</v>
      </c>
      <c r="I6" s="131" t="s">
        <v>228</v>
      </c>
      <c r="J6" s="130" t="s">
        <v>229</v>
      </c>
      <c r="K6" s="131" t="s">
        <v>230</v>
      </c>
      <c r="L6" s="130">
        <v>100</v>
      </c>
      <c r="M6" s="131" t="s">
        <v>56</v>
      </c>
      <c r="N6" s="48" t="s">
        <v>231</v>
      </c>
      <c r="O6" s="35" t="s">
        <v>232</v>
      </c>
      <c r="P6" s="35" t="s">
        <v>233</v>
      </c>
      <c r="Q6" s="36" t="s">
        <v>234</v>
      </c>
      <c r="R6" s="132">
        <v>12</v>
      </c>
      <c r="S6" s="35" t="s">
        <v>63</v>
      </c>
      <c r="T6" s="133" t="s">
        <v>443</v>
      </c>
      <c r="U6" s="47" t="s">
        <v>62</v>
      </c>
      <c r="V6" s="51" t="s">
        <v>444</v>
      </c>
      <c r="W6" s="52">
        <v>0.01</v>
      </c>
      <c r="X6" s="35">
        <v>100</v>
      </c>
      <c r="Y6" s="35" t="s">
        <v>56</v>
      </c>
      <c r="Z6" s="37" t="s">
        <v>64</v>
      </c>
      <c r="AA6" s="134"/>
      <c r="AB6" s="135"/>
      <c r="AC6" s="49" t="s">
        <v>445</v>
      </c>
      <c r="AD6" s="50" t="s">
        <v>235</v>
      </c>
      <c r="AE6" s="50" t="s">
        <v>236</v>
      </c>
      <c r="AF6" s="58" t="s">
        <v>446</v>
      </c>
      <c r="AG6" s="47" t="s">
        <v>67</v>
      </c>
      <c r="AH6" s="49" t="s">
        <v>447</v>
      </c>
      <c r="AI6" s="136">
        <v>43832</v>
      </c>
      <c r="AJ6" s="136">
        <v>43951</v>
      </c>
      <c r="AK6" s="137">
        <f t="shared" ref="AK6:AK13" si="0">AJ6-AI6</f>
        <v>119</v>
      </c>
      <c r="AL6" s="138">
        <v>1</v>
      </c>
      <c r="AM6" s="139" t="s">
        <v>69</v>
      </c>
      <c r="AN6" s="48" t="s">
        <v>237</v>
      </c>
      <c r="AO6" s="49" t="s">
        <v>238</v>
      </c>
      <c r="AP6" s="48" t="s">
        <v>448</v>
      </c>
      <c r="AQ6" s="140" t="s">
        <v>449</v>
      </c>
    </row>
    <row r="7" spans="1:43" ht="58.5" customHeight="1" thickTop="1" thickBot="1" x14ac:dyDescent="0.3">
      <c r="A7" s="141" t="s">
        <v>221</v>
      </c>
      <c r="B7" s="142"/>
      <c r="C7" s="143" t="s">
        <v>222</v>
      </c>
      <c r="D7" s="143" t="s">
        <v>223</v>
      </c>
      <c r="E7" s="144" t="s">
        <v>224</v>
      </c>
      <c r="F7" s="143" t="s">
        <v>225</v>
      </c>
      <c r="G7" s="143" t="s">
        <v>226</v>
      </c>
      <c r="H7" s="143" t="s">
        <v>227</v>
      </c>
      <c r="I7" s="144" t="s">
        <v>228</v>
      </c>
      <c r="J7" s="143" t="s">
        <v>229</v>
      </c>
      <c r="K7" s="144" t="s">
        <v>230</v>
      </c>
      <c r="L7" s="143">
        <v>100</v>
      </c>
      <c r="M7" s="144" t="s">
        <v>56</v>
      </c>
      <c r="N7" s="145" t="s">
        <v>231</v>
      </c>
      <c r="O7" s="142" t="s">
        <v>232</v>
      </c>
      <c r="P7" s="142" t="s">
        <v>233</v>
      </c>
      <c r="Q7" s="146" t="s">
        <v>234</v>
      </c>
      <c r="R7" s="147">
        <v>12</v>
      </c>
      <c r="S7" s="142" t="s">
        <v>63</v>
      </c>
      <c r="T7" s="148" t="s">
        <v>450</v>
      </c>
      <c r="U7" s="149" t="s">
        <v>62</v>
      </c>
      <c r="V7" s="150" t="s">
        <v>451</v>
      </c>
      <c r="W7" s="151">
        <v>0.01</v>
      </c>
      <c r="X7" s="142">
        <v>100</v>
      </c>
      <c r="Y7" s="142" t="s">
        <v>56</v>
      </c>
      <c r="Z7" s="152" t="s">
        <v>64</v>
      </c>
      <c r="AA7" s="153"/>
      <c r="AB7" s="154"/>
      <c r="AC7" s="155" t="s">
        <v>445</v>
      </c>
      <c r="AD7" s="156" t="s">
        <v>235</v>
      </c>
      <c r="AE7" s="156" t="s">
        <v>236</v>
      </c>
      <c r="AF7" s="157" t="s">
        <v>452</v>
      </c>
      <c r="AG7" s="149" t="s">
        <v>67</v>
      </c>
      <c r="AH7" s="155" t="s">
        <v>453</v>
      </c>
      <c r="AI7" s="158">
        <v>43832</v>
      </c>
      <c r="AJ7" s="158">
        <v>43951</v>
      </c>
      <c r="AK7" s="159">
        <f t="shared" si="0"/>
        <v>119</v>
      </c>
      <c r="AL7" s="160">
        <v>1</v>
      </c>
      <c r="AM7" s="161" t="s">
        <v>69</v>
      </c>
      <c r="AN7" s="145" t="s">
        <v>237</v>
      </c>
      <c r="AO7" s="155" t="s">
        <v>238</v>
      </c>
      <c r="AP7" s="145" t="s">
        <v>448</v>
      </c>
      <c r="AQ7" s="162" t="s">
        <v>449</v>
      </c>
    </row>
    <row r="8" spans="1:43" ht="79.5" customHeight="1" thickTop="1" x14ac:dyDescent="0.25">
      <c r="A8" s="440" t="s">
        <v>221</v>
      </c>
      <c r="B8" s="373"/>
      <c r="C8" s="442" t="s">
        <v>222</v>
      </c>
      <c r="D8" s="442" t="s">
        <v>223</v>
      </c>
      <c r="E8" s="442" t="s">
        <v>224</v>
      </c>
      <c r="F8" s="442" t="s">
        <v>225</v>
      </c>
      <c r="G8" s="442" t="s">
        <v>226</v>
      </c>
      <c r="H8" s="442" t="s">
        <v>227</v>
      </c>
      <c r="I8" s="450" t="s">
        <v>228</v>
      </c>
      <c r="J8" s="442" t="s">
        <v>229</v>
      </c>
      <c r="K8" s="450" t="s">
        <v>230</v>
      </c>
      <c r="L8" s="442">
        <v>100</v>
      </c>
      <c r="M8" s="442" t="s">
        <v>56</v>
      </c>
      <c r="N8" s="392" t="s">
        <v>231</v>
      </c>
      <c r="O8" s="373" t="s">
        <v>232</v>
      </c>
      <c r="P8" s="373" t="s">
        <v>233</v>
      </c>
      <c r="Q8" s="373" t="s">
        <v>234</v>
      </c>
      <c r="R8" s="410">
        <v>12</v>
      </c>
      <c r="S8" s="373" t="s">
        <v>63</v>
      </c>
      <c r="T8" s="466" t="s">
        <v>454</v>
      </c>
      <c r="U8" s="468" t="s">
        <v>62</v>
      </c>
      <c r="V8" s="470" t="s">
        <v>455</v>
      </c>
      <c r="W8" s="444">
        <v>0.01</v>
      </c>
      <c r="X8" s="373">
        <v>1</v>
      </c>
      <c r="Y8" s="373" t="s">
        <v>63</v>
      </c>
      <c r="Z8" s="546" t="s">
        <v>64</v>
      </c>
      <c r="AA8" s="460"/>
      <c r="AB8" s="616"/>
      <c r="AC8" s="533" t="s">
        <v>445</v>
      </c>
      <c r="AD8" s="527" t="s">
        <v>235</v>
      </c>
      <c r="AE8" s="527" t="s">
        <v>236</v>
      </c>
      <c r="AF8" s="126" t="s">
        <v>456</v>
      </c>
      <c r="AG8" s="21" t="s">
        <v>67</v>
      </c>
      <c r="AH8" s="163" t="s">
        <v>457</v>
      </c>
      <c r="AI8" s="164">
        <v>44013</v>
      </c>
      <c r="AJ8" s="164">
        <v>44195</v>
      </c>
      <c r="AK8" s="24">
        <f t="shared" si="0"/>
        <v>182</v>
      </c>
      <c r="AL8" s="25">
        <v>0.2</v>
      </c>
      <c r="AM8" s="26" t="s">
        <v>69</v>
      </c>
      <c r="AN8" s="71" t="s">
        <v>237</v>
      </c>
      <c r="AO8" s="22" t="s">
        <v>238</v>
      </c>
      <c r="AP8" s="71" t="s">
        <v>448</v>
      </c>
      <c r="AQ8" s="165" t="s">
        <v>468</v>
      </c>
    </row>
    <row r="9" spans="1:43" ht="63.75" customHeight="1" x14ac:dyDescent="0.25">
      <c r="A9" s="562"/>
      <c r="B9" s="374"/>
      <c r="C9" s="560"/>
      <c r="D9" s="560"/>
      <c r="E9" s="560"/>
      <c r="F9" s="560"/>
      <c r="G9" s="560"/>
      <c r="H9" s="560"/>
      <c r="I9" s="561"/>
      <c r="J9" s="560"/>
      <c r="K9" s="561"/>
      <c r="L9" s="560"/>
      <c r="M9" s="560"/>
      <c r="N9" s="393"/>
      <c r="O9" s="374"/>
      <c r="P9" s="374"/>
      <c r="Q9" s="374"/>
      <c r="R9" s="411"/>
      <c r="S9" s="374"/>
      <c r="T9" s="615"/>
      <c r="U9" s="557"/>
      <c r="V9" s="558"/>
      <c r="W9" s="563"/>
      <c r="X9" s="374"/>
      <c r="Y9" s="374"/>
      <c r="Z9" s="547"/>
      <c r="AA9" s="571"/>
      <c r="AB9" s="617"/>
      <c r="AC9" s="553"/>
      <c r="AD9" s="545"/>
      <c r="AE9" s="545"/>
      <c r="AF9" s="54" t="s">
        <v>458</v>
      </c>
      <c r="AG9" s="3" t="s">
        <v>67</v>
      </c>
      <c r="AH9" s="166" t="s">
        <v>459</v>
      </c>
      <c r="AI9" s="167">
        <v>43864</v>
      </c>
      <c r="AJ9" s="167">
        <v>43921</v>
      </c>
      <c r="AK9" s="9">
        <f t="shared" si="0"/>
        <v>57</v>
      </c>
      <c r="AL9" s="10">
        <v>0.1</v>
      </c>
      <c r="AM9" s="6" t="s">
        <v>69</v>
      </c>
      <c r="AN9" s="73" t="s">
        <v>237</v>
      </c>
      <c r="AO9" s="4" t="s">
        <v>238</v>
      </c>
      <c r="AP9" s="73" t="s">
        <v>448</v>
      </c>
      <c r="AQ9" s="168" t="s">
        <v>449</v>
      </c>
    </row>
    <row r="10" spans="1:43" ht="54" customHeight="1" x14ac:dyDescent="0.25">
      <c r="A10" s="562"/>
      <c r="B10" s="374"/>
      <c r="C10" s="560"/>
      <c r="D10" s="560"/>
      <c r="E10" s="560"/>
      <c r="F10" s="560"/>
      <c r="G10" s="560"/>
      <c r="H10" s="560"/>
      <c r="I10" s="561"/>
      <c r="J10" s="560"/>
      <c r="K10" s="561"/>
      <c r="L10" s="560"/>
      <c r="M10" s="560"/>
      <c r="N10" s="393"/>
      <c r="O10" s="374"/>
      <c r="P10" s="374"/>
      <c r="Q10" s="374"/>
      <c r="R10" s="411"/>
      <c r="S10" s="374"/>
      <c r="T10" s="615"/>
      <c r="U10" s="557"/>
      <c r="V10" s="558"/>
      <c r="W10" s="563"/>
      <c r="X10" s="374"/>
      <c r="Y10" s="374"/>
      <c r="Z10" s="547"/>
      <c r="AA10" s="571"/>
      <c r="AB10" s="617"/>
      <c r="AC10" s="553"/>
      <c r="AD10" s="545"/>
      <c r="AE10" s="545"/>
      <c r="AF10" s="54" t="s">
        <v>460</v>
      </c>
      <c r="AG10" s="3" t="s">
        <v>67</v>
      </c>
      <c r="AH10" s="166" t="s">
        <v>461</v>
      </c>
      <c r="AI10" s="167">
        <v>43832</v>
      </c>
      <c r="AJ10" s="167">
        <v>43861</v>
      </c>
      <c r="AK10" s="9">
        <f t="shared" si="0"/>
        <v>29</v>
      </c>
      <c r="AL10" s="10">
        <v>0.1</v>
      </c>
      <c r="AM10" s="6" t="s">
        <v>69</v>
      </c>
      <c r="AN10" s="73" t="s">
        <v>237</v>
      </c>
      <c r="AO10" s="4" t="s">
        <v>238</v>
      </c>
      <c r="AP10" s="73" t="s">
        <v>448</v>
      </c>
      <c r="AQ10" s="168" t="s">
        <v>468</v>
      </c>
    </row>
    <row r="11" spans="1:43" ht="60.75" customHeight="1" x14ac:dyDescent="0.25">
      <c r="A11" s="562"/>
      <c r="B11" s="374"/>
      <c r="C11" s="560"/>
      <c r="D11" s="560"/>
      <c r="E11" s="560"/>
      <c r="F11" s="560"/>
      <c r="G11" s="560"/>
      <c r="H11" s="560"/>
      <c r="I11" s="561"/>
      <c r="J11" s="560"/>
      <c r="K11" s="561"/>
      <c r="L11" s="560"/>
      <c r="M11" s="560"/>
      <c r="N11" s="393"/>
      <c r="O11" s="374"/>
      <c r="P11" s="374"/>
      <c r="Q11" s="374"/>
      <c r="R11" s="411"/>
      <c r="S11" s="374"/>
      <c r="T11" s="615"/>
      <c r="U11" s="557"/>
      <c r="V11" s="558"/>
      <c r="W11" s="563"/>
      <c r="X11" s="374"/>
      <c r="Y11" s="374"/>
      <c r="Z11" s="547"/>
      <c r="AA11" s="571"/>
      <c r="AB11" s="617"/>
      <c r="AC11" s="553"/>
      <c r="AD11" s="545"/>
      <c r="AE11" s="545"/>
      <c r="AF11" s="54" t="s">
        <v>462</v>
      </c>
      <c r="AG11" s="3" t="s">
        <v>67</v>
      </c>
      <c r="AH11" s="166" t="s">
        <v>463</v>
      </c>
      <c r="AI11" s="167">
        <v>43864</v>
      </c>
      <c r="AJ11" s="167">
        <v>43921</v>
      </c>
      <c r="AK11" s="9">
        <f t="shared" si="0"/>
        <v>57</v>
      </c>
      <c r="AL11" s="10">
        <v>0.1</v>
      </c>
      <c r="AM11" s="6" t="s">
        <v>69</v>
      </c>
      <c r="AN11" s="73" t="s">
        <v>237</v>
      </c>
      <c r="AO11" s="4" t="s">
        <v>238</v>
      </c>
      <c r="AP11" s="73" t="s">
        <v>448</v>
      </c>
      <c r="AQ11" s="168" t="s">
        <v>468</v>
      </c>
    </row>
    <row r="12" spans="1:43" ht="58.5" customHeight="1" x14ac:dyDescent="0.25">
      <c r="A12" s="562"/>
      <c r="B12" s="374"/>
      <c r="C12" s="560"/>
      <c r="D12" s="560"/>
      <c r="E12" s="560"/>
      <c r="F12" s="560"/>
      <c r="G12" s="560"/>
      <c r="H12" s="560"/>
      <c r="I12" s="561"/>
      <c r="J12" s="560"/>
      <c r="K12" s="561"/>
      <c r="L12" s="560"/>
      <c r="M12" s="560"/>
      <c r="N12" s="393"/>
      <c r="O12" s="374"/>
      <c r="P12" s="374"/>
      <c r="Q12" s="374"/>
      <c r="R12" s="411"/>
      <c r="S12" s="374"/>
      <c r="T12" s="615"/>
      <c r="U12" s="557"/>
      <c r="V12" s="558"/>
      <c r="W12" s="563"/>
      <c r="X12" s="374"/>
      <c r="Y12" s="374"/>
      <c r="Z12" s="547"/>
      <c r="AA12" s="571"/>
      <c r="AB12" s="617"/>
      <c r="AC12" s="553"/>
      <c r="AD12" s="545"/>
      <c r="AE12" s="545"/>
      <c r="AF12" s="54" t="s">
        <v>464</v>
      </c>
      <c r="AG12" s="3" t="s">
        <v>67</v>
      </c>
      <c r="AH12" s="166" t="s">
        <v>465</v>
      </c>
      <c r="AI12" s="167">
        <v>43922</v>
      </c>
      <c r="AJ12" s="167">
        <v>44165</v>
      </c>
      <c r="AK12" s="9">
        <f t="shared" si="0"/>
        <v>243</v>
      </c>
      <c r="AL12" s="10">
        <v>0.2</v>
      </c>
      <c r="AM12" s="6" t="s">
        <v>69</v>
      </c>
      <c r="AN12" s="73" t="s">
        <v>237</v>
      </c>
      <c r="AO12" s="4" t="s">
        <v>238</v>
      </c>
      <c r="AP12" s="73" t="s">
        <v>448</v>
      </c>
      <c r="AQ12" s="168" t="s">
        <v>468</v>
      </c>
    </row>
    <row r="13" spans="1:43" ht="57.75" customHeight="1" thickBot="1" x14ac:dyDescent="0.3">
      <c r="A13" s="441"/>
      <c r="B13" s="375"/>
      <c r="C13" s="443"/>
      <c r="D13" s="443"/>
      <c r="E13" s="443"/>
      <c r="F13" s="443"/>
      <c r="G13" s="443"/>
      <c r="H13" s="443"/>
      <c r="I13" s="451"/>
      <c r="J13" s="443"/>
      <c r="K13" s="451"/>
      <c r="L13" s="443"/>
      <c r="M13" s="443"/>
      <c r="N13" s="394"/>
      <c r="O13" s="375"/>
      <c r="P13" s="375"/>
      <c r="Q13" s="375"/>
      <c r="R13" s="412"/>
      <c r="S13" s="375"/>
      <c r="T13" s="467"/>
      <c r="U13" s="469"/>
      <c r="V13" s="471"/>
      <c r="W13" s="445"/>
      <c r="X13" s="375"/>
      <c r="Y13" s="375"/>
      <c r="Z13" s="548"/>
      <c r="AA13" s="461"/>
      <c r="AB13" s="618"/>
      <c r="AC13" s="534"/>
      <c r="AD13" s="528"/>
      <c r="AE13" s="528"/>
      <c r="AF13" s="127" t="s">
        <v>466</v>
      </c>
      <c r="AG13" s="13" t="s">
        <v>67</v>
      </c>
      <c r="AH13" s="169" t="s">
        <v>467</v>
      </c>
      <c r="AI13" s="170">
        <v>43864</v>
      </c>
      <c r="AJ13" s="170">
        <v>44165</v>
      </c>
      <c r="AK13" s="16">
        <f t="shared" si="0"/>
        <v>301</v>
      </c>
      <c r="AL13" s="17">
        <v>0.3</v>
      </c>
      <c r="AM13" s="18" t="s">
        <v>69</v>
      </c>
      <c r="AN13" s="76" t="s">
        <v>237</v>
      </c>
      <c r="AO13" s="14" t="s">
        <v>238</v>
      </c>
      <c r="AP13" s="76" t="s">
        <v>448</v>
      </c>
      <c r="AQ13" s="171" t="s">
        <v>468</v>
      </c>
    </row>
    <row r="14" spans="1:43" ht="85.5" customHeight="1" thickTop="1" thickBot="1" x14ac:dyDescent="0.3">
      <c r="A14" s="141" t="s">
        <v>469</v>
      </c>
      <c r="B14" s="142"/>
      <c r="C14" s="143" t="s">
        <v>470</v>
      </c>
      <c r="D14" s="143" t="s">
        <v>471</v>
      </c>
      <c r="E14" s="144" t="s">
        <v>472</v>
      </c>
      <c r="F14" s="143" t="s">
        <v>473</v>
      </c>
      <c r="G14" s="143" t="s">
        <v>474</v>
      </c>
      <c r="H14" s="143" t="s">
        <v>475</v>
      </c>
      <c r="I14" s="144" t="s">
        <v>476</v>
      </c>
      <c r="J14" s="143" t="s">
        <v>477</v>
      </c>
      <c r="K14" s="144" t="s">
        <v>478</v>
      </c>
      <c r="L14" s="143">
        <v>86</v>
      </c>
      <c r="M14" s="143" t="s">
        <v>56</v>
      </c>
      <c r="N14" s="145" t="s">
        <v>479</v>
      </c>
      <c r="O14" s="146" t="s">
        <v>480</v>
      </c>
      <c r="P14" s="142" t="s">
        <v>481</v>
      </c>
      <c r="Q14" s="142" t="s">
        <v>482</v>
      </c>
      <c r="R14" s="172">
        <v>100</v>
      </c>
      <c r="S14" s="142" t="s">
        <v>56</v>
      </c>
      <c r="T14" s="173" t="s">
        <v>483</v>
      </c>
      <c r="U14" s="174" t="s">
        <v>62</v>
      </c>
      <c r="V14" s="144" t="s">
        <v>484</v>
      </c>
      <c r="W14" s="151">
        <v>0.1</v>
      </c>
      <c r="X14" s="175">
        <v>100</v>
      </c>
      <c r="Y14" s="142" t="s">
        <v>56</v>
      </c>
      <c r="Z14" s="152" t="s">
        <v>64</v>
      </c>
      <c r="AA14" s="176"/>
      <c r="AB14" s="177"/>
      <c r="AC14" s="155" t="s">
        <v>445</v>
      </c>
      <c r="AD14" s="178" t="s">
        <v>485</v>
      </c>
      <c r="AE14" s="178" t="s">
        <v>486</v>
      </c>
      <c r="AF14" s="179" t="s">
        <v>487</v>
      </c>
      <c r="AG14" s="174" t="s">
        <v>67</v>
      </c>
      <c r="AH14" s="155" t="s">
        <v>488</v>
      </c>
      <c r="AI14" s="180">
        <v>43864</v>
      </c>
      <c r="AJ14" s="180">
        <v>44165</v>
      </c>
      <c r="AK14" s="159">
        <f>AJ14-AI14</f>
        <v>301</v>
      </c>
      <c r="AL14" s="160">
        <v>1</v>
      </c>
      <c r="AM14" s="161" t="s">
        <v>69</v>
      </c>
      <c r="AN14" s="155" t="s">
        <v>489</v>
      </c>
      <c r="AO14" s="155" t="s">
        <v>490</v>
      </c>
      <c r="AP14" s="155" t="s">
        <v>489</v>
      </c>
      <c r="AQ14" s="181" t="s">
        <v>490</v>
      </c>
    </row>
    <row r="15" spans="1:43" ht="63.75" customHeight="1" thickTop="1" thickBot="1" x14ac:dyDescent="0.3">
      <c r="A15" s="141" t="s">
        <v>469</v>
      </c>
      <c r="B15" s="142"/>
      <c r="C15" s="143" t="s">
        <v>470</v>
      </c>
      <c r="D15" s="143" t="s">
        <v>471</v>
      </c>
      <c r="E15" s="144" t="s">
        <v>472</v>
      </c>
      <c r="F15" s="143" t="s">
        <v>473</v>
      </c>
      <c r="G15" s="143" t="s">
        <v>474</v>
      </c>
      <c r="H15" s="143" t="s">
        <v>475</v>
      </c>
      <c r="I15" s="144" t="s">
        <v>476</v>
      </c>
      <c r="J15" s="143" t="s">
        <v>477</v>
      </c>
      <c r="K15" s="144" t="s">
        <v>478</v>
      </c>
      <c r="L15" s="143">
        <v>86</v>
      </c>
      <c r="M15" s="143" t="s">
        <v>56</v>
      </c>
      <c r="N15" s="145" t="s">
        <v>479</v>
      </c>
      <c r="O15" s="142" t="s">
        <v>480</v>
      </c>
      <c r="P15" s="142" t="s">
        <v>481</v>
      </c>
      <c r="Q15" s="142" t="s">
        <v>482</v>
      </c>
      <c r="R15" s="172">
        <v>100</v>
      </c>
      <c r="S15" s="142" t="s">
        <v>56</v>
      </c>
      <c r="T15" s="173" t="s">
        <v>491</v>
      </c>
      <c r="U15" s="174" t="s">
        <v>62</v>
      </c>
      <c r="V15" s="144" t="s">
        <v>492</v>
      </c>
      <c r="W15" s="182">
        <v>0.1</v>
      </c>
      <c r="X15" s="175">
        <v>100</v>
      </c>
      <c r="Y15" s="142" t="s">
        <v>56</v>
      </c>
      <c r="Z15" s="152" t="s">
        <v>152</v>
      </c>
      <c r="AA15" s="183"/>
      <c r="AB15" s="177"/>
      <c r="AC15" s="155" t="s">
        <v>445</v>
      </c>
      <c r="AD15" s="178" t="s">
        <v>485</v>
      </c>
      <c r="AE15" s="178" t="s">
        <v>486</v>
      </c>
      <c r="AF15" s="179" t="s">
        <v>493</v>
      </c>
      <c r="AG15" s="174" t="s">
        <v>67</v>
      </c>
      <c r="AH15" s="184" t="s">
        <v>494</v>
      </c>
      <c r="AI15" s="180">
        <v>43864</v>
      </c>
      <c r="AJ15" s="180">
        <v>44185</v>
      </c>
      <c r="AK15" s="159">
        <f t="shared" ref="AK15:AK18" si="1">AJ15-AI15</f>
        <v>321</v>
      </c>
      <c r="AL15" s="160">
        <v>1</v>
      </c>
      <c r="AM15" s="161" t="s">
        <v>69</v>
      </c>
      <c r="AN15" s="155" t="s">
        <v>272</v>
      </c>
      <c r="AO15" s="155" t="s">
        <v>495</v>
      </c>
      <c r="AP15" s="155" t="s">
        <v>272</v>
      </c>
      <c r="AQ15" s="181" t="s">
        <v>495</v>
      </c>
    </row>
    <row r="16" spans="1:43" ht="69.75" customHeight="1" thickTop="1" thickBot="1" x14ac:dyDescent="0.3">
      <c r="A16" s="141" t="s">
        <v>469</v>
      </c>
      <c r="B16" s="142"/>
      <c r="C16" s="143" t="s">
        <v>470</v>
      </c>
      <c r="D16" s="143" t="s">
        <v>471</v>
      </c>
      <c r="E16" s="144" t="s">
        <v>472</v>
      </c>
      <c r="F16" s="143" t="s">
        <v>473</v>
      </c>
      <c r="G16" s="143" t="s">
        <v>474</v>
      </c>
      <c r="H16" s="143" t="s">
        <v>475</v>
      </c>
      <c r="I16" s="144" t="s">
        <v>476</v>
      </c>
      <c r="J16" s="143" t="s">
        <v>477</v>
      </c>
      <c r="K16" s="144" t="s">
        <v>478</v>
      </c>
      <c r="L16" s="143">
        <v>86</v>
      </c>
      <c r="M16" s="143" t="s">
        <v>56</v>
      </c>
      <c r="N16" s="145" t="s">
        <v>479</v>
      </c>
      <c r="O16" s="146" t="s">
        <v>480</v>
      </c>
      <c r="P16" s="142" t="s">
        <v>481</v>
      </c>
      <c r="Q16" s="142" t="s">
        <v>482</v>
      </c>
      <c r="R16" s="172">
        <v>100</v>
      </c>
      <c r="S16" s="142" t="s">
        <v>56</v>
      </c>
      <c r="T16" s="173" t="s">
        <v>496</v>
      </c>
      <c r="U16" s="174" t="s">
        <v>62</v>
      </c>
      <c r="V16" s="144" t="s">
        <v>497</v>
      </c>
      <c r="W16" s="182">
        <v>0.1</v>
      </c>
      <c r="X16" s="175">
        <v>2</v>
      </c>
      <c r="Y16" s="142" t="s">
        <v>63</v>
      </c>
      <c r="Z16" s="152" t="s">
        <v>64</v>
      </c>
      <c r="AA16" s="183"/>
      <c r="AB16" s="177"/>
      <c r="AC16" s="155" t="s">
        <v>445</v>
      </c>
      <c r="AD16" s="178" t="s">
        <v>485</v>
      </c>
      <c r="AE16" s="178" t="s">
        <v>486</v>
      </c>
      <c r="AF16" s="179" t="s">
        <v>498</v>
      </c>
      <c r="AG16" s="174" t="s">
        <v>67</v>
      </c>
      <c r="AH16" s="185" t="s">
        <v>499</v>
      </c>
      <c r="AI16" s="180">
        <v>43863</v>
      </c>
      <c r="AJ16" s="180">
        <v>44185</v>
      </c>
      <c r="AK16" s="159">
        <f t="shared" si="1"/>
        <v>322</v>
      </c>
      <c r="AL16" s="160">
        <v>1</v>
      </c>
      <c r="AM16" s="161" t="s">
        <v>69</v>
      </c>
      <c r="AN16" s="155" t="s">
        <v>272</v>
      </c>
      <c r="AO16" s="155" t="s">
        <v>495</v>
      </c>
      <c r="AP16" s="155" t="s">
        <v>272</v>
      </c>
      <c r="AQ16" s="181" t="s">
        <v>495</v>
      </c>
    </row>
    <row r="17" spans="1:43" ht="55.5" thickTop="1" thickBot="1" x14ac:dyDescent="0.3">
      <c r="A17" s="141" t="s">
        <v>469</v>
      </c>
      <c r="B17" s="142"/>
      <c r="C17" s="143" t="s">
        <v>470</v>
      </c>
      <c r="D17" s="143" t="s">
        <v>471</v>
      </c>
      <c r="E17" s="144" t="s">
        <v>472</v>
      </c>
      <c r="F17" s="143" t="s">
        <v>473</v>
      </c>
      <c r="G17" s="143" t="s">
        <v>474</v>
      </c>
      <c r="H17" s="143" t="s">
        <v>475</v>
      </c>
      <c r="I17" s="144" t="s">
        <v>476</v>
      </c>
      <c r="J17" s="143" t="s">
        <v>477</v>
      </c>
      <c r="K17" s="144" t="s">
        <v>478</v>
      </c>
      <c r="L17" s="143">
        <v>86</v>
      </c>
      <c r="M17" s="143" t="s">
        <v>56</v>
      </c>
      <c r="N17" s="145" t="s">
        <v>479</v>
      </c>
      <c r="O17" s="146" t="s">
        <v>480</v>
      </c>
      <c r="P17" s="142" t="s">
        <v>481</v>
      </c>
      <c r="Q17" s="142" t="s">
        <v>482</v>
      </c>
      <c r="R17" s="172">
        <v>100</v>
      </c>
      <c r="S17" s="142" t="s">
        <v>56</v>
      </c>
      <c r="T17" s="173" t="s">
        <v>500</v>
      </c>
      <c r="U17" s="174" t="s">
        <v>62</v>
      </c>
      <c r="V17" s="144" t="s">
        <v>501</v>
      </c>
      <c r="W17" s="151">
        <v>0.1</v>
      </c>
      <c r="X17" s="175">
        <v>100</v>
      </c>
      <c r="Y17" s="142" t="s">
        <v>56</v>
      </c>
      <c r="Z17" s="152" t="s">
        <v>64</v>
      </c>
      <c r="AA17" s="183"/>
      <c r="AB17" s="177"/>
      <c r="AC17" s="155" t="s">
        <v>445</v>
      </c>
      <c r="AD17" s="178" t="s">
        <v>485</v>
      </c>
      <c r="AE17" s="178" t="s">
        <v>486</v>
      </c>
      <c r="AF17" s="179" t="s">
        <v>502</v>
      </c>
      <c r="AG17" s="174" t="s">
        <v>67</v>
      </c>
      <c r="AH17" s="185" t="s">
        <v>503</v>
      </c>
      <c r="AI17" s="180">
        <v>43864</v>
      </c>
      <c r="AJ17" s="180">
        <v>44134</v>
      </c>
      <c r="AK17" s="159">
        <f t="shared" si="1"/>
        <v>270</v>
      </c>
      <c r="AL17" s="160">
        <v>1</v>
      </c>
      <c r="AM17" s="161" t="s">
        <v>69</v>
      </c>
      <c r="AN17" s="155" t="s">
        <v>272</v>
      </c>
      <c r="AO17" s="155" t="s">
        <v>495</v>
      </c>
      <c r="AP17" s="155" t="s">
        <v>272</v>
      </c>
      <c r="AQ17" s="181" t="s">
        <v>495</v>
      </c>
    </row>
    <row r="18" spans="1:43" ht="55.5" thickTop="1" thickBot="1" x14ac:dyDescent="0.3">
      <c r="A18" s="141" t="s">
        <v>469</v>
      </c>
      <c r="B18" s="142"/>
      <c r="C18" s="143" t="s">
        <v>470</v>
      </c>
      <c r="D18" s="143" t="s">
        <v>471</v>
      </c>
      <c r="E18" s="144" t="s">
        <v>472</v>
      </c>
      <c r="F18" s="143" t="s">
        <v>473</v>
      </c>
      <c r="G18" s="143" t="s">
        <v>474</v>
      </c>
      <c r="H18" s="143" t="s">
        <v>475</v>
      </c>
      <c r="I18" s="144" t="s">
        <v>476</v>
      </c>
      <c r="J18" s="143" t="s">
        <v>477</v>
      </c>
      <c r="K18" s="144" t="s">
        <v>478</v>
      </c>
      <c r="L18" s="143">
        <v>86</v>
      </c>
      <c r="M18" s="143" t="s">
        <v>56</v>
      </c>
      <c r="N18" s="145" t="s">
        <v>479</v>
      </c>
      <c r="O18" s="146" t="s">
        <v>480</v>
      </c>
      <c r="P18" s="142" t="s">
        <v>481</v>
      </c>
      <c r="Q18" s="142" t="s">
        <v>482</v>
      </c>
      <c r="R18" s="172">
        <v>100</v>
      </c>
      <c r="S18" s="142" t="s">
        <v>56</v>
      </c>
      <c r="T18" s="173" t="s">
        <v>504</v>
      </c>
      <c r="U18" s="174" t="s">
        <v>62</v>
      </c>
      <c r="V18" s="144" t="s">
        <v>505</v>
      </c>
      <c r="W18" s="151">
        <v>0.05</v>
      </c>
      <c r="X18" s="175">
        <v>100</v>
      </c>
      <c r="Y18" s="142" t="s">
        <v>56</v>
      </c>
      <c r="Z18" s="152" t="s">
        <v>64</v>
      </c>
      <c r="AA18" s="186"/>
      <c r="AB18" s="177"/>
      <c r="AC18" s="155" t="s">
        <v>445</v>
      </c>
      <c r="AD18" s="178" t="s">
        <v>485</v>
      </c>
      <c r="AE18" s="178" t="s">
        <v>486</v>
      </c>
      <c r="AF18" s="179" t="s">
        <v>506</v>
      </c>
      <c r="AG18" s="174" t="s">
        <v>67</v>
      </c>
      <c r="AH18" s="185" t="s">
        <v>507</v>
      </c>
      <c r="AI18" s="180">
        <v>43833</v>
      </c>
      <c r="AJ18" s="180">
        <v>44185</v>
      </c>
      <c r="AK18" s="159">
        <f t="shared" si="1"/>
        <v>352</v>
      </c>
      <c r="AL18" s="160">
        <v>1</v>
      </c>
      <c r="AM18" s="161" t="s">
        <v>92</v>
      </c>
      <c r="AN18" s="187" t="s">
        <v>272</v>
      </c>
      <c r="AO18" s="187" t="s">
        <v>495</v>
      </c>
      <c r="AP18" s="187" t="s">
        <v>272</v>
      </c>
      <c r="AQ18" s="188" t="s">
        <v>495</v>
      </c>
    </row>
    <row r="19" spans="1:43" ht="55.5" thickTop="1" thickBot="1" x14ac:dyDescent="0.3">
      <c r="A19" s="141" t="s">
        <v>469</v>
      </c>
      <c r="B19" s="142"/>
      <c r="C19" s="143" t="s">
        <v>470</v>
      </c>
      <c r="D19" s="143" t="s">
        <v>471</v>
      </c>
      <c r="E19" s="143" t="s">
        <v>472</v>
      </c>
      <c r="F19" s="143" t="s">
        <v>473</v>
      </c>
      <c r="G19" s="143" t="s">
        <v>474</v>
      </c>
      <c r="H19" s="143" t="s">
        <v>475</v>
      </c>
      <c r="I19" s="143" t="s">
        <v>476</v>
      </c>
      <c r="J19" s="143" t="s">
        <v>477</v>
      </c>
      <c r="K19" s="143" t="s">
        <v>478</v>
      </c>
      <c r="L19" s="143">
        <v>86</v>
      </c>
      <c r="M19" s="143" t="s">
        <v>56</v>
      </c>
      <c r="N19" s="145" t="s">
        <v>479</v>
      </c>
      <c r="O19" s="142" t="s">
        <v>480</v>
      </c>
      <c r="P19" s="142" t="s">
        <v>481</v>
      </c>
      <c r="Q19" s="142" t="s">
        <v>482</v>
      </c>
      <c r="R19" s="172">
        <v>100</v>
      </c>
      <c r="S19" s="142" t="s">
        <v>56</v>
      </c>
      <c r="T19" s="142" t="s">
        <v>508</v>
      </c>
      <c r="U19" s="174" t="s">
        <v>62</v>
      </c>
      <c r="V19" s="144" t="s">
        <v>509</v>
      </c>
      <c r="W19" s="151">
        <v>0.05</v>
      </c>
      <c r="X19" s="175">
        <v>100</v>
      </c>
      <c r="Y19" s="142" t="s">
        <v>56</v>
      </c>
      <c r="Z19" s="152" t="s">
        <v>152</v>
      </c>
      <c r="AA19" s="186"/>
      <c r="AB19" s="177"/>
      <c r="AC19" s="155" t="s">
        <v>445</v>
      </c>
      <c r="AD19" s="178" t="s">
        <v>485</v>
      </c>
      <c r="AE19" s="178" t="s">
        <v>486</v>
      </c>
      <c r="AF19" s="179" t="s">
        <v>510</v>
      </c>
      <c r="AG19" s="174" t="s">
        <v>67</v>
      </c>
      <c r="AH19" s="189" t="s">
        <v>511</v>
      </c>
      <c r="AI19" s="180">
        <v>43864</v>
      </c>
      <c r="AJ19" s="180">
        <v>44165</v>
      </c>
      <c r="AK19" s="159"/>
      <c r="AL19" s="160">
        <v>1</v>
      </c>
      <c r="AM19" s="161" t="s">
        <v>69</v>
      </c>
      <c r="AN19" s="155" t="s">
        <v>272</v>
      </c>
      <c r="AO19" s="155" t="s">
        <v>512</v>
      </c>
      <c r="AP19" s="155" t="s">
        <v>272</v>
      </c>
      <c r="AQ19" s="181" t="s">
        <v>512</v>
      </c>
    </row>
    <row r="20" spans="1:43" ht="69" thickTop="1" thickBot="1" x14ac:dyDescent="0.3">
      <c r="A20" s="190" t="s">
        <v>469</v>
      </c>
      <c r="B20" s="31"/>
      <c r="C20" s="191" t="s">
        <v>470</v>
      </c>
      <c r="D20" s="191" t="s">
        <v>471</v>
      </c>
      <c r="E20" s="192" t="s">
        <v>472</v>
      </c>
      <c r="F20" s="191" t="s">
        <v>473</v>
      </c>
      <c r="G20" s="191" t="s">
        <v>474</v>
      </c>
      <c r="H20" s="191" t="s">
        <v>475</v>
      </c>
      <c r="I20" s="192" t="s">
        <v>476</v>
      </c>
      <c r="J20" s="191" t="s">
        <v>477</v>
      </c>
      <c r="K20" s="192" t="s">
        <v>478</v>
      </c>
      <c r="L20" s="191">
        <v>86</v>
      </c>
      <c r="M20" s="191" t="s">
        <v>56</v>
      </c>
      <c r="N20" s="45" t="s">
        <v>479</v>
      </c>
      <c r="O20" s="31" t="s">
        <v>480</v>
      </c>
      <c r="P20" s="31" t="s">
        <v>481</v>
      </c>
      <c r="Q20" s="31" t="s">
        <v>482</v>
      </c>
      <c r="R20" s="193">
        <v>100</v>
      </c>
      <c r="S20" s="31" t="s">
        <v>56</v>
      </c>
      <c r="T20" s="31" t="s">
        <v>513</v>
      </c>
      <c r="U20" s="194" t="s">
        <v>62</v>
      </c>
      <c r="V20" s="195" t="s">
        <v>514</v>
      </c>
      <c r="W20" s="43">
        <v>0.05</v>
      </c>
      <c r="X20" s="196">
        <v>100</v>
      </c>
      <c r="Y20" s="31" t="s">
        <v>56</v>
      </c>
      <c r="Z20" s="38" t="s">
        <v>64</v>
      </c>
      <c r="AA20" s="197"/>
      <c r="AB20" s="198"/>
      <c r="AC20" s="40" t="s">
        <v>445</v>
      </c>
      <c r="AD20" s="199" t="s">
        <v>485</v>
      </c>
      <c r="AE20" s="199" t="s">
        <v>486</v>
      </c>
      <c r="AF20" s="53" t="s">
        <v>515</v>
      </c>
      <c r="AG20" s="194" t="s">
        <v>67</v>
      </c>
      <c r="AH20" s="200" t="s">
        <v>516</v>
      </c>
      <c r="AI20" s="201">
        <v>43922</v>
      </c>
      <c r="AJ20" s="201">
        <v>44012</v>
      </c>
      <c r="AK20" s="202">
        <f t="shared" ref="AK20:AK21" si="2">AJ20-AI20</f>
        <v>90</v>
      </c>
      <c r="AL20" s="203">
        <v>1</v>
      </c>
      <c r="AM20" s="204" t="s">
        <v>92</v>
      </c>
      <c r="AN20" s="40" t="s">
        <v>272</v>
      </c>
      <c r="AO20" s="40" t="s">
        <v>495</v>
      </c>
      <c r="AP20" s="40" t="s">
        <v>272</v>
      </c>
      <c r="AQ20" s="205" t="s">
        <v>495</v>
      </c>
    </row>
    <row r="21" spans="1:43" ht="27.75" thickTop="1" x14ac:dyDescent="0.25">
      <c r="A21" s="440" t="s">
        <v>469</v>
      </c>
      <c r="B21" s="373"/>
      <c r="C21" s="442" t="s">
        <v>470</v>
      </c>
      <c r="D21" s="442" t="s">
        <v>471</v>
      </c>
      <c r="E21" s="442" t="s">
        <v>472</v>
      </c>
      <c r="F21" s="442" t="s">
        <v>473</v>
      </c>
      <c r="G21" s="442" t="s">
        <v>474</v>
      </c>
      <c r="H21" s="442" t="s">
        <v>475</v>
      </c>
      <c r="I21" s="450" t="s">
        <v>476</v>
      </c>
      <c r="J21" s="442" t="s">
        <v>477</v>
      </c>
      <c r="K21" s="442" t="s">
        <v>478</v>
      </c>
      <c r="L21" s="442">
        <v>86</v>
      </c>
      <c r="M21" s="442" t="s">
        <v>56</v>
      </c>
      <c r="N21" s="392" t="s">
        <v>479</v>
      </c>
      <c r="O21" s="373" t="s">
        <v>480</v>
      </c>
      <c r="P21" s="373" t="s">
        <v>481</v>
      </c>
      <c r="Q21" s="373" t="s">
        <v>482</v>
      </c>
      <c r="R21" s="631">
        <v>100</v>
      </c>
      <c r="S21" s="373" t="s">
        <v>56</v>
      </c>
      <c r="T21" s="373" t="s">
        <v>517</v>
      </c>
      <c r="U21" s="625" t="s">
        <v>62</v>
      </c>
      <c r="V21" s="450" t="s">
        <v>518</v>
      </c>
      <c r="W21" s="444">
        <v>0.12</v>
      </c>
      <c r="X21" s="628">
        <v>9</v>
      </c>
      <c r="Y21" s="373" t="s">
        <v>63</v>
      </c>
      <c r="Z21" s="546" t="s">
        <v>64</v>
      </c>
      <c r="AA21" s="619"/>
      <c r="AB21" s="622">
        <v>186800400</v>
      </c>
      <c r="AC21" s="533" t="s">
        <v>445</v>
      </c>
      <c r="AD21" s="206" t="s">
        <v>485</v>
      </c>
      <c r="AE21" s="206" t="s">
        <v>486</v>
      </c>
      <c r="AF21" s="126" t="s">
        <v>519</v>
      </c>
      <c r="AG21" s="207" t="s">
        <v>67</v>
      </c>
      <c r="AH21" s="22" t="s">
        <v>520</v>
      </c>
      <c r="AI21" s="208">
        <v>44013</v>
      </c>
      <c r="AJ21" s="208">
        <v>44185</v>
      </c>
      <c r="AK21" s="24">
        <f t="shared" si="2"/>
        <v>172</v>
      </c>
      <c r="AL21" s="25">
        <v>0.35</v>
      </c>
      <c r="AM21" s="26" t="s">
        <v>69</v>
      </c>
      <c r="AN21" s="22" t="s">
        <v>272</v>
      </c>
      <c r="AO21" s="22" t="s">
        <v>512</v>
      </c>
      <c r="AP21" s="22" t="s">
        <v>272</v>
      </c>
      <c r="AQ21" s="27" t="s">
        <v>512</v>
      </c>
    </row>
    <row r="22" spans="1:43" ht="27" x14ac:dyDescent="0.25">
      <c r="A22" s="562"/>
      <c r="B22" s="374"/>
      <c r="C22" s="560"/>
      <c r="D22" s="560"/>
      <c r="E22" s="560"/>
      <c r="F22" s="560"/>
      <c r="G22" s="560"/>
      <c r="H22" s="560"/>
      <c r="I22" s="561"/>
      <c r="J22" s="560"/>
      <c r="K22" s="560"/>
      <c r="L22" s="560"/>
      <c r="M22" s="560"/>
      <c r="N22" s="393"/>
      <c r="O22" s="374"/>
      <c r="P22" s="374"/>
      <c r="Q22" s="374"/>
      <c r="R22" s="632"/>
      <c r="S22" s="374"/>
      <c r="T22" s="374"/>
      <c r="U22" s="626"/>
      <c r="V22" s="561"/>
      <c r="W22" s="563"/>
      <c r="X22" s="629"/>
      <c r="Y22" s="374"/>
      <c r="Z22" s="547"/>
      <c r="AA22" s="620"/>
      <c r="AB22" s="623"/>
      <c r="AC22" s="553"/>
      <c r="AD22" s="209" t="s">
        <v>485</v>
      </c>
      <c r="AE22" s="209" t="s">
        <v>486</v>
      </c>
      <c r="AF22" s="54" t="s">
        <v>521</v>
      </c>
      <c r="AG22" s="210" t="s">
        <v>67</v>
      </c>
      <c r="AH22" s="4" t="s">
        <v>522</v>
      </c>
      <c r="AI22" s="211">
        <v>44013</v>
      </c>
      <c r="AJ22" s="211">
        <v>44185</v>
      </c>
      <c r="AK22" s="9"/>
      <c r="AL22" s="10">
        <v>0.3</v>
      </c>
      <c r="AM22" s="6" t="s">
        <v>69</v>
      </c>
      <c r="AN22" s="4" t="s">
        <v>272</v>
      </c>
      <c r="AO22" s="4" t="s">
        <v>512</v>
      </c>
      <c r="AP22" s="4" t="s">
        <v>272</v>
      </c>
      <c r="AQ22" s="11" t="s">
        <v>512</v>
      </c>
    </row>
    <row r="23" spans="1:43" ht="41.25" thickBot="1" x14ac:dyDescent="0.3">
      <c r="A23" s="441"/>
      <c r="B23" s="375"/>
      <c r="C23" s="443"/>
      <c r="D23" s="443"/>
      <c r="E23" s="443"/>
      <c r="F23" s="443"/>
      <c r="G23" s="443"/>
      <c r="H23" s="443"/>
      <c r="I23" s="451"/>
      <c r="J23" s="443"/>
      <c r="K23" s="443"/>
      <c r="L23" s="443"/>
      <c r="M23" s="443"/>
      <c r="N23" s="394"/>
      <c r="O23" s="375"/>
      <c r="P23" s="375"/>
      <c r="Q23" s="375"/>
      <c r="R23" s="633"/>
      <c r="S23" s="375"/>
      <c r="T23" s="375"/>
      <c r="U23" s="627"/>
      <c r="V23" s="451"/>
      <c r="W23" s="445"/>
      <c r="X23" s="630"/>
      <c r="Y23" s="375"/>
      <c r="Z23" s="548"/>
      <c r="AA23" s="621"/>
      <c r="AB23" s="624"/>
      <c r="AC23" s="534"/>
      <c r="AD23" s="212" t="s">
        <v>485</v>
      </c>
      <c r="AE23" s="212" t="s">
        <v>486</v>
      </c>
      <c r="AF23" s="127" t="s">
        <v>523</v>
      </c>
      <c r="AG23" s="213" t="s">
        <v>67</v>
      </c>
      <c r="AH23" s="14" t="s">
        <v>524</v>
      </c>
      <c r="AI23" s="214">
        <v>44013</v>
      </c>
      <c r="AJ23" s="214">
        <v>44185</v>
      </c>
      <c r="AK23" s="16"/>
      <c r="AL23" s="17">
        <v>0.35</v>
      </c>
      <c r="AM23" s="18" t="s">
        <v>69</v>
      </c>
      <c r="AN23" s="14" t="s">
        <v>272</v>
      </c>
      <c r="AO23" s="14" t="s">
        <v>512</v>
      </c>
      <c r="AP23" s="14" t="s">
        <v>272</v>
      </c>
      <c r="AQ23" s="19" t="s">
        <v>512</v>
      </c>
    </row>
    <row r="24" spans="1:43" ht="58.5" customHeight="1" thickTop="1" thickBot="1" x14ac:dyDescent="0.3">
      <c r="A24" s="141" t="s">
        <v>469</v>
      </c>
      <c r="B24" s="142"/>
      <c r="C24" s="143" t="s">
        <v>470</v>
      </c>
      <c r="D24" s="143" t="s">
        <v>471</v>
      </c>
      <c r="E24" s="144" t="s">
        <v>472</v>
      </c>
      <c r="F24" s="143" t="s">
        <v>473</v>
      </c>
      <c r="G24" s="143" t="s">
        <v>474</v>
      </c>
      <c r="H24" s="143" t="s">
        <v>475</v>
      </c>
      <c r="I24" s="144" t="s">
        <v>476</v>
      </c>
      <c r="J24" s="143" t="s">
        <v>477</v>
      </c>
      <c r="K24" s="144" t="s">
        <v>478</v>
      </c>
      <c r="L24" s="143">
        <v>86</v>
      </c>
      <c r="M24" s="143" t="s">
        <v>56</v>
      </c>
      <c r="N24" s="145" t="s">
        <v>525</v>
      </c>
      <c r="O24" s="142" t="s">
        <v>526</v>
      </c>
      <c r="P24" s="142" t="s">
        <v>527</v>
      </c>
      <c r="Q24" s="146" t="s">
        <v>528</v>
      </c>
      <c r="R24" s="147">
        <v>79</v>
      </c>
      <c r="S24" s="142" t="s">
        <v>56</v>
      </c>
      <c r="T24" s="142" t="s">
        <v>529</v>
      </c>
      <c r="U24" s="149" t="s">
        <v>62</v>
      </c>
      <c r="V24" s="144" t="s">
        <v>530</v>
      </c>
      <c r="W24" s="151">
        <v>0.04</v>
      </c>
      <c r="X24" s="175">
        <v>6</v>
      </c>
      <c r="Y24" s="142" t="s">
        <v>63</v>
      </c>
      <c r="Z24" s="152" t="s">
        <v>152</v>
      </c>
      <c r="AA24" s="215"/>
      <c r="AB24" s="177"/>
      <c r="AC24" s="145" t="s">
        <v>445</v>
      </c>
      <c r="AD24" s="156" t="s">
        <v>485</v>
      </c>
      <c r="AE24" s="156" t="s">
        <v>486</v>
      </c>
      <c r="AF24" s="59" t="s">
        <v>531</v>
      </c>
      <c r="AG24" s="216" t="s">
        <v>67</v>
      </c>
      <c r="AH24" s="184" t="s">
        <v>532</v>
      </c>
      <c r="AI24" s="180">
        <v>43831</v>
      </c>
      <c r="AJ24" s="180">
        <v>44134</v>
      </c>
      <c r="AK24" s="159">
        <f t="shared" ref="AK24" si="3">AJ24-AI24</f>
        <v>303</v>
      </c>
      <c r="AL24" s="160">
        <v>1</v>
      </c>
      <c r="AM24" s="161" t="s">
        <v>69</v>
      </c>
      <c r="AN24" s="155" t="s">
        <v>272</v>
      </c>
      <c r="AO24" s="155" t="s">
        <v>495</v>
      </c>
      <c r="AP24" s="155" t="s">
        <v>272</v>
      </c>
      <c r="AQ24" s="181" t="s">
        <v>495</v>
      </c>
    </row>
    <row r="25" spans="1:43" ht="60.75" customHeight="1" thickTop="1" thickBot="1" x14ac:dyDescent="0.3">
      <c r="A25" s="141" t="s">
        <v>469</v>
      </c>
      <c r="B25" s="142"/>
      <c r="C25" s="143" t="s">
        <v>470</v>
      </c>
      <c r="D25" s="143" t="s">
        <v>471</v>
      </c>
      <c r="E25" s="144" t="s">
        <v>472</v>
      </c>
      <c r="F25" s="143" t="s">
        <v>473</v>
      </c>
      <c r="G25" s="143" t="s">
        <v>474</v>
      </c>
      <c r="H25" s="143" t="s">
        <v>475</v>
      </c>
      <c r="I25" s="144" t="s">
        <v>476</v>
      </c>
      <c r="J25" s="143" t="s">
        <v>477</v>
      </c>
      <c r="K25" s="144" t="s">
        <v>478</v>
      </c>
      <c r="L25" s="143">
        <v>86</v>
      </c>
      <c r="M25" s="143" t="s">
        <v>56</v>
      </c>
      <c r="N25" s="145" t="s">
        <v>525</v>
      </c>
      <c r="O25" s="142" t="s">
        <v>526</v>
      </c>
      <c r="P25" s="142" t="s">
        <v>527</v>
      </c>
      <c r="Q25" s="146" t="s">
        <v>528</v>
      </c>
      <c r="R25" s="147">
        <v>79</v>
      </c>
      <c r="S25" s="142" t="s">
        <v>56</v>
      </c>
      <c r="T25" s="142" t="s">
        <v>533</v>
      </c>
      <c r="U25" s="149" t="s">
        <v>62</v>
      </c>
      <c r="V25" s="144" t="s">
        <v>534</v>
      </c>
      <c r="W25" s="151">
        <v>0.04</v>
      </c>
      <c r="X25" s="175">
        <v>100</v>
      </c>
      <c r="Y25" s="142" t="s">
        <v>56</v>
      </c>
      <c r="Z25" s="152" t="s">
        <v>64</v>
      </c>
      <c r="AA25" s="177"/>
      <c r="AB25" s="177"/>
      <c r="AC25" s="155" t="s">
        <v>445</v>
      </c>
      <c r="AD25" s="156" t="s">
        <v>485</v>
      </c>
      <c r="AE25" s="156" t="s">
        <v>486</v>
      </c>
      <c r="AF25" s="56" t="s">
        <v>535</v>
      </c>
      <c r="AG25" s="149" t="s">
        <v>67</v>
      </c>
      <c r="AH25" s="217" t="s">
        <v>536</v>
      </c>
      <c r="AI25" s="180">
        <v>43863</v>
      </c>
      <c r="AJ25" s="180">
        <v>44012</v>
      </c>
      <c r="AK25" s="159">
        <f>AJ25-AI25</f>
        <v>149</v>
      </c>
      <c r="AL25" s="160">
        <v>1</v>
      </c>
      <c r="AM25" s="161" t="s">
        <v>69</v>
      </c>
      <c r="AN25" s="155" t="s">
        <v>272</v>
      </c>
      <c r="AO25" s="155" t="s">
        <v>495</v>
      </c>
      <c r="AP25" s="155" t="s">
        <v>272</v>
      </c>
      <c r="AQ25" s="181" t="s">
        <v>495</v>
      </c>
    </row>
    <row r="26" spans="1:43" ht="55.5" thickTop="1" thickBot="1" x14ac:dyDescent="0.3">
      <c r="A26" s="141" t="s">
        <v>469</v>
      </c>
      <c r="B26" s="142"/>
      <c r="C26" s="143" t="s">
        <v>470</v>
      </c>
      <c r="D26" s="143" t="s">
        <v>471</v>
      </c>
      <c r="E26" s="144" t="s">
        <v>472</v>
      </c>
      <c r="F26" s="143" t="s">
        <v>473</v>
      </c>
      <c r="G26" s="143" t="s">
        <v>474</v>
      </c>
      <c r="H26" s="143" t="s">
        <v>475</v>
      </c>
      <c r="I26" s="144" t="s">
        <v>476</v>
      </c>
      <c r="J26" s="143" t="s">
        <v>477</v>
      </c>
      <c r="K26" s="144" t="s">
        <v>478</v>
      </c>
      <c r="L26" s="143">
        <v>86</v>
      </c>
      <c r="M26" s="143" t="s">
        <v>56</v>
      </c>
      <c r="N26" s="145" t="s">
        <v>525</v>
      </c>
      <c r="O26" s="142" t="s">
        <v>526</v>
      </c>
      <c r="P26" s="142" t="s">
        <v>527</v>
      </c>
      <c r="Q26" s="146" t="s">
        <v>528</v>
      </c>
      <c r="R26" s="147">
        <v>79</v>
      </c>
      <c r="S26" s="142" t="s">
        <v>56</v>
      </c>
      <c r="T26" s="142" t="s">
        <v>537</v>
      </c>
      <c r="U26" s="149" t="s">
        <v>62</v>
      </c>
      <c r="V26" s="144" t="s">
        <v>538</v>
      </c>
      <c r="W26" s="218">
        <v>0.02</v>
      </c>
      <c r="X26" s="219">
        <v>100</v>
      </c>
      <c r="Y26" s="220" t="s">
        <v>56</v>
      </c>
      <c r="Z26" s="148" t="s">
        <v>152</v>
      </c>
      <c r="AA26" s="221"/>
      <c r="AB26" s="221"/>
      <c r="AC26" s="222" t="s">
        <v>445</v>
      </c>
      <c r="AD26" s="156" t="s">
        <v>485</v>
      </c>
      <c r="AE26" s="156" t="s">
        <v>486</v>
      </c>
      <c r="AF26" s="58" t="s">
        <v>539</v>
      </c>
      <c r="AG26" s="149" t="s">
        <v>67</v>
      </c>
      <c r="AH26" s="222" t="s">
        <v>540</v>
      </c>
      <c r="AI26" s="180">
        <v>43831</v>
      </c>
      <c r="AJ26" s="180">
        <v>44134</v>
      </c>
      <c r="AK26" s="159">
        <f t="shared" ref="AK26:AK32" si="4">AJ26-AI26</f>
        <v>303</v>
      </c>
      <c r="AL26" s="160">
        <v>1</v>
      </c>
      <c r="AM26" s="161" t="s">
        <v>69</v>
      </c>
      <c r="AN26" s="187" t="s">
        <v>272</v>
      </c>
      <c r="AO26" s="187" t="s">
        <v>495</v>
      </c>
      <c r="AP26" s="187" t="s">
        <v>272</v>
      </c>
      <c r="AQ26" s="188" t="s">
        <v>495</v>
      </c>
    </row>
    <row r="27" spans="1:43" ht="55.5" thickTop="1" thickBot="1" x14ac:dyDescent="0.3">
      <c r="A27" s="141" t="s">
        <v>469</v>
      </c>
      <c r="B27" s="142"/>
      <c r="C27" s="143" t="s">
        <v>470</v>
      </c>
      <c r="D27" s="143" t="s">
        <v>471</v>
      </c>
      <c r="E27" s="144" t="s">
        <v>472</v>
      </c>
      <c r="F27" s="143" t="s">
        <v>473</v>
      </c>
      <c r="G27" s="143" t="s">
        <v>474</v>
      </c>
      <c r="H27" s="143" t="s">
        <v>475</v>
      </c>
      <c r="I27" s="144" t="s">
        <v>476</v>
      </c>
      <c r="J27" s="143" t="s">
        <v>477</v>
      </c>
      <c r="K27" s="144" t="s">
        <v>478</v>
      </c>
      <c r="L27" s="143">
        <v>86</v>
      </c>
      <c r="M27" s="143" t="s">
        <v>56</v>
      </c>
      <c r="N27" s="145" t="s">
        <v>525</v>
      </c>
      <c r="O27" s="142" t="s">
        <v>526</v>
      </c>
      <c r="P27" s="142" t="s">
        <v>527</v>
      </c>
      <c r="Q27" s="146" t="s">
        <v>528</v>
      </c>
      <c r="R27" s="147">
        <v>79</v>
      </c>
      <c r="S27" s="142" t="s">
        <v>56</v>
      </c>
      <c r="T27" s="142" t="s">
        <v>541</v>
      </c>
      <c r="U27" s="149" t="s">
        <v>62</v>
      </c>
      <c r="V27" s="144" t="s">
        <v>542</v>
      </c>
      <c r="W27" s="151">
        <v>0.04</v>
      </c>
      <c r="X27" s="175">
        <v>100</v>
      </c>
      <c r="Y27" s="142" t="s">
        <v>56</v>
      </c>
      <c r="Z27" s="152" t="s">
        <v>64</v>
      </c>
      <c r="AA27" s="177"/>
      <c r="AB27" s="177"/>
      <c r="AC27" s="155" t="s">
        <v>445</v>
      </c>
      <c r="AD27" s="156" t="s">
        <v>485</v>
      </c>
      <c r="AE27" s="156" t="s">
        <v>486</v>
      </c>
      <c r="AF27" s="59" t="s">
        <v>543</v>
      </c>
      <c r="AG27" s="149" t="s">
        <v>67</v>
      </c>
      <c r="AH27" s="223" t="s">
        <v>544</v>
      </c>
      <c r="AI27" s="180">
        <v>43831</v>
      </c>
      <c r="AJ27" s="180">
        <v>44134</v>
      </c>
      <c r="AK27" s="159">
        <f t="shared" si="4"/>
        <v>303</v>
      </c>
      <c r="AL27" s="160">
        <v>1</v>
      </c>
      <c r="AM27" s="161" t="s">
        <v>69</v>
      </c>
      <c r="AN27" s="187" t="s">
        <v>272</v>
      </c>
      <c r="AO27" s="187" t="s">
        <v>495</v>
      </c>
      <c r="AP27" s="187" t="s">
        <v>272</v>
      </c>
      <c r="AQ27" s="188" t="s">
        <v>495</v>
      </c>
    </row>
    <row r="28" spans="1:43" ht="55.5" customHeight="1" thickTop="1" thickBot="1" x14ac:dyDescent="0.3">
      <c r="A28" s="141" t="s">
        <v>469</v>
      </c>
      <c r="B28" s="142"/>
      <c r="C28" s="143" t="s">
        <v>470</v>
      </c>
      <c r="D28" s="143" t="s">
        <v>471</v>
      </c>
      <c r="E28" s="144" t="s">
        <v>472</v>
      </c>
      <c r="F28" s="143" t="s">
        <v>473</v>
      </c>
      <c r="G28" s="143" t="s">
        <v>474</v>
      </c>
      <c r="H28" s="143" t="s">
        <v>475</v>
      </c>
      <c r="I28" s="144" t="s">
        <v>476</v>
      </c>
      <c r="J28" s="143" t="s">
        <v>477</v>
      </c>
      <c r="K28" s="144" t="s">
        <v>478</v>
      </c>
      <c r="L28" s="143">
        <v>86</v>
      </c>
      <c r="M28" s="143" t="s">
        <v>56</v>
      </c>
      <c r="N28" s="145" t="s">
        <v>525</v>
      </c>
      <c r="O28" s="142" t="s">
        <v>526</v>
      </c>
      <c r="P28" s="142" t="s">
        <v>527</v>
      </c>
      <c r="Q28" s="146" t="s">
        <v>528</v>
      </c>
      <c r="R28" s="147">
        <v>79</v>
      </c>
      <c r="S28" s="142" t="s">
        <v>56</v>
      </c>
      <c r="T28" s="142" t="s">
        <v>545</v>
      </c>
      <c r="U28" s="149" t="s">
        <v>62</v>
      </c>
      <c r="V28" s="144" t="s">
        <v>546</v>
      </c>
      <c r="W28" s="151">
        <v>0.03</v>
      </c>
      <c r="X28" s="175">
        <v>1</v>
      </c>
      <c r="Y28" s="142" t="s">
        <v>63</v>
      </c>
      <c r="Z28" s="152" t="s">
        <v>64</v>
      </c>
      <c r="AA28" s="177"/>
      <c r="AB28" s="177"/>
      <c r="AC28" s="155" t="s">
        <v>445</v>
      </c>
      <c r="AD28" s="156" t="s">
        <v>485</v>
      </c>
      <c r="AE28" s="156" t="s">
        <v>486</v>
      </c>
      <c r="AF28" s="224" t="s">
        <v>547</v>
      </c>
      <c r="AG28" s="149" t="s">
        <v>67</v>
      </c>
      <c r="AH28" s="184" t="s">
        <v>548</v>
      </c>
      <c r="AI28" s="180">
        <v>43832</v>
      </c>
      <c r="AJ28" s="180">
        <v>43921</v>
      </c>
      <c r="AK28" s="159">
        <f t="shared" si="4"/>
        <v>89</v>
      </c>
      <c r="AL28" s="160">
        <v>1</v>
      </c>
      <c r="AM28" s="161" t="s">
        <v>69</v>
      </c>
      <c r="AN28" s="155" t="s">
        <v>272</v>
      </c>
      <c r="AO28" s="155" t="s">
        <v>495</v>
      </c>
      <c r="AP28" s="155" t="s">
        <v>272</v>
      </c>
      <c r="AQ28" s="181" t="s">
        <v>495</v>
      </c>
    </row>
    <row r="29" spans="1:43" ht="55.5" thickTop="1" thickBot="1" x14ac:dyDescent="0.3">
      <c r="A29" s="141" t="s">
        <v>469</v>
      </c>
      <c r="B29" s="142"/>
      <c r="C29" s="143" t="s">
        <v>470</v>
      </c>
      <c r="D29" s="143" t="s">
        <v>471</v>
      </c>
      <c r="E29" s="144" t="s">
        <v>472</v>
      </c>
      <c r="F29" s="143" t="s">
        <v>473</v>
      </c>
      <c r="G29" s="143" t="s">
        <v>474</v>
      </c>
      <c r="H29" s="143" t="s">
        <v>475</v>
      </c>
      <c r="I29" s="144" t="s">
        <v>476</v>
      </c>
      <c r="J29" s="143" t="s">
        <v>477</v>
      </c>
      <c r="K29" s="144" t="s">
        <v>478</v>
      </c>
      <c r="L29" s="143">
        <v>86</v>
      </c>
      <c r="M29" s="143" t="s">
        <v>56</v>
      </c>
      <c r="N29" s="145" t="s">
        <v>549</v>
      </c>
      <c r="O29" s="146" t="s">
        <v>550</v>
      </c>
      <c r="P29" s="142" t="s">
        <v>551</v>
      </c>
      <c r="Q29" s="146" t="s">
        <v>552</v>
      </c>
      <c r="R29" s="225">
        <v>85</v>
      </c>
      <c r="S29" s="142" t="s">
        <v>56</v>
      </c>
      <c r="T29" s="142" t="s">
        <v>553</v>
      </c>
      <c r="U29" s="149" t="s">
        <v>62</v>
      </c>
      <c r="V29" s="144" t="s">
        <v>554</v>
      </c>
      <c r="W29" s="151">
        <v>0.04</v>
      </c>
      <c r="X29" s="175">
        <v>100</v>
      </c>
      <c r="Y29" s="142" t="s">
        <v>56</v>
      </c>
      <c r="Z29" s="152" t="s">
        <v>64</v>
      </c>
      <c r="AA29" s="177"/>
      <c r="AB29" s="177"/>
      <c r="AC29" s="155" t="s">
        <v>445</v>
      </c>
      <c r="AD29" s="156" t="s">
        <v>485</v>
      </c>
      <c r="AE29" s="156" t="s">
        <v>486</v>
      </c>
      <c r="AF29" s="58" t="s">
        <v>555</v>
      </c>
      <c r="AG29" s="149" t="s">
        <v>67</v>
      </c>
      <c r="AH29" s="184" t="s">
        <v>556</v>
      </c>
      <c r="AI29" s="180">
        <v>43892</v>
      </c>
      <c r="AJ29" s="180">
        <v>44165</v>
      </c>
      <c r="AK29" s="159">
        <f t="shared" si="4"/>
        <v>273</v>
      </c>
      <c r="AL29" s="160">
        <v>1</v>
      </c>
      <c r="AM29" s="161" t="s">
        <v>69</v>
      </c>
      <c r="AN29" s="155" t="s">
        <v>272</v>
      </c>
      <c r="AO29" s="155" t="s">
        <v>495</v>
      </c>
      <c r="AP29" s="155" t="s">
        <v>272</v>
      </c>
      <c r="AQ29" s="181" t="s">
        <v>495</v>
      </c>
    </row>
    <row r="30" spans="1:43" ht="55.5" thickTop="1" thickBot="1" x14ac:dyDescent="0.3">
      <c r="A30" s="141" t="s">
        <v>469</v>
      </c>
      <c r="B30" s="142"/>
      <c r="C30" s="143" t="s">
        <v>470</v>
      </c>
      <c r="D30" s="143" t="s">
        <v>471</v>
      </c>
      <c r="E30" s="144" t="s">
        <v>472</v>
      </c>
      <c r="F30" s="143" t="s">
        <v>473</v>
      </c>
      <c r="G30" s="143" t="s">
        <v>474</v>
      </c>
      <c r="H30" s="143" t="s">
        <v>475</v>
      </c>
      <c r="I30" s="144" t="s">
        <v>476</v>
      </c>
      <c r="J30" s="143" t="s">
        <v>477</v>
      </c>
      <c r="K30" s="144" t="s">
        <v>478</v>
      </c>
      <c r="L30" s="143">
        <v>86</v>
      </c>
      <c r="M30" s="143" t="s">
        <v>56</v>
      </c>
      <c r="N30" s="145" t="s">
        <v>549</v>
      </c>
      <c r="O30" s="146" t="s">
        <v>550</v>
      </c>
      <c r="P30" s="142" t="s">
        <v>551</v>
      </c>
      <c r="Q30" s="146" t="s">
        <v>552</v>
      </c>
      <c r="R30" s="225">
        <v>85</v>
      </c>
      <c r="S30" s="142" t="s">
        <v>56</v>
      </c>
      <c r="T30" s="142" t="s">
        <v>557</v>
      </c>
      <c r="U30" s="149" t="s">
        <v>62</v>
      </c>
      <c r="V30" s="144" t="s">
        <v>558</v>
      </c>
      <c r="W30" s="151">
        <v>0.04</v>
      </c>
      <c r="X30" s="175">
        <v>1</v>
      </c>
      <c r="Y30" s="142" t="s">
        <v>63</v>
      </c>
      <c r="Z30" s="152" t="s">
        <v>64</v>
      </c>
      <c r="AA30" s="177"/>
      <c r="AB30" s="177"/>
      <c r="AC30" s="155" t="s">
        <v>445</v>
      </c>
      <c r="AD30" s="156" t="s">
        <v>485</v>
      </c>
      <c r="AE30" s="156" t="s">
        <v>486</v>
      </c>
      <c r="AF30" s="157" t="s">
        <v>559</v>
      </c>
      <c r="AG30" s="149" t="s">
        <v>67</v>
      </c>
      <c r="AH30" s="184" t="s">
        <v>560</v>
      </c>
      <c r="AI30" s="180">
        <v>43892</v>
      </c>
      <c r="AJ30" s="180">
        <v>44165</v>
      </c>
      <c r="AK30" s="159">
        <f t="shared" si="4"/>
        <v>273</v>
      </c>
      <c r="AL30" s="160">
        <v>1</v>
      </c>
      <c r="AM30" s="161" t="s">
        <v>69</v>
      </c>
      <c r="AN30" s="155" t="s">
        <v>272</v>
      </c>
      <c r="AO30" s="155" t="s">
        <v>495</v>
      </c>
      <c r="AP30" s="155" t="s">
        <v>272</v>
      </c>
      <c r="AQ30" s="181" t="s">
        <v>495</v>
      </c>
    </row>
    <row r="31" spans="1:43" ht="55.5" thickTop="1" thickBot="1" x14ac:dyDescent="0.3">
      <c r="A31" s="141" t="s">
        <v>469</v>
      </c>
      <c r="B31" s="142"/>
      <c r="C31" s="143" t="s">
        <v>470</v>
      </c>
      <c r="D31" s="143" t="s">
        <v>471</v>
      </c>
      <c r="E31" s="144" t="s">
        <v>472</v>
      </c>
      <c r="F31" s="143" t="s">
        <v>473</v>
      </c>
      <c r="G31" s="143" t="s">
        <v>474</v>
      </c>
      <c r="H31" s="143" t="s">
        <v>475</v>
      </c>
      <c r="I31" s="144" t="s">
        <v>476</v>
      </c>
      <c r="J31" s="143" t="s">
        <v>477</v>
      </c>
      <c r="K31" s="144" t="s">
        <v>478</v>
      </c>
      <c r="L31" s="143">
        <v>86</v>
      </c>
      <c r="M31" s="143" t="s">
        <v>56</v>
      </c>
      <c r="N31" s="145" t="s">
        <v>549</v>
      </c>
      <c r="O31" s="146" t="s">
        <v>550</v>
      </c>
      <c r="P31" s="142" t="s">
        <v>551</v>
      </c>
      <c r="Q31" s="146" t="s">
        <v>552</v>
      </c>
      <c r="R31" s="225">
        <v>85</v>
      </c>
      <c r="S31" s="142" t="s">
        <v>56</v>
      </c>
      <c r="T31" s="142" t="s">
        <v>561</v>
      </c>
      <c r="U31" s="149" t="s">
        <v>62</v>
      </c>
      <c r="V31" s="144" t="s">
        <v>562</v>
      </c>
      <c r="W31" s="151">
        <v>0.04</v>
      </c>
      <c r="X31" s="175">
        <v>3</v>
      </c>
      <c r="Y31" s="142" t="s">
        <v>63</v>
      </c>
      <c r="Z31" s="152" t="s">
        <v>64</v>
      </c>
      <c r="AA31" s="177"/>
      <c r="AB31" s="177"/>
      <c r="AC31" s="155" t="s">
        <v>445</v>
      </c>
      <c r="AD31" s="156" t="s">
        <v>485</v>
      </c>
      <c r="AE31" s="156" t="s">
        <v>486</v>
      </c>
      <c r="AF31" s="56" t="s">
        <v>563</v>
      </c>
      <c r="AG31" s="149" t="s">
        <v>67</v>
      </c>
      <c r="AH31" s="226" t="s">
        <v>564</v>
      </c>
      <c r="AI31" s="180">
        <v>43892</v>
      </c>
      <c r="AJ31" s="180">
        <v>44165</v>
      </c>
      <c r="AK31" s="159">
        <f t="shared" si="4"/>
        <v>273</v>
      </c>
      <c r="AL31" s="160">
        <v>1</v>
      </c>
      <c r="AM31" s="161" t="s">
        <v>69</v>
      </c>
      <c r="AN31" s="155" t="s">
        <v>272</v>
      </c>
      <c r="AO31" s="155" t="s">
        <v>495</v>
      </c>
      <c r="AP31" s="155" t="s">
        <v>272</v>
      </c>
      <c r="AQ31" s="181" t="s">
        <v>495</v>
      </c>
    </row>
    <row r="32" spans="1:43" ht="55.5" thickTop="1" thickBot="1" x14ac:dyDescent="0.3">
      <c r="A32" s="129" t="s">
        <v>469</v>
      </c>
      <c r="B32" s="35"/>
      <c r="C32" s="130" t="s">
        <v>470</v>
      </c>
      <c r="D32" s="130" t="s">
        <v>471</v>
      </c>
      <c r="E32" s="131" t="s">
        <v>472</v>
      </c>
      <c r="F32" s="130" t="s">
        <v>473</v>
      </c>
      <c r="G32" s="130" t="s">
        <v>474</v>
      </c>
      <c r="H32" s="130" t="s">
        <v>475</v>
      </c>
      <c r="I32" s="131" t="s">
        <v>476</v>
      </c>
      <c r="J32" s="130" t="s">
        <v>477</v>
      </c>
      <c r="K32" s="131" t="s">
        <v>478</v>
      </c>
      <c r="L32" s="130">
        <v>86</v>
      </c>
      <c r="M32" s="130" t="s">
        <v>56</v>
      </c>
      <c r="N32" s="48" t="s">
        <v>549</v>
      </c>
      <c r="O32" s="36" t="s">
        <v>550</v>
      </c>
      <c r="P32" s="35" t="s">
        <v>551</v>
      </c>
      <c r="Q32" s="36" t="s">
        <v>552</v>
      </c>
      <c r="R32" s="227">
        <v>85</v>
      </c>
      <c r="S32" s="35" t="s">
        <v>56</v>
      </c>
      <c r="T32" s="35" t="s">
        <v>565</v>
      </c>
      <c r="U32" s="47" t="s">
        <v>62</v>
      </c>
      <c r="V32" s="131" t="s">
        <v>566</v>
      </c>
      <c r="W32" s="52">
        <v>0.04</v>
      </c>
      <c r="X32" s="228">
        <v>100</v>
      </c>
      <c r="Y32" s="35" t="s">
        <v>56</v>
      </c>
      <c r="Z32" s="37" t="s">
        <v>64</v>
      </c>
      <c r="AA32" s="229"/>
      <c r="AB32" s="229"/>
      <c r="AC32" s="49" t="s">
        <v>445</v>
      </c>
      <c r="AD32" s="50" t="s">
        <v>485</v>
      </c>
      <c r="AE32" s="50" t="s">
        <v>486</v>
      </c>
      <c r="AF32" s="58" t="s">
        <v>567</v>
      </c>
      <c r="AG32" s="47" t="s">
        <v>67</v>
      </c>
      <c r="AH32" s="230" t="s">
        <v>568</v>
      </c>
      <c r="AI32" s="231">
        <v>43832</v>
      </c>
      <c r="AJ32" s="231">
        <v>44185</v>
      </c>
      <c r="AK32" s="137">
        <f t="shared" si="4"/>
        <v>353</v>
      </c>
      <c r="AL32" s="138">
        <v>1</v>
      </c>
      <c r="AM32" s="139" t="s">
        <v>92</v>
      </c>
      <c r="AN32" s="49" t="s">
        <v>272</v>
      </c>
      <c r="AO32" s="49" t="s">
        <v>495</v>
      </c>
      <c r="AP32" s="49" t="s">
        <v>272</v>
      </c>
      <c r="AQ32" s="232" t="s">
        <v>495</v>
      </c>
    </row>
    <row r="33" spans="1:43" ht="41.25" thickTop="1" x14ac:dyDescent="0.25">
      <c r="A33" s="440" t="s">
        <v>569</v>
      </c>
      <c r="B33" s="373"/>
      <c r="C33" s="442" t="s">
        <v>570</v>
      </c>
      <c r="D33" s="442" t="s">
        <v>571</v>
      </c>
      <c r="E33" s="442" t="s">
        <v>572</v>
      </c>
      <c r="F33" s="442" t="s">
        <v>573</v>
      </c>
      <c r="G33" s="442" t="s">
        <v>570</v>
      </c>
      <c r="H33" s="442" t="s">
        <v>574</v>
      </c>
      <c r="I33" s="450" t="s">
        <v>575</v>
      </c>
      <c r="J33" s="442" t="s">
        <v>576</v>
      </c>
      <c r="K33" s="442" t="s">
        <v>577</v>
      </c>
      <c r="L33" s="442">
        <v>78</v>
      </c>
      <c r="M33" s="442" t="s">
        <v>56</v>
      </c>
      <c r="N33" s="392" t="s">
        <v>578</v>
      </c>
      <c r="O33" s="373" t="s">
        <v>579</v>
      </c>
      <c r="P33" s="373" t="s">
        <v>580</v>
      </c>
      <c r="Q33" s="373" t="s">
        <v>581</v>
      </c>
      <c r="R33" s="410">
        <v>1</v>
      </c>
      <c r="S33" s="373" t="s">
        <v>63</v>
      </c>
      <c r="T33" s="466" t="s">
        <v>582</v>
      </c>
      <c r="U33" s="468" t="s">
        <v>62</v>
      </c>
      <c r="V33" s="470" t="s">
        <v>583</v>
      </c>
      <c r="W33" s="444">
        <v>0.3</v>
      </c>
      <c r="X33" s="373">
        <v>100</v>
      </c>
      <c r="Y33" s="373" t="s">
        <v>56</v>
      </c>
      <c r="Z33" s="546" t="s">
        <v>64</v>
      </c>
      <c r="AA33" s="460"/>
      <c r="AB33" s="616"/>
      <c r="AC33" s="533" t="s">
        <v>445</v>
      </c>
      <c r="AD33" s="634" t="s">
        <v>584</v>
      </c>
      <c r="AE33" s="634" t="s">
        <v>585</v>
      </c>
      <c r="AF33" s="233" t="s">
        <v>586</v>
      </c>
      <c r="AG33" s="21" t="s">
        <v>67</v>
      </c>
      <c r="AH33" s="234" t="s">
        <v>587</v>
      </c>
      <c r="AI33" s="235">
        <v>43862</v>
      </c>
      <c r="AJ33" s="235">
        <v>44180</v>
      </c>
      <c r="AK33" s="24">
        <f>AJ33-AI33</f>
        <v>318</v>
      </c>
      <c r="AL33" s="236">
        <v>0.5</v>
      </c>
      <c r="AM33" s="26" t="s">
        <v>69</v>
      </c>
      <c r="AN33" s="26" t="s">
        <v>588</v>
      </c>
      <c r="AO33" s="26" t="s">
        <v>589</v>
      </c>
      <c r="AP33" s="26"/>
      <c r="AQ33" s="237"/>
    </row>
    <row r="34" spans="1:43" ht="54" x14ac:dyDescent="0.25">
      <c r="A34" s="562"/>
      <c r="B34" s="374"/>
      <c r="C34" s="560"/>
      <c r="D34" s="560"/>
      <c r="E34" s="560"/>
      <c r="F34" s="560"/>
      <c r="G34" s="560"/>
      <c r="H34" s="560"/>
      <c r="I34" s="561"/>
      <c r="J34" s="560"/>
      <c r="K34" s="560"/>
      <c r="L34" s="560"/>
      <c r="M34" s="560"/>
      <c r="N34" s="393"/>
      <c r="O34" s="374"/>
      <c r="P34" s="374"/>
      <c r="Q34" s="374"/>
      <c r="R34" s="411"/>
      <c r="S34" s="374"/>
      <c r="T34" s="615"/>
      <c r="U34" s="557"/>
      <c r="V34" s="558"/>
      <c r="W34" s="563"/>
      <c r="X34" s="374"/>
      <c r="Y34" s="374"/>
      <c r="Z34" s="547"/>
      <c r="AA34" s="571"/>
      <c r="AB34" s="617"/>
      <c r="AC34" s="553"/>
      <c r="AD34" s="635"/>
      <c r="AE34" s="635"/>
      <c r="AF34" s="238" t="s">
        <v>590</v>
      </c>
      <c r="AG34" s="3" t="s">
        <v>67</v>
      </c>
      <c r="AH34" s="239" t="s">
        <v>591</v>
      </c>
      <c r="AI34" s="240">
        <v>43952</v>
      </c>
      <c r="AJ34" s="240">
        <v>44196</v>
      </c>
      <c r="AK34" s="9">
        <f>AJ34-AI34</f>
        <v>244</v>
      </c>
      <c r="AL34" s="241">
        <v>0.4</v>
      </c>
      <c r="AM34" s="6" t="s">
        <v>69</v>
      </c>
      <c r="AN34" s="6" t="s">
        <v>592</v>
      </c>
      <c r="AO34" s="6" t="s">
        <v>593</v>
      </c>
      <c r="AP34" s="6"/>
      <c r="AQ34" s="105"/>
    </row>
    <row r="35" spans="1:43" ht="54.75" thickBot="1" x14ac:dyDescent="0.3">
      <c r="A35" s="441"/>
      <c r="B35" s="375"/>
      <c r="C35" s="443"/>
      <c r="D35" s="443"/>
      <c r="E35" s="443"/>
      <c r="F35" s="443"/>
      <c r="G35" s="443"/>
      <c r="H35" s="443"/>
      <c r="I35" s="451"/>
      <c r="J35" s="443"/>
      <c r="K35" s="443"/>
      <c r="L35" s="443"/>
      <c r="M35" s="443"/>
      <c r="N35" s="394"/>
      <c r="O35" s="375"/>
      <c r="P35" s="375"/>
      <c r="Q35" s="375"/>
      <c r="R35" s="412"/>
      <c r="S35" s="375"/>
      <c r="T35" s="467"/>
      <c r="U35" s="469"/>
      <c r="V35" s="471"/>
      <c r="W35" s="445"/>
      <c r="X35" s="375"/>
      <c r="Y35" s="375"/>
      <c r="Z35" s="548"/>
      <c r="AA35" s="461"/>
      <c r="AB35" s="618"/>
      <c r="AC35" s="534"/>
      <c r="AD35" s="636"/>
      <c r="AE35" s="636"/>
      <c r="AF35" s="242" t="s">
        <v>594</v>
      </c>
      <c r="AG35" s="13" t="s">
        <v>67</v>
      </c>
      <c r="AH35" s="243" t="s">
        <v>595</v>
      </c>
      <c r="AI35" s="244">
        <v>43952</v>
      </c>
      <c r="AJ35" s="244">
        <v>44196</v>
      </c>
      <c r="AK35" s="16">
        <f>AJ35-AI35</f>
        <v>244</v>
      </c>
      <c r="AL35" s="245">
        <v>0.1</v>
      </c>
      <c r="AM35" s="18" t="s">
        <v>69</v>
      </c>
      <c r="AN35" s="18" t="s">
        <v>264</v>
      </c>
      <c r="AO35" s="18" t="s">
        <v>596</v>
      </c>
      <c r="AP35" s="18"/>
      <c r="AQ35" s="246"/>
    </row>
    <row r="36" spans="1:43" ht="30" customHeight="1" thickTop="1" x14ac:dyDescent="0.25"/>
    <row r="258" spans="17:20" ht="30" customHeight="1" x14ac:dyDescent="0.25">
      <c r="Q258" s="1" t="s">
        <v>150</v>
      </c>
      <c r="R258" s="1" t="s">
        <v>56</v>
      </c>
      <c r="S258" s="1" t="s">
        <v>62</v>
      </c>
      <c r="T258" s="1" t="s">
        <v>92</v>
      </c>
    </row>
    <row r="259" spans="17:20" ht="30" customHeight="1" x14ac:dyDescent="0.25">
      <c r="Q259" s="1" t="s">
        <v>64</v>
      </c>
      <c r="R259" s="1" t="s">
        <v>63</v>
      </c>
      <c r="S259" s="1" t="s">
        <v>151</v>
      </c>
      <c r="T259" s="1" t="s">
        <v>69</v>
      </c>
    </row>
    <row r="260" spans="17:20" ht="30" customHeight="1" x14ac:dyDescent="0.25">
      <c r="Q260" s="1" t="s">
        <v>152</v>
      </c>
    </row>
    <row r="261" spans="17:20" ht="30" customHeight="1" x14ac:dyDescent="0.25">
      <c r="Q261" s="1" t="s">
        <v>153</v>
      </c>
    </row>
  </sheetData>
  <mergeCells count="140">
    <mergeCell ref="AB33:AB35"/>
    <mergeCell ref="AC33:AC35"/>
    <mergeCell ref="AD33:AD35"/>
    <mergeCell ref="AE33:AE35"/>
    <mergeCell ref="W33:W35"/>
    <mergeCell ref="X33:X35"/>
    <mergeCell ref="Y33:Y35"/>
    <mergeCell ref="Z33:Z35"/>
    <mergeCell ref="AA33:AA35"/>
    <mergeCell ref="R33:R35"/>
    <mergeCell ref="S33:S35"/>
    <mergeCell ref="T33:T35"/>
    <mergeCell ref="U33:U35"/>
    <mergeCell ref="V33:V35"/>
    <mergeCell ref="M33:M35"/>
    <mergeCell ref="N33:N35"/>
    <mergeCell ref="O33:O35"/>
    <mergeCell ref="P33:P35"/>
    <mergeCell ref="Q33:Q35"/>
    <mergeCell ref="Z21:Z23"/>
    <mergeCell ref="AA21:AA23"/>
    <mergeCell ref="AB21:AB23"/>
    <mergeCell ref="AC21:AC23"/>
    <mergeCell ref="A33:A35"/>
    <mergeCell ref="B33:B35"/>
    <mergeCell ref="C33:C35"/>
    <mergeCell ref="D33:D35"/>
    <mergeCell ref="E33:E35"/>
    <mergeCell ref="F33:F35"/>
    <mergeCell ref="G33:G35"/>
    <mergeCell ref="H33:H35"/>
    <mergeCell ref="I33:I35"/>
    <mergeCell ref="J33:J35"/>
    <mergeCell ref="K33:K35"/>
    <mergeCell ref="L33:L35"/>
    <mergeCell ref="U21:U23"/>
    <mergeCell ref="V21:V23"/>
    <mergeCell ref="W21:W23"/>
    <mergeCell ref="X21:X23"/>
    <mergeCell ref="Y21:Y23"/>
    <mergeCell ref="P21:P23"/>
    <mergeCell ref="Q21:Q23"/>
    <mergeCell ref="R21:R23"/>
    <mergeCell ref="S21:S23"/>
    <mergeCell ref="T21:T23"/>
    <mergeCell ref="AE8:AE13"/>
    <mergeCell ref="A21:A23"/>
    <mergeCell ref="B21:B23"/>
    <mergeCell ref="C21:C23"/>
    <mergeCell ref="D21:D23"/>
    <mergeCell ref="E21:E23"/>
    <mergeCell ref="F21:F23"/>
    <mergeCell ref="G21:G23"/>
    <mergeCell ref="H21:H23"/>
    <mergeCell ref="I21:I23"/>
    <mergeCell ref="J21:J23"/>
    <mergeCell ref="K21:K23"/>
    <mergeCell ref="L21:L23"/>
    <mergeCell ref="M21:M23"/>
    <mergeCell ref="N21:N23"/>
    <mergeCell ref="O21:O23"/>
    <mergeCell ref="Z8:Z13"/>
    <mergeCell ref="AA8:AA13"/>
    <mergeCell ref="AB8:AB13"/>
    <mergeCell ref="AC8:AC13"/>
    <mergeCell ref="AD8:AD13"/>
    <mergeCell ref="U8:U13"/>
    <mergeCell ref="V8:V13"/>
    <mergeCell ref="W8:W13"/>
    <mergeCell ref="X8:X13"/>
    <mergeCell ref="Y8:Y13"/>
    <mergeCell ref="P8:P13"/>
    <mergeCell ref="Q8:Q13"/>
    <mergeCell ref="R8:R13"/>
    <mergeCell ref="S8:S13"/>
    <mergeCell ref="T8:T13"/>
    <mergeCell ref="K8:K13"/>
    <mergeCell ref="L8:L13"/>
    <mergeCell ref="M8:M13"/>
    <mergeCell ref="N8:N13"/>
    <mergeCell ref="O8:O13"/>
    <mergeCell ref="F8:F13"/>
    <mergeCell ref="G8:G13"/>
    <mergeCell ref="H8:H13"/>
    <mergeCell ref="I8:I13"/>
    <mergeCell ref="J8:J13"/>
    <mergeCell ref="A8:A13"/>
    <mergeCell ref="B8:B13"/>
    <mergeCell ref="C8:C13"/>
    <mergeCell ref="D8:D13"/>
    <mergeCell ref="E8:E13"/>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8">
    <dataValidation type="list" allowBlank="1" showInputMessage="1" showErrorMessage="1" sqref="S6:S8 S33">
      <formula1>$M$171:$M$172</formula1>
    </dataValidation>
    <dataValidation type="list" allowBlank="1" showInputMessage="1" showErrorMessage="1" sqref="U6:U8 U33">
      <formula1>$N$171:$N$172</formula1>
    </dataValidation>
    <dataValidation type="list" allowBlank="1" showInputMessage="1" showErrorMessage="1" sqref="Y6:Y35">
      <formula1>"Número,Porcentual,"</formula1>
    </dataValidation>
    <dataValidation type="list" allowBlank="1" showInputMessage="1" showErrorMessage="1" sqref="U14:U22 U24:U32">
      <formula1>$R$41:$R$42</formula1>
    </dataValidation>
    <dataValidation type="list" allowBlank="1" showInputMessage="1" showErrorMessage="1" sqref="Z14:Z22 Z24:Z32">
      <formula1>$P$41:$P$44</formula1>
    </dataValidation>
    <dataValidation type="list" allowBlank="1" showInputMessage="1" showErrorMessage="1" sqref="S14:S22 S24:S32">
      <formula1>$Q$41:$Q$42</formula1>
    </dataValidation>
    <dataValidation type="list" allowBlank="1" showInputMessage="1" showErrorMessage="1" sqref="AM14:AM29 AM31:AM32">
      <formula1>#REF!</formula1>
    </dataValidation>
    <dataValidation type="list" allowBlank="1" showInputMessage="1" showErrorMessage="1" sqref="AM30">
      <formula1>$S$41:$S$42</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4"/>
  <sheetViews>
    <sheetView topLeftCell="AA10" zoomScale="90" zoomScaleNormal="90" workbookViewId="0">
      <selection activeCell="Q6" sqref="Q6:Q14"/>
    </sheetView>
  </sheetViews>
  <sheetFormatPr baseColWidth="10" defaultRowHeight="30" customHeight="1" x14ac:dyDescent="0.25"/>
  <cols>
    <col min="1" max="1" width="34.28515625" style="1" customWidth="1"/>
    <col min="2" max="2" width="16.28515625" style="1" customWidth="1"/>
    <col min="3" max="3" width="34.28515625" style="1" customWidth="1"/>
    <col min="4" max="4" width="15.140625" style="1" customWidth="1"/>
    <col min="5" max="5" width="34.28515625" style="1" customWidth="1"/>
    <col min="6" max="6" width="14.7109375" style="1" customWidth="1"/>
    <col min="7" max="7" width="34.28515625" style="1" customWidth="1"/>
    <col min="8" max="8" width="13.140625" style="1" customWidth="1"/>
    <col min="9" max="9" width="34.28515625" style="1" customWidth="1"/>
    <col min="10" max="10" width="13.7109375" style="1" customWidth="1"/>
    <col min="11" max="11" width="28.42578125" style="1" customWidth="1"/>
    <col min="12" max="12" width="9.7109375" style="1" customWidth="1"/>
    <col min="13" max="13" width="11" style="1" customWidth="1"/>
    <col min="14" max="14" width="12.85546875" style="1" customWidth="1"/>
    <col min="15" max="15" width="14.7109375" style="1" customWidth="1"/>
    <col min="16" max="16" width="12.5703125" style="1" customWidth="1"/>
    <col min="17" max="17" width="33.42578125" style="1" customWidth="1"/>
    <col min="18" max="18" width="9.7109375" style="1" customWidth="1"/>
    <col min="19" max="19" width="11" style="1" customWidth="1"/>
    <col min="20" max="20" width="12.7109375" style="1" customWidth="1"/>
    <col min="21" max="21" width="12.28515625" style="1" customWidth="1"/>
    <col min="22" max="22" width="30.85546875" style="1" customWidth="1"/>
    <col min="23" max="23" width="17.140625" style="1" customWidth="1"/>
    <col min="24" max="24" width="10.5703125" style="28"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2.7109375" style="1" customWidth="1"/>
    <col min="31" max="31" width="16" style="1" customWidth="1"/>
    <col min="32" max="32" width="12.7109375" style="1" customWidth="1"/>
    <col min="33" max="33" width="13.85546875" style="1" customWidth="1"/>
    <col min="34" max="34" width="42.42578125" style="29" customWidth="1"/>
    <col min="35" max="35" width="12.85546875" style="1" bestFit="1" customWidth="1"/>
    <col min="36" max="36" width="12.28515625" style="1" customWidth="1"/>
    <col min="37" max="37" width="14.5703125" style="1" customWidth="1"/>
    <col min="38" max="38" width="12.85546875" style="1" customWidth="1"/>
    <col min="39" max="39" width="11" style="1" customWidth="1"/>
    <col min="40" max="40" width="19.42578125" style="29" customWidth="1"/>
    <col min="41" max="41" width="16.28515625" style="29" customWidth="1"/>
    <col min="42" max="43" width="17.42578125" style="29" customWidth="1"/>
    <col min="44" max="16384" width="11.42578125" style="1"/>
  </cols>
  <sheetData>
    <row r="1" spans="1:43" ht="30" customHeight="1" x14ac:dyDescent="0.2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9"/>
    </row>
    <row r="2" spans="1:43" ht="30" customHeight="1" x14ac:dyDescent="0.25">
      <c r="A2" s="380" t="s">
        <v>1</v>
      </c>
      <c r="B2" s="380"/>
      <c r="C2" s="380"/>
      <c r="D2" s="380"/>
      <c r="E2" s="380"/>
      <c r="F2" s="380"/>
      <c r="G2" s="380"/>
      <c r="H2" s="380"/>
      <c r="I2" s="380"/>
      <c r="J2" s="380"/>
      <c r="K2" s="380"/>
      <c r="L2" s="380"/>
      <c r="M2" s="380"/>
      <c r="N2" s="380"/>
      <c r="O2" s="380"/>
      <c r="P2" s="380"/>
      <c r="Q2" s="380"/>
      <c r="R2" s="380"/>
      <c r="S2" s="380"/>
      <c r="T2" s="382" t="s">
        <v>2</v>
      </c>
      <c r="U2" s="382"/>
      <c r="V2" s="382"/>
      <c r="W2" s="382"/>
      <c r="X2" s="382"/>
      <c r="Y2" s="382"/>
      <c r="Z2" s="382"/>
      <c r="AA2" s="382"/>
      <c r="AB2" s="382"/>
      <c r="AC2" s="382"/>
      <c r="AD2" s="382"/>
      <c r="AE2" s="382"/>
      <c r="AF2" s="384" t="s">
        <v>3</v>
      </c>
      <c r="AG2" s="385"/>
      <c r="AH2" s="385"/>
      <c r="AI2" s="385"/>
      <c r="AJ2" s="385"/>
      <c r="AK2" s="385"/>
      <c r="AL2" s="385"/>
      <c r="AM2" s="385"/>
      <c r="AN2" s="385"/>
      <c r="AO2" s="385"/>
      <c r="AP2" s="385"/>
      <c r="AQ2" s="385"/>
    </row>
    <row r="3" spans="1:43" ht="30" customHeight="1" x14ac:dyDescent="0.25">
      <c r="A3" s="381"/>
      <c r="B3" s="381"/>
      <c r="C3" s="381"/>
      <c r="D3" s="381"/>
      <c r="E3" s="381"/>
      <c r="F3" s="381"/>
      <c r="G3" s="381"/>
      <c r="H3" s="381"/>
      <c r="I3" s="381"/>
      <c r="J3" s="381"/>
      <c r="K3" s="381"/>
      <c r="L3" s="381"/>
      <c r="M3" s="381"/>
      <c r="N3" s="381"/>
      <c r="O3" s="381"/>
      <c r="P3" s="381"/>
      <c r="Q3" s="381"/>
      <c r="R3" s="381"/>
      <c r="S3" s="381"/>
      <c r="T3" s="383"/>
      <c r="U3" s="383"/>
      <c r="V3" s="383"/>
      <c r="W3" s="383"/>
      <c r="X3" s="383"/>
      <c r="Y3" s="383"/>
      <c r="Z3" s="383"/>
      <c r="AA3" s="383"/>
      <c r="AB3" s="383"/>
      <c r="AC3" s="383"/>
      <c r="AD3" s="383"/>
      <c r="AE3" s="383"/>
      <c r="AF3" s="386"/>
      <c r="AG3" s="386"/>
      <c r="AH3" s="386"/>
      <c r="AI3" s="386"/>
      <c r="AJ3" s="386"/>
      <c r="AK3" s="386"/>
      <c r="AL3" s="386"/>
      <c r="AM3" s="386"/>
      <c r="AN3" s="387" t="s">
        <v>4</v>
      </c>
      <c r="AO3" s="388"/>
      <c r="AP3" s="389" t="s">
        <v>5</v>
      </c>
      <c r="AQ3" s="390"/>
    </row>
    <row r="4" spans="1:43" ht="30" customHeight="1" x14ac:dyDescent="0.25">
      <c r="A4" s="360" t="s">
        <v>6</v>
      </c>
      <c r="B4" s="360" t="s">
        <v>7</v>
      </c>
      <c r="C4" s="360" t="s">
        <v>8</v>
      </c>
      <c r="D4" s="360" t="s">
        <v>9</v>
      </c>
      <c r="E4" s="360" t="s">
        <v>10</v>
      </c>
      <c r="F4" s="360" t="s">
        <v>11</v>
      </c>
      <c r="G4" s="360" t="s">
        <v>12</v>
      </c>
      <c r="H4" s="360" t="s">
        <v>13</v>
      </c>
      <c r="I4" s="360" t="s">
        <v>14</v>
      </c>
      <c r="J4" s="360" t="s">
        <v>15</v>
      </c>
      <c r="K4" s="360" t="s">
        <v>16</v>
      </c>
      <c r="L4" s="360" t="s">
        <v>17</v>
      </c>
      <c r="M4" s="360" t="s">
        <v>18</v>
      </c>
      <c r="N4" s="360" t="s">
        <v>19</v>
      </c>
      <c r="O4" s="360" t="s">
        <v>20</v>
      </c>
      <c r="P4" s="362" t="s">
        <v>21</v>
      </c>
      <c r="Q4" s="362" t="s">
        <v>22</v>
      </c>
      <c r="R4" s="360" t="s">
        <v>17</v>
      </c>
      <c r="S4" s="360" t="s">
        <v>18</v>
      </c>
      <c r="T4" s="364" t="s">
        <v>23</v>
      </c>
      <c r="U4" s="364" t="s">
        <v>24</v>
      </c>
      <c r="V4" s="364" t="s">
        <v>25</v>
      </c>
      <c r="W4" s="364" t="s">
        <v>26</v>
      </c>
      <c r="X4" s="366" t="s">
        <v>27</v>
      </c>
      <c r="Y4" s="364" t="s">
        <v>28</v>
      </c>
      <c r="Z4" s="364" t="s">
        <v>29</v>
      </c>
      <c r="AA4" s="368" t="s">
        <v>30</v>
      </c>
      <c r="AB4" s="369"/>
      <c r="AC4" s="364" t="s">
        <v>31</v>
      </c>
      <c r="AD4" s="364" t="s">
        <v>32</v>
      </c>
      <c r="AE4" s="364" t="s">
        <v>33</v>
      </c>
      <c r="AF4" s="358" t="s">
        <v>34</v>
      </c>
      <c r="AG4" s="358" t="s">
        <v>35</v>
      </c>
      <c r="AH4" s="358" t="s">
        <v>36</v>
      </c>
      <c r="AI4" s="358" t="s">
        <v>37</v>
      </c>
      <c r="AJ4" s="358" t="s">
        <v>38</v>
      </c>
      <c r="AK4" s="358" t="s">
        <v>39</v>
      </c>
      <c r="AL4" s="358" t="s">
        <v>40</v>
      </c>
      <c r="AM4" s="358" t="s">
        <v>41</v>
      </c>
      <c r="AN4" s="358" t="s">
        <v>42</v>
      </c>
      <c r="AO4" s="358" t="s">
        <v>43</v>
      </c>
      <c r="AP4" s="358" t="s">
        <v>42</v>
      </c>
      <c r="AQ4" s="358" t="s">
        <v>43</v>
      </c>
    </row>
    <row r="5" spans="1:43" ht="30" customHeight="1" thickBot="1" x14ac:dyDescent="0.3">
      <c r="A5" s="361"/>
      <c r="B5" s="361"/>
      <c r="C5" s="361"/>
      <c r="D5" s="361"/>
      <c r="E5" s="361"/>
      <c r="F5" s="376"/>
      <c r="G5" s="376"/>
      <c r="H5" s="376"/>
      <c r="I5" s="376"/>
      <c r="J5" s="361"/>
      <c r="K5" s="391"/>
      <c r="L5" s="361"/>
      <c r="M5" s="361"/>
      <c r="N5" s="361"/>
      <c r="O5" s="361"/>
      <c r="P5" s="363"/>
      <c r="Q5" s="363"/>
      <c r="R5" s="361"/>
      <c r="S5" s="361"/>
      <c r="T5" s="365"/>
      <c r="U5" s="365"/>
      <c r="V5" s="365"/>
      <c r="W5" s="365"/>
      <c r="X5" s="367"/>
      <c r="Y5" s="365"/>
      <c r="Z5" s="365"/>
      <c r="AA5" s="30" t="s">
        <v>44</v>
      </c>
      <c r="AB5" s="30" t="s">
        <v>45</v>
      </c>
      <c r="AC5" s="365"/>
      <c r="AD5" s="365"/>
      <c r="AE5" s="365"/>
      <c r="AF5" s="359"/>
      <c r="AG5" s="359"/>
      <c r="AH5" s="359"/>
      <c r="AI5" s="359"/>
      <c r="AJ5" s="359"/>
      <c r="AK5" s="359"/>
      <c r="AL5" s="359"/>
      <c r="AM5" s="359"/>
      <c r="AN5" s="359"/>
      <c r="AO5" s="359"/>
      <c r="AP5" s="359"/>
      <c r="AQ5" s="359"/>
    </row>
    <row r="6" spans="1:43" ht="55.5" thickTop="1" thickBot="1" x14ac:dyDescent="0.3">
      <c r="A6" s="247" t="s">
        <v>597</v>
      </c>
      <c r="B6" s="142"/>
      <c r="C6" s="142" t="s">
        <v>222</v>
      </c>
      <c r="D6" s="142" t="s">
        <v>223</v>
      </c>
      <c r="E6" s="142" t="s">
        <v>224</v>
      </c>
      <c r="F6" s="142" t="s">
        <v>225</v>
      </c>
      <c r="G6" s="142" t="s">
        <v>226</v>
      </c>
      <c r="H6" s="142" t="s">
        <v>227</v>
      </c>
      <c r="I6" s="146" t="s">
        <v>228</v>
      </c>
      <c r="J6" s="142" t="s">
        <v>229</v>
      </c>
      <c r="K6" s="146" t="s">
        <v>230</v>
      </c>
      <c r="L6" s="142">
        <v>100</v>
      </c>
      <c r="M6" s="142" t="s">
        <v>56</v>
      </c>
      <c r="N6" s="145" t="s">
        <v>231</v>
      </c>
      <c r="O6" s="142" t="s">
        <v>232</v>
      </c>
      <c r="P6" s="142" t="s">
        <v>233</v>
      </c>
      <c r="Q6" s="142" t="s">
        <v>234</v>
      </c>
      <c r="R6" s="147">
        <v>12</v>
      </c>
      <c r="S6" s="142" t="s">
        <v>63</v>
      </c>
      <c r="T6" s="248" t="s">
        <v>598</v>
      </c>
      <c r="U6" s="149" t="s">
        <v>62</v>
      </c>
      <c r="V6" s="150" t="s">
        <v>599</v>
      </c>
      <c r="W6" s="151">
        <v>0.05</v>
      </c>
      <c r="X6" s="249">
        <v>1</v>
      </c>
      <c r="Y6" s="142" t="s">
        <v>56</v>
      </c>
      <c r="Z6" s="152" t="s">
        <v>153</v>
      </c>
      <c r="AA6" s="250"/>
      <c r="AB6" s="154"/>
      <c r="AC6" s="145" t="s">
        <v>600</v>
      </c>
      <c r="AD6" s="156" t="s">
        <v>601</v>
      </c>
      <c r="AE6" s="156" t="s">
        <v>602</v>
      </c>
      <c r="AF6" s="157" t="s">
        <v>603</v>
      </c>
      <c r="AG6" s="149" t="s">
        <v>62</v>
      </c>
      <c r="AH6" s="155" t="s">
        <v>604</v>
      </c>
      <c r="AI6" s="251">
        <v>43831</v>
      </c>
      <c r="AJ6" s="251">
        <v>43861</v>
      </c>
      <c r="AK6" s="159">
        <f>AJ6-AI6</f>
        <v>30</v>
      </c>
      <c r="AL6" s="160">
        <v>1</v>
      </c>
      <c r="AM6" s="161" t="s">
        <v>69</v>
      </c>
      <c r="AN6" s="155" t="s">
        <v>605</v>
      </c>
      <c r="AO6" s="155" t="s">
        <v>606</v>
      </c>
      <c r="AP6" s="155" t="s">
        <v>607</v>
      </c>
      <c r="AQ6" s="252" t="s">
        <v>608</v>
      </c>
    </row>
    <row r="7" spans="1:43" ht="54.75" thickTop="1" x14ac:dyDescent="0.25">
      <c r="A7" s="440" t="s">
        <v>597</v>
      </c>
      <c r="B7" s="373"/>
      <c r="C7" s="442" t="s">
        <v>470</v>
      </c>
      <c r="D7" s="442" t="s">
        <v>471</v>
      </c>
      <c r="E7" s="442" t="s">
        <v>472</v>
      </c>
      <c r="F7" s="442" t="s">
        <v>473</v>
      </c>
      <c r="G7" s="442" t="s">
        <v>474</v>
      </c>
      <c r="H7" s="442" t="s">
        <v>475</v>
      </c>
      <c r="I7" s="450" t="s">
        <v>476</v>
      </c>
      <c r="J7" s="442" t="s">
        <v>477</v>
      </c>
      <c r="K7" s="450" t="s">
        <v>478</v>
      </c>
      <c r="L7" s="442">
        <v>86</v>
      </c>
      <c r="M7" s="442" t="s">
        <v>56</v>
      </c>
      <c r="N7" s="392" t="s">
        <v>609</v>
      </c>
      <c r="O7" s="373" t="s">
        <v>610</v>
      </c>
      <c r="P7" s="373" t="s">
        <v>611</v>
      </c>
      <c r="Q7" s="448" t="s">
        <v>612</v>
      </c>
      <c r="R7" s="410">
        <v>100</v>
      </c>
      <c r="S7" s="373" t="s">
        <v>56</v>
      </c>
      <c r="T7" s="637" t="s">
        <v>613</v>
      </c>
      <c r="U7" s="468" t="s">
        <v>62</v>
      </c>
      <c r="V7" s="470" t="s">
        <v>614</v>
      </c>
      <c r="W7" s="444">
        <v>0.06</v>
      </c>
      <c r="X7" s="539">
        <v>25</v>
      </c>
      <c r="Y7" s="373" t="s">
        <v>56</v>
      </c>
      <c r="Z7" s="546" t="s">
        <v>152</v>
      </c>
      <c r="AA7" s="460"/>
      <c r="AB7" s="616"/>
      <c r="AC7" s="533" t="s">
        <v>600</v>
      </c>
      <c r="AD7" s="527" t="s">
        <v>601</v>
      </c>
      <c r="AE7" s="527" t="s">
        <v>602</v>
      </c>
      <c r="AF7" s="57" t="s">
        <v>615</v>
      </c>
      <c r="AG7" s="21" t="s">
        <v>67</v>
      </c>
      <c r="AH7" s="22" t="s">
        <v>616</v>
      </c>
      <c r="AI7" s="23">
        <v>43864</v>
      </c>
      <c r="AJ7" s="23">
        <v>44165</v>
      </c>
      <c r="AK7" s="24">
        <f t="shared" ref="AK7:AK14" si="0">AJ7-AI7</f>
        <v>301</v>
      </c>
      <c r="AL7" s="25">
        <v>0.5</v>
      </c>
      <c r="AM7" s="26" t="s">
        <v>69</v>
      </c>
      <c r="AN7" s="71" t="s">
        <v>617</v>
      </c>
      <c r="AO7" s="71" t="s">
        <v>618</v>
      </c>
      <c r="AP7" s="22" t="s">
        <v>619</v>
      </c>
      <c r="AQ7" s="27" t="s">
        <v>606</v>
      </c>
    </row>
    <row r="8" spans="1:43" ht="137.25" customHeight="1" thickBot="1" x14ac:dyDescent="0.3">
      <c r="A8" s="441"/>
      <c r="B8" s="375"/>
      <c r="C8" s="443"/>
      <c r="D8" s="443"/>
      <c r="E8" s="443"/>
      <c r="F8" s="443"/>
      <c r="G8" s="443"/>
      <c r="H8" s="443"/>
      <c r="I8" s="451"/>
      <c r="J8" s="443"/>
      <c r="K8" s="451"/>
      <c r="L8" s="443"/>
      <c r="M8" s="443"/>
      <c r="N8" s="394"/>
      <c r="O8" s="375"/>
      <c r="P8" s="375"/>
      <c r="Q8" s="449"/>
      <c r="R8" s="412"/>
      <c r="S8" s="375"/>
      <c r="T8" s="638"/>
      <c r="U8" s="469"/>
      <c r="V8" s="471"/>
      <c r="W8" s="445"/>
      <c r="X8" s="540"/>
      <c r="Y8" s="375"/>
      <c r="Z8" s="548"/>
      <c r="AA8" s="461"/>
      <c r="AB8" s="618"/>
      <c r="AC8" s="534"/>
      <c r="AD8" s="528"/>
      <c r="AE8" s="528"/>
      <c r="AF8" s="56" t="s">
        <v>620</v>
      </c>
      <c r="AG8" s="13" t="s">
        <v>67</v>
      </c>
      <c r="AH8" s="14" t="s">
        <v>621</v>
      </c>
      <c r="AI8" s="15">
        <v>43922</v>
      </c>
      <c r="AJ8" s="15">
        <v>44165</v>
      </c>
      <c r="AK8" s="16">
        <f t="shared" si="0"/>
        <v>243</v>
      </c>
      <c r="AL8" s="17">
        <v>0.5</v>
      </c>
      <c r="AM8" s="18" t="s">
        <v>69</v>
      </c>
      <c r="AN8" s="14" t="s">
        <v>619</v>
      </c>
      <c r="AO8" s="14" t="s">
        <v>606</v>
      </c>
      <c r="AP8" s="14" t="s">
        <v>622</v>
      </c>
      <c r="AQ8" s="19" t="s">
        <v>623</v>
      </c>
    </row>
    <row r="9" spans="1:43" ht="55.5" thickTop="1" thickBot="1" x14ac:dyDescent="0.3">
      <c r="A9" s="141" t="s">
        <v>597</v>
      </c>
      <c r="B9" s="142"/>
      <c r="C9" s="143" t="s">
        <v>470</v>
      </c>
      <c r="D9" s="143" t="s">
        <v>471</v>
      </c>
      <c r="E9" s="144" t="s">
        <v>472</v>
      </c>
      <c r="F9" s="143" t="s">
        <v>473</v>
      </c>
      <c r="G9" s="143" t="s">
        <v>474</v>
      </c>
      <c r="H9" s="143" t="s">
        <v>475</v>
      </c>
      <c r="I9" s="144" t="s">
        <v>476</v>
      </c>
      <c r="J9" s="143" t="s">
        <v>477</v>
      </c>
      <c r="K9" s="144" t="s">
        <v>478</v>
      </c>
      <c r="L9" s="143">
        <v>86</v>
      </c>
      <c r="M9" s="144" t="s">
        <v>56</v>
      </c>
      <c r="N9" s="145" t="s">
        <v>609</v>
      </c>
      <c r="O9" s="142" t="s">
        <v>610</v>
      </c>
      <c r="P9" s="142" t="s">
        <v>624</v>
      </c>
      <c r="Q9" s="146" t="s">
        <v>625</v>
      </c>
      <c r="R9" s="147">
        <v>100</v>
      </c>
      <c r="S9" s="142" t="s">
        <v>56</v>
      </c>
      <c r="T9" s="248" t="s">
        <v>626</v>
      </c>
      <c r="U9" s="149" t="s">
        <v>62</v>
      </c>
      <c r="V9" s="150" t="s">
        <v>627</v>
      </c>
      <c r="W9" s="151">
        <v>0.05</v>
      </c>
      <c r="X9" s="253">
        <v>25</v>
      </c>
      <c r="Y9" s="142" t="s">
        <v>56</v>
      </c>
      <c r="Z9" s="152" t="s">
        <v>152</v>
      </c>
      <c r="AA9" s="153"/>
      <c r="AB9" s="154"/>
      <c r="AC9" s="155" t="s">
        <v>600</v>
      </c>
      <c r="AD9" s="156" t="s">
        <v>601</v>
      </c>
      <c r="AE9" s="156" t="s">
        <v>602</v>
      </c>
      <c r="AF9" s="58" t="s">
        <v>628</v>
      </c>
      <c r="AG9" s="149" t="s">
        <v>67</v>
      </c>
      <c r="AH9" s="155" t="s">
        <v>629</v>
      </c>
      <c r="AI9" s="251">
        <v>43864</v>
      </c>
      <c r="AJ9" s="251">
        <v>44165</v>
      </c>
      <c r="AK9" s="159">
        <f t="shared" si="0"/>
        <v>301</v>
      </c>
      <c r="AL9" s="160">
        <v>1</v>
      </c>
      <c r="AM9" s="161" t="s">
        <v>69</v>
      </c>
      <c r="AN9" s="145" t="s">
        <v>617</v>
      </c>
      <c r="AO9" s="145" t="s">
        <v>618</v>
      </c>
      <c r="AP9" s="155" t="s">
        <v>630</v>
      </c>
      <c r="AQ9" s="181" t="s">
        <v>631</v>
      </c>
    </row>
    <row r="10" spans="1:43" ht="55.5" thickTop="1" thickBot="1" x14ac:dyDescent="0.3">
      <c r="A10" s="141" t="s">
        <v>597</v>
      </c>
      <c r="B10" s="142"/>
      <c r="C10" s="143" t="s">
        <v>470</v>
      </c>
      <c r="D10" s="143" t="s">
        <v>471</v>
      </c>
      <c r="E10" s="144" t="s">
        <v>472</v>
      </c>
      <c r="F10" s="143" t="s">
        <v>473</v>
      </c>
      <c r="G10" s="143" t="s">
        <v>474</v>
      </c>
      <c r="H10" s="143" t="s">
        <v>475</v>
      </c>
      <c r="I10" s="144" t="s">
        <v>476</v>
      </c>
      <c r="J10" s="143" t="s">
        <v>477</v>
      </c>
      <c r="K10" s="144" t="s">
        <v>478</v>
      </c>
      <c r="L10" s="143">
        <v>86</v>
      </c>
      <c r="M10" s="144" t="s">
        <v>56</v>
      </c>
      <c r="N10" s="145" t="s">
        <v>609</v>
      </c>
      <c r="O10" s="142" t="s">
        <v>610</v>
      </c>
      <c r="P10" s="142" t="s">
        <v>632</v>
      </c>
      <c r="Q10" s="146" t="s">
        <v>633</v>
      </c>
      <c r="R10" s="147">
        <v>100</v>
      </c>
      <c r="S10" s="142" t="s">
        <v>56</v>
      </c>
      <c r="T10" s="248" t="s">
        <v>634</v>
      </c>
      <c r="U10" s="149" t="s">
        <v>62</v>
      </c>
      <c r="V10" s="150" t="s">
        <v>635</v>
      </c>
      <c r="W10" s="151">
        <v>0.05</v>
      </c>
      <c r="X10" s="253">
        <v>25</v>
      </c>
      <c r="Y10" s="142" t="s">
        <v>56</v>
      </c>
      <c r="Z10" s="152" t="s">
        <v>153</v>
      </c>
      <c r="AA10" s="153"/>
      <c r="AB10" s="154"/>
      <c r="AC10" s="155" t="s">
        <v>600</v>
      </c>
      <c r="AD10" s="156" t="s">
        <v>601</v>
      </c>
      <c r="AE10" s="156" t="s">
        <v>602</v>
      </c>
      <c r="AF10" s="58" t="s">
        <v>636</v>
      </c>
      <c r="AG10" s="149" t="s">
        <v>67</v>
      </c>
      <c r="AH10" s="155" t="s">
        <v>637</v>
      </c>
      <c r="AI10" s="251">
        <v>43864</v>
      </c>
      <c r="AJ10" s="251">
        <v>44165</v>
      </c>
      <c r="AK10" s="159">
        <f t="shared" si="0"/>
        <v>301</v>
      </c>
      <c r="AL10" s="160">
        <v>1</v>
      </c>
      <c r="AM10" s="161" t="s">
        <v>69</v>
      </c>
      <c r="AN10" s="145" t="s">
        <v>617</v>
      </c>
      <c r="AO10" s="145" t="s">
        <v>618</v>
      </c>
      <c r="AP10" s="145" t="s">
        <v>638</v>
      </c>
      <c r="AQ10" s="162" t="s">
        <v>639</v>
      </c>
    </row>
    <row r="11" spans="1:43" ht="136.5" thickTop="1" thickBot="1" x14ac:dyDescent="0.3">
      <c r="A11" s="141" t="s">
        <v>597</v>
      </c>
      <c r="B11" s="142"/>
      <c r="C11" s="143" t="s">
        <v>470</v>
      </c>
      <c r="D11" s="143" t="s">
        <v>471</v>
      </c>
      <c r="E11" s="144" t="s">
        <v>472</v>
      </c>
      <c r="F11" s="143" t="s">
        <v>640</v>
      </c>
      <c r="G11" s="143" t="s">
        <v>641</v>
      </c>
      <c r="H11" s="143" t="s">
        <v>642</v>
      </c>
      <c r="I11" s="144" t="s">
        <v>643</v>
      </c>
      <c r="J11" s="143" t="s">
        <v>644</v>
      </c>
      <c r="K11" s="144" t="s">
        <v>645</v>
      </c>
      <c r="L11" s="143">
        <v>81</v>
      </c>
      <c r="M11" s="144" t="s">
        <v>56</v>
      </c>
      <c r="N11" s="145" t="s">
        <v>646</v>
      </c>
      <c r="O11" s="142" t="s">
        <v>647</v>
      </c>
      <c r="P11" s="142" t="s">
        <v>648</v>
      </c>
      <c r="Q11" s="146" t="s">
        <v>649</v>
      </c>
      <c r="R11" s="147">
        <v>100</v>
      </c>
      <c r="S11" s="142" t="s">
        <v>56</v>
      </c>
      <c r="T11" s="248" t="s">
        <v>650</v>
      </c>
      <c r="U11" s="149" t="s">
        <v>62</v>
      </c>
      <c r="V11" s="150" t="s">
        <v>651</v>
      </c>
      <c r="W11" s="151">
        <v>7.0000000000000007E-2</v>
      </c>
      <c r="X11" s="249">
        <v>25</v>
      </c>
      <c r="Y11" s="142" t="s">
        <v>56</v>
      </c>
      <c r="Z11" s="152" t="s">
        <v>152</v>
      </c>
      <c r="AA11" s="153"/>
      <c r="AB11" s="154"/>
      <c r="AC11" s="155" t="s">
        <v>600</v>
      </c>
      <c r="AD11" s="156" t="s">
        <v>601</v>
      </c>
      <c r="AE11" s="156" t="s">
        <v>602</v>
      </c>
      <c r="AF11" s="157" t="s">
        <v>652</v>
      </c>
      <c r="AG11" s="149" t="s">
        <v>67</v>
      </c>
      <c r="AH11" s="155" t="s">
        <v>653</v>
      </c>
      <c r="AI11" s="251">
        <v>43864</v>
      </c>
      <c r="AJ11" s="251">
        <v>44165</v>
      </c>
      <c r="AK11" s="159">
        <f t="shared" si="0"/>
        <v>301</v>
      </c>
      <c r="AL11" s="160">
        <v>1</v>
      </c>
      <c r="AM11" s="161" t="s">
        <v>69</v>
      </c>
      <c r="AN11" s="145" t="s">
        <v>654</v>
      </c>
      <c r="AO11" s="145" t="s">
        <v>655</v>
      </c>
      <c r="AP11" s="155" t="s">
        <v>656</v>
      </c>
      <c r="AQ11" s="181" t="s">
        <v>657</v>
      </c>
    </row>
    <row r="12" spans="1:43" ht="41.25" thickTop="1" x14ac:dyDescent="0.25">
      <c r="A12" s="440" t="s">
        <v>597</v>
      </c>
      <c r="B12" s="373"/>
      <c r="C12" s="442" t="s">
        <v>470</v>
      </c>
      <c r="D12" s="442" t="s">
        <v>471</v>
      </c>
      <c r="E12" s="442" t="s">
        <v>472</v>
      </c>
      <c r="F12" s="442" t="s">
        <v>640</v>
      </c>
      <c r="G12" s="442" t="s">
        <v>641</v>
      </c>
      <c r="H12" s="442" t="s">
        <v>642</v>
      </c>
      <c r="I12" s="450" t="s">
        <v>643</v>
      </c>
      <c r="J12" s="442" t="s">
        <v>644</v>
      </c>
      <c r="K12" s="450" t="s">
        <v>645</v>
      </c>
      <c r="L12" s="442">
        <v>81</v>
      </c>
      <c r="M12" s="442" t="s">
        <v>56</v>
      </c>
      <c r="N12" s="392" t="s">
        <v>646</v>
      </c>
      <c r="O12" s="373" t="s">
        <v>647</v>
      </c>
      <c r="P12" s="373" t="s">
        <v>658</v>
      </c>
      <c r="Q12" s="448" t="s">
        <v>659</v>
      </c>
      <c r="R12" s="410">
        <v>100</v>
      </c>
      <c r="S12" s="373" t="s">
        <v>56</v>
      </c>
      <c r="T12" s="637" t="s">
        <v>660</v>
      </c>
      <c r="U12" s="468" t="s">
        <v>62</v>
      </c>
      <c r="V12" s="470" t="s">
        <v>661</v>
      </c>
      <c r="W12" s="444">
        <v>0.05</v>
      </c>
      <c r="X12" s="639">
        <v>25</v>
      </c>
      <c r="Y12" s="373" t="s">
        <v>56</v>
      </c>
      <c r="Z12" s="546" t="s">
        <v>152</v>
      </c>
      <c r="AA12" s="460"/>
      <c r="AB12" s="616"/>
      <c r="AC12" s="533" t="s">
        <v>600</v>
      </c>
      <c r="AD12" s="527" t="s">
        <v>601</v>
      </c>
      <c r="AE12" s="527" t="s">
        <v>602</v>
      </c>
      <c r="AF12" s="126" t="s">
        <v>662</v>
      </c>
      <c r="AG12" s="21" t="s">
        <v>67</v>
      </c>
      <c r="AH12" s="22" t="s">
        <v>663</v>
      </c>
      <c r="AI12" s="23">
        <v>43922</v>
      </c>
      <c r="AJ12" s="23">
        <v>44043</v>
      </c>
      <c r="AK12" s="24">
        <f t="shared" si="0"/>
        <v>121</v>
      </c>
      <c r="AL12" s="25">
        <v>0.5</v>
      </c>
      <c r="AM12" s="26" t="s">
        <v>69</v>
      </c>
      <c r="AN12" s="71" t="s">
        <v>605</v>
      </c>
      <c r="AO12" s="22" t="s">
        <v>606</v>
      </c>
      <c r="AP12" s="22" t="s">
        <v>607</v>
      </c>
      <c r="AQ12" s="254" t="s">
        <v>608</v>
      </c>
    </row>
    <row r="13" spans="1:43" ht="41.25" thickBot="1" x14ac:dyDescent="0.3">
      <c r="A13" s="441"/>
      <c r="B13" s="375"/>
      <c r="C13" s="443"/>
      <c r="D13" s="443"/>
      <c r="E13" s="443"/>
      <c r="F13" s="443"/>
      <c r="G13" s="443"/>
      <c r="H13" s="443"/>
      <c r="I13" s="451"/>
      <c r="J13" s="443"/>
      <c r="K13" s="451"/>
      <c r="L13" s="443"/>
      <c r="M13" s="443"/>
      <c r="N13" s="394"/>
      <c r="O13" s="375"/>
      <c r="P13" s="375"/>
      <c r="Q13" s="449"/>
      <c r="R13" s="412"/>
      <c r="S13" s="375"/>
      <c r="T13" s="638"/>
      <c r="U13" s="469"/>
      <c r="V13" s="471"/>
      <c r="W13" s="445"/>
      <c r="X13" s="640"/>
      <c r="Y13" s="375"/>
      <c r="Z13" s="548"/>
      <c r="AA13" s="461"/>
      <c r="AB13" s="618"/>
      <c r="AC13" s="534"/>
      <c r="AD13" s="528"/>
      <c r="AE13" s="528"/>
      <c r="AF13" s="127" t="s">
        <v>664</v>
      </c>
      <c r="AG13" s="13" t="s">
        <v>67</v>
      </c>
      <c r="AH13" s="14" t="s">
        <v>665</v>
      </c>
      <c r="AI13" s="15">
        <v>44046</v>
      </c>
      <c r="AJ13" s="15">
        <v>44165</v>
      </c>
      <c r="AK13" s="16">
        <f t="shared" si="0"/>
        <v>119</v>
      </c>
      <c r="AL13" s="17">
        <v>0.5</v>
      </c>
      <c r="AM13" s="18" t="s">
        <v>69</v>
      </c>
      <c r="AN13" s="76" t="s">
        <v>605</v>
      </c>
      <c r="AO13" s="14" t="s">
        <v>606</v>
      </c>
      <c r="AP13" s="14" t="s">
        <v>607</v>
      </c>
      <c r="AQ13" s="255" t="s">
        <v>608</v>
      </c>
    </row>
    <row r="14" spans="1:43" ht="55.5" thickTop="1" thickBot="1" x14ac:dyDescent="0.3">
      <c r="A14" s="141" t="s">
        <v>597</v>
      </c>
      <c r="B14" s="142"/>
      <c r="C14" s="143" t="s">
        <v>470</v>
      </c>
      <c r="D14" s="143" t="s">
        <v>471</v>
      </c>
      <c r="E14" s="144" t="s">
        <v>472</v>
      </c>
      <c r="F14" s="143" t="s">
        <v>640</v>
      </c>
      <c r="G14" s="143" t="s">
        <v>641</v>
      </c>
      <c r="H14" s="143" t="s">
        <v>642</v>
      </c>
      <c r="I14" s="144" t="s">
        <v>643</v>
      </c>
      <c r="J14" s="143" t="s">
        <v>644</v>
      </c>
      <c r="K14" s="144" t="s">
        <v>645</v>
      </c>
      <c r="L14" s="143">
        <v>81</v>
      </c>
      <c r="M14" s="144" t="s">
        <v>56</v>
      </c>
      <c r="N14" s="145" t="s">
        <v>646</v>
      </c>
      <c r="O14" s="142" t="s">
        <v>647</v>
      </c>
      <c r="P14" s="142" t="s">
        <v>658</v>
      </c>
      <c r="Q14" s="146" t="s">
        <v>659</v>
      </c>
      <c r="R14" s="147">
        <v>100</v>
      </c>
      <c r="S14" s="142" t="s">
        <v>56</v>
      </c>
      <c r="T14" s="248" t="s">
        <v>666</v>
      </c>
      <c r="U14" s="149" t="s">
        <v>62</v>
      </c>
      <c r="V14" s="150" t="s">
        <v>667</v>
      </c>
      <c r="W14" s="151">
        <v>0.05</v>
      </c>
      <c r="X14" s="249">
        <v>25</v>
      </c>
      <c r="Y14" s="142" t="s">
        <v>56</v>
      </c>
      <c r="Z14" s="152" t="s">
        <v>64</v>
      </c>
      <c r="AA14" s="153"/>
      <c r="AB14" s="154"/>
      <c r="AC14" s="155" t="s">
        <v>600</v>
      </c>
      <c r="AD14" s="156" t="s">
        <v>601</v>
      </c>
      <c r="AE14" s="156" t="s">
        <v>602</v>
      </c>
      <c r="AF14" s="179" t="s">
        <v>668</v>
      </c>
      <c r="AG14" s="149" t="s">
        <v>67</v>
      </c>
      <c r="AH14" s="155" t="s">
        <v>669</v>
      </c>
      <c r="AI14" s="251">
        <v>43864</v>
      </c>
      <c r="AJ14" s="251">
        <v>44165</v>
      </c>
      <c r="AK14" s="159">
        <f t="shared" si="0"/>
        <v>301</v>
      </c>
      <c r="AL14" s="160">
        <v>1</v>
      </c>
      <c r="AM14" s="161" t="s">
        <v>69</v>
      </c>
      <c r="AN14" s="145" t="s">
        <v>605</v>
      </c>
      <c r="AO14" s="155" t="s">
        <v>606</v>
      </c>
      <c r="AP14" s="155" t="s">
        <v>607</v>
      </c>
      <c r="AQ14" s="252" t="s">
        <v>608</v>
      </c>
    </row>
    <row r="15" spans="1:43" ht="30" customHeight="1" thickTop="1" x14ac:dyDescent="0.25"/>
    <row r="271" spans="17:20" ht="30" customHeight="1" x14ac:dyDescent="0.25">
      <c r="Q271" s="1" t="s">
        <v>150</v>
      </c>
      <c r="R271" s="1" t="s">
        <v>56</v>
      </c>
      <c r="S271" s="1" t="s">
        <v>62</v>
      </c>
      <c r="T271" s="1" t="s">
        <v>92</v>
      </c>
    </row>
    <row r="272" spans="17:20" ht="30" customHeight="1" x14ac:dyDescent="0.25">
      <c r="Q272" s="1" t="s">
        <v>64</v>
      </c>
      <c r="R272" s="1" t="s">
        <v>63</v>
      </c>
      <c r="S272" s="1" t="s">
        <v>151</v>
      </c>
      <c r="T272" s="1" t="s">
        <v>69</v>
      </c>
    </row>
    <row r="273" spans="17:17" ht="30" customHeight="1" x14ac:dyDescent="0.25">
      <c r="Q273" s="1" t="s">
        <v>152</v>
      </c>
    </row>
    <row r="274" spans="17:17" ht="30" customHeight="1" x14ac:dyDescent="0.25">
      <c r="Q274" s="1" t="s">
        <v>153</v>
      </c>
    </row>
  </sheetData>
  <mergeCells count="111">
    <mergeCell ref="AE12:AE13"/>
    <mergeCell ref="Z12:Z13"/>
    <mergeCell ref="AA12:AA13"/>
    <mergeCell ref="AB12:AB13"/>
    <mergeCell ref="AC12:AC13"/>
    <mergeCell ref="AD12:AD13"/>
    <mergeCell ref="U12:U13"/>
    <mergeCell ref="V12:V13"/>
    <mergeCell ref="W12:W13"/>
    <mergeCell ref="X12:X13"/>
    <mergeCell ref="Y12:Y13"/>
    <mergeCell ref="P12:P13"/>
    <mergeCell ref="Q12:Q13"/>
    <mergeCell ref="R12:R13"/>
    <mergeCell ref="S12:S13"/>
    <mergeCell ref="T12:T13"/>
    <mergeCell ref="AE7:AE8"/>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Z7:Z8"/>
    <mergeCell ref="AA7:AA8"/>
    <mergeCell ref="AB7:AB8"/>
    <mergeCell ref="AC7:AC8"/>
    <mergeCell ref="AD7:AD8"/>
    <mergeCell ref="U7:U8"/>
    <mergeCell ref="V7:V8"/>
    <mergeCell ref="W7:W8"/>
    <mergeCell ref="X7:X8"/>
    <mergeCell ref="Y7:Y8"/>
    <mergeCell ref="P7:P8"/>
    <mergeCell ref="Q7:Q8"/>
    <mergeCell ref="R7:R8"/>
    <mergeCell ref="S7:S8"/>
    <mergeCell ref="T7:T8"/>
    <mergeCell ref="K7:K8"/>
    <mergeCell ref="L7:L8"/>
    <mergeCell ref="M7:M8"/>
    <mergeCell ref="N7:N8"/>
    <mergeCell ref="O7:O8"/>
    <mergeCell ref="F7:F8"/>
    <mergeCell ref="G7:G8"/>
    <mergeCell ref="H7:H8"/>
    <mergeCell ref="I7:I8"/>
    <mergeCell ref="J7:J8"/>
    <mergeCell ref="A7:A8"/>
    <mergeCell ref="B7:B8"/>
    <mergeCell ref="C7:C8"/>
    <mergeCell ref="D7:D8"/>
    <mergeCell ref="E7:E8"/>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6">
    <dataValidation type="list" allowBlank="1" showInputMessage="1" showErrorMessage="1" sqref="AG6 U6">
      <formula1>$N$24:$N$24</formula1>
    </dataValidation>
    <dataValidation type="list" allowBlank="1" showInputMessage="1" showErrorMessage="1" sqref="Z6">
      <formula1>$L$24:$L$26</formula1>
    </dataValidation>
    <dataValidation type="list" allowBlank="1" showInputMessage="1" showErrorMessage="1" sqref="AM6">
      <formula1>$O$24:$O$24</formula1>
    </dataValidation>
    <dataValidation type="list" allowBlank="1" showInputMessage="1" showErrorMessage="1" sqref="S6">
      <formula1>$M$113:$M$114</formula1>
    </dataValidation>
    <dataValidation type="list" allowBlank="1" showInputMessage="1" showErrorMessage="1" sqref="Y6">
      <formula1>"Número,Porcentual,"</formula1>
    </dataValidation>
    <dataValidation type="list" allowBlank="1" showInputMessage="1" showErrorMessage="1" sqref="U7 U9:U12 Z7 Z9:Z12 AM7:AM14 U14 Z14">
      <formula1>#REF!</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0"/>
  <sheetViews>
    <sheetView topLeftCell="O1" zoomScale="90" zoomScaleNormal="90" workbookViewId="0">
      <selection activeCell="AB8" sqref="AB8:AB10"/>
    </sheetView>
  </sheetViews>
  <sheetFormatPr baseColWidth="10" defaultRowHeight="30" customHeight="1" x14ac:dyDescent="0.25"/>
  <cols>
    <col min="1" max="1" width="34.28515625" style="1" customWidth="1"/>
    <col min="2" max="2" width="16.28515625" style="1" customWidth="1"/>
    <col min="3" max="3" width="34.28515625" style="1" customWidth="1"/>
    <col min="4" max="4" width="15.140625" style="1" customWidth="1"/>
    <col min="5" max="5" width="34.28515625" style="1" customWidth="1"/>
    <col min="6" max="6" width="14.7109375" style="1" customWidth="1"/>
    <col min="7" max="7" width="34.28515625" style="1" customWidth="1"/>
    <col min="8" max="8" width="13.140625" style="1" customWidth="1"/>
    <col min="9" max="9" width="34.28515625" style="1" customWidth="1"/>
    <col min="10" max="10" width="13.7109375" style="1" customWidth="1"/>
    <col min="11" max="11" width="28.42578125" style="1" customWidth="1"/>
    <col min="12" max="12" width="9.7109375" style="1" customWidth="1"/>
    <col min="13" max="13" width="11" style="1" customWidth="1"/>
    <col min="14" max="14" width="12.85546875" style="1" customWidth="1"/>
    <col min="15" max="15" width="14.7109375" style="1" customWidth="1"/>
    <col min="16" max="16" width="12.5703125" style="1" customWidth="1"/>
    <col min="17" max="17" width="33.42578125" style="1" customWidth="1"/>
    <col min="18" max="18" width="9.7109375" style="1" customWidth="1"/>
    <col min="19" max="19" width="11" style="1" customWidth="1"/>
    <col min="20" max="20" width="12.7109375" style="1" customWidth="1"/>
    <col min="21" max="21" width="12.28515625" style="1" customWidth="1"/>
    <col min="22" max="22" width="30.85546875" style="1" customWidth="1"/>
    <col min="23" max="23" width="17.140625" style="1" customWidth="1"/>
    <col min="24" max="24" width="10.5703125" style="28"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2.7109375" style="1" customWidth="1"/>
    <col min="31" max="31" width="16" style="1" customWidth="1"/>
    <col min="32" max="32" width="12.7109375" style="1" customWidth="1"/>
    <col min="33" max="33" width="13.85546875" style="1" customWidth="1"/>
    <col min="34" max="34" width="42.42578125" style="29" customWidth="1"/>
    <col min="35" max="35" width="12.85546875" style="1" bestFit="1" customWidth="1"/>
    <col min="36" max="36" width="12.28515625" style="1" customWidth="1"/>
    <col min="37" max="37" width="14.5703125" style="1" customWidth="1"/>
    <col min="38" max="38" width="12.85546875" style="1" customWidth="1"/>
    <col min="39" max="39" width="11" style="1" customWidth="1"/>
    <col min="40" max="40" width="19.42578125" style="29" customWidth="1"/>
    <col min="41" max="41" width="16.28515625" style="29" customWidth="1"/>
    <col min="42" max="43" width="17.42578125" style="29" customWidth="1"/>
    <col min="44" max="16384" width="11.42578125" style="1"/>
  </cols>
  <sheetData>
    <row r="1" spans="1:43" ht="30" customHeight="1" x14ac:dyDescent="0.2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9"/>
    </row>
    <row r="2" spans="1:43" ht="30" customHeight="1" x14ac:dyDescent="0.25">
      <c r="A2" s="380" t="s">
        <v>1</v>
      </c>
      <c r="B2" s="380"/>
      <c r="C2" s="380"/>
      <c r="D2" s="380"/>
      <c r="E2" s="380"/>
      <c r="F2" s="380"/>
      <c r="G2" s="380"/>
      <c r="H2" s="380"/>
      <c r="I2" s="380"/>
      <c r="J2" s="380"/>
      <c r="K2" s="380"/>
      <c r="L2" s="380"/>
      <c r="M2" s="380"/>
      <c r="N2" s="380"/>
      <c r="O2" s="380"/>
      <c r="P2" s="380"/>
      <c r="Q2" s="380"/>
      <c r="R2" s="380"/>
      <c r="S2" s="380"/>
      <c r="T2" s="382" t="s">
        <v>2</v>
      </c>
      <c r="U2" s="382"/>
      <c r="V2" s="382"/>
      <c r="W2" s="382"/>
      <c r="X2" s="382"/>
      <c r="Y2" s="382"/>
      <c r="Z2" s="382"/>
      <c r="AA2" s="382"/>
      <c r="AB2" s="382"/>
      <c r="AC2" s="382"/>
      <c r="AD2" s="382"/>
      <c r="AE2" s="382"/>
      <c r="AF2" s="384" t="s">
        <v>3</v>
      </c>
      <c r="AG2" s="385"/>
      <c r="AH2" s="385"/>
      <c r="AI2" s="385"/>
      <c r="AJ2" s="385"/>
      <c r="AK2" s="385"/>
      <c r="AL2" s="385"/>
      <c r="AM2" s="385"/>
      <c r="AN2" s="385"/>
      <c r="AO2" s="385"/>
      <c r="AP2" s="385"/>
      <c r="AQ2" s="385"/>
    </row>
    <row r="3" spans="1:43" ht="30" customHeight="1" x14ac:dyDescent="0.25">
      <c r="A3" s="381"/>
      <c r="B3" s="381"/>
      <c r="C3" s="381"/>
      <c r="D3" s="381"/>
      <c r="E3" s="381"/>
      <c r="F3" s="381"/>
      <c r="G3" s="381"/>
      <c r="H3" s="381"/>
      <c r="I3" s="381"/>
      <c r="J3" s="381"/>
      <c r="K3" s="381"/>
      <c r="L3" s="381"/>
      <c r="M3" s="381"/>
      <c r="N3" s="381"/>
      <c r="O3" s="381"/>
      <c r="P3" s="381"/>
      <c r="Q3" s="381"/>
      <c r="R3" s="381"/>
      <c r="S3" s="381"/>
      <c r="T3" s="383"/>
      <c r="U3" s="383"/>
      <c r="V3" s="383"/>
      <c r="W3" s="383"/>
      <c r="X3" s="383"/>
      <c r="Y3" s="383"/>
      <c r="Z3" s="383"/>
      <c r="AA3" s="383"/>
      <c r="AB3" s="383"/>
      <c r="AC3" s="383"/>
      <c r="AD3" s="383"/>
      <c r="AE3" s="383"/>
      <c r="AF3" s="386"/>
      <c r="AG3" s="386"/>
      <c r="AH3" s="386"/>
      <c r="AI3" s="386"/>
      <c r="AJ3" s="386"/>
      <c r="AK3" s="386"/>
      <c r="AL3" s="386"/>
      <c r="AM3" s="386"/>
      <c r="AN3" s="387" t="s">
        <v>4</v>
      </c>
      <c r="AO3" s="388"/>
      <c r="AP3" s="389" t="s">
        <v>5</v>
      </c>
      <c r="AQ3" s="390"/>
    </row>
    <row r="4" spans="1:43" ht="30" customHeight="1" x14ac:dyDescent="0.25">
      <c r="A4" s="360" t="s">
        <v>6</v>
      </c>
      <c r="B4" s="360" t="s">
        <v>7</v>
      </c>
      <c r="C4" s="360" t="s">
        <v>8</v>
      </c>
      <c r="D4" s="360" t="s">
        <v>9</v>
      </c>
      <c r="E4" s="360" t="s">
        <v>10</v>
      </c>
      <c r="F4" s="360" t="s">
        <v>11</v>
      </c>
      <c r="G4" s="360" t="s">
        <v>12</v>
      </c>
      <c r="H4" s="360" t="s">
        <v>13</v>
      </c>
      <c r="I4" s="360" t="s">
        <v>14</v>
      </c>
      <c r="J4" s="360" t="s">
        <v>15</v>
      </c>
      <c r="K4" s="360" t="s">
        <v>16</v>
      </c>
      <c r="L4" s="360" t="s">
        <v>17</v>
      </c>
      <c r="M4" s="360" t="s">
        <v>18</v>
      </c>
      <c r="N4" s="360" t="s">
        <v>19</v>
      </c>
      <c r="O4" s="360" t="s">
        <v>20</v>
      </c>
      <c r="P4" s="362" t="s">
        <v>21</v>
      </c>
      <c r="Q4" s="362" t="s">
        <v>22</v>
      </c>
      <c r="R4" s="360" t="s">
        <v>17</v>
      </c>
      <c r="S4" s="360" t="s">
        <v>18</v>
      </c>
      <c r="T4" s="364" t="s">
        <v>23</v>
      </c>
      <c r="U4" s="364" t="s">
        <v>24</v>
      </c>
      <c r="V4" s="364" t="s">
        <v>25</v>
      </c>
      <c r="W4" s="364" t="s">
        <v>26</v>
      </c>
      <c r="X4" s="366" t="s">
        <v>27</v>
      </c>
      <c r="Y4" s="364" t="s">
        <v>28</v>
      </c>
      <c r="Z4" s="364" t="s">
        <v>29</v>
      </c>
      <c r="AA4" s="368" t="s">
        <v>30</v>
      </c>
      <c r="AB4" s="369"/>
      <c r="AC4" s="364" t="s">
        <v>31</v>
      </c>
      <c r="AD4" s="364" t="s">
        <v>32</v>
      </c>
      <c r="AE4" s="364" t="s">
        <v>33</v>
      </c>
      <c r="AF4" s="358" t="s">
        <v>34</v>
      </c>
      <c r="AG4" s="358" t="s">
        <v>35</v>
      </c>
      <c r="AH4" s="358" t="s">
        <v>36</v>
      </c>
      <c r="AI4" s="358" t="s">
        <v>37</v>
      </c>
      <c r="AJ4" s="358" t="s">
        <v>38</v>
      </c>
      <c r="AK4" s="358" t="s">
        <v>39</v>
      </c>
      <c r="AL4" s="358" t="s">
        <v>40</v>
      </c>
      <c r="AM4" s="358" t="s">
        <v>41</v>
      </c>
      <c r="AN4" s="358" t="s">
        <v>42</v>
      </c>
      <c r="AO4" s="358" t="s">
        <v>43</v>
      </c>
      <c r="AP4" s="358" t="s">
        <v>42</v>
      </c>
      <c r="AQ4" s="358" t="s">
        <v>43</v>
      </c>
    </row>
    <row r="5" spans="1:43" ht="30" customHeight="1" thickBot="1" x14ac:dyDescent="0.3">
      <c r="A5" s="361"/>
      <c r="B5" s="361"/>
      <c r="C5" s="361"/>
      <c r="D5" s="361"/>
      <c r="E5" s="361"/>
      <c r="F5" s="376"/>
      <c r="G5" s="376"/>
      <c r="H5" s="376"/>
      <c r="I5" s="376"/>
      <c r="J5" s="361"/>
      <c r="K5" s="391"/>
      <c r="L5" s="361"/>
      <c r="M5" s="361"/>
      <c r="N5" s="361"/>
      <c r="O5" s="361"/>
      <c r="P5" s="363"/>
      <c r="Q5" s="363"/>
      <c r="R5" s="361"/>
      <c r="S5" s="361"/>
      <c r="T5" s="365"/>
      <c r="U5" s="365"/>
      <c r="V5" s="365"/>
      <c r="W5" s="365"/>
      <c r="X5" s="367"/>
      <c r="Y5" s="365"/>
      <c r="Z5" s="365"/>
      <c r="AA5" s="30" t="s">
        <v>44</v>
      </c>
      <c r="AB5" s="30" t="s">
        <v>45</v>
      </c>
      <c r="AC5" s="365"/>
      <c r="AD5" s="365"/>
      <c r="AE5" s="365"/>
      <c r="AF5" s="359"/>
      <c r="AG5" s="359"/>
      <c r="AH5" s="359"/>
      <c r="AI5" s="359"/>
      <c r="AJ5" s="359"/>
      <c r="AK5" s="359"/>
      <c r="AL5" s="359"/>
      <c r="AM5" s="359"/>
      <c r="AN5" s="359"/>
      <c r="AO5" s="359"/>
      <c r="AP5" s="359"/>
      <c r="AQ5" s="359"/>
    </row>
    <row r="6" spans="1:43" ht="55.5" thickTop="1" thickBot="1" x14ac:dyDescent="0.3">
      <c r="A6" s="247" t="s">
        <v>597</v>
      </c>
      <c r="B6" s="142"/>
      <c r="C6" s="142" t="s">
        <v>222</v>
      </c>
      <c r="D6" s="142" t="s">
        <v>223</v>
      </c>
      <c r="E6" s="142" t="s">
        <v>224</v>
      </c>
      <c r="F6" s="142" t="s">
        <v>225</v>
      </c>
      <c r="G6" s="142" t="s">
        <v>226</v>
      </c>
      <c r="H6" s="142" t="s">
        <v>227</v>
      </c>
      <c r="I6" s="146" t="s">
        <v>228</v>
      </c>
      <c r="J6" s="142" t="s">
        <v>229</v>
      </c>
      <c r="K6" s="146" t="s">
        <v>230</v>
      </c>
      <c r="L6" s="142">
        <v>100</v>
      </c>
      <c r="M6" s="142" t="s">
        <v>56</v>
      </c>
      <c r="N6" s="145" t="s">
        <v>231</v>
      </c>
      <c r="O6" s="142" t="s">
        <v>232</v>
      </c>
      <c r="P6" s="142" t="s">
        <v>233</v>
      </c>
      <c r="Q6" s="142" t="s">
        <v>234</v>
      </c>
      <c r="R6" s="147">
        <v>12</v>
      </c>
      <c r="S6" s="142" t="s">
        <v>63</v>
      </c>
      <c r="T6" s="248" t="s">
        <v>724</v>
      </c>
      <c r="U6" s="149" t="s">
        <v>62</v>
      </c>
      <c r="V6" s="150" t="s">
        <v>725</v>
      </c>
      <c r="W6" s="151">
        <v>0.05</v>
      </c>
      <c r="X6" s="249">
        <v>1</v>
      </c>
      <c r="Y6" s="142" t="s">
        <v>56</v>
      </c>
      <c r="Z6" s="152" t="s">
        <v>153</v>
      </c>
      <c r="AA6" s="250"/>
      <c r="AB6" s="154"/>
      <c r="AC6" s="145" t="s">
        <v>733</v>
      </c>
      <c r="AD6" s="156" t="s">
        <v>601</v>
      </c>
      <c r="AE6" s="156" t="s">
        <v>602</v>
      </c>
      <c r="AF6" s="58" t="s">
        <v>726</v>
      </c>
      <c r="AG6" s="149" t="s">
        <v>62</v>
      </c>
      <c r="AH6" s="155" t="s">
        <v>604</v>
      </c>
      <c r="AI6" s="251">
        <v>43831</v>
      </c>
      <c r="AJ6" s="251">
        <v>43861</v>
      </c>
      <c r="AK6" s="159">
        <f>AJ6-AI6</f>
        <v>30</v>
      </c>
      <c r="AL6" s="160">
        <v>1</v>
      </c>
      <c r="AM6" s="161" t="s">
        <v>69</v>
      </c>
      <c r="AN6" s="155" t="s">
        <v>605</v>
      </c>
      <c r="AO6" s="155" t="s">
        <v>606</v>
      </c>
      <c r="AP6" s="155" t="s">
        <v>607</v>
      </c>
      <c r="AQ6" s="252" t="s">
        <v>608</v>
      </c>
    </row>
    <row r="7" spans="1:43" ht="55.5" thickTop="1" thickBot="1" x14ac:dyDescent="0.3">
      <c r="A7" s="129" t="s">
        <v>597</v>
      </c>
      <c r="B7" s="35"/>
      <c r="C7" s="130" t="s">
        <v>470</v>
      </c>
      <c r="D7" s="130" t="s">
        <v>471</v>
      </c>
      <c r="E7" s="131" t="s">
        <v>472</v>
      </c>
      <c r="F7" s="130" t="s">
        <v>640</v>
      </c>
      <c r="G7" s="130" t="s">
        <v>641</v>
      </c>
      <c r="H7" s="130" t="s">
        <v>642</v>
      </c>
      <c r="I7" s="131" t="s">
        <v>643</v>
      </c>
      <c r="J7" s="130" t="s">
        <v>644</v>
      </c>
      <c r="K7" s="131" t="s">
        <v>645</v>
      </c>
      <c r="L7" s="130">
        <v>81</v>
      </c>
      <c r="M7" s="131" t="s">
        <v>56</v>
      </c>
      <c r="N7" s="48" t="s">
        <v>727</v>
      </c>
      <c r="O7" s="35" t="s">
        <v>728</v>
      </c>
      <c r="P7" s="35" t="s">
        <v>729</v>
      </c>
      <c r="Q7" s="36" t="s">
        <v>730</v>
      </c>
      <c r="R7" s="132">
        <v>25</v>
      </c>
      <c r="S7" s="35" t="s">
        <v>56</v>
      </c>
      <c r="T7" s="283" t="s">
        <v>731</v>
      </c>
      <c r="U7" s="47" t="s">
        <v>62</v>
      </c>
      <c r="V7" s="51" t="s">
        <v>732</v>
      </c>
      <c r="W7" s="52">
        <v>0.05</v>
      </c>
      <c r="X7" s="284">
        <v>15</v>
      </c>
      <c r="Y7" s="35" t="s">
        <v>56</v>
      </c>
      <c r="Z7" s="37" t="s">
        <v>64</v>
      </c>
      <c r="AA7" s="134"/>
      <c r="AB7" s="135"/>
      <c r="AC7" s="49" t="s">
        <v>733</v>
      </c>
      <c r="AD7" s="50" t="s">
        <v>601</v>
      </c>
      <c r="AE7" s="50" t="s">
        <v>602</v>
      </c>
      <c r="AF7" s="285" t="s">
        <v>734</v>
      </c>
      <c r="AG7" s="47" t="s">
        <v>67</v>
      </c>
      <c r="AH7" s="49" t="s">
        <v>735</v>
      </c>
      <c r="AI7" s="286">
        <v>44013</v>
      </c>
      <c r="AJ7" s="286">
        <v>44196</v>
      </c>
      <c r="AK7" s="137">
        <f t="shared" ref="AK7:AK8" si="0">AJ7-AI7</f>
        <v>183</v>
      </c>
      <c r="AL7" s="138">
        <v>1</v>
      </c>
      <c r="AM7" s="139" t="s">
        <v>69</v>
      </c>
      <c r="AN7" s="48" t="s">
        <v>605</v>
      </c>
      <c r="AO7" s="49" t="s">
        <v>606</v>
      </c>
      <c r="AP7" s="49" t="s">
        <v>607</v>
      </c>
      <c r="AQ7" s="287" t="s">
        <v>608</v>
      </c>
    </row>
    <row r="8" spans="1:43" ht="43.5" customHeight="1" thickTop="1" x14ac:dyDescent="0.25">
      <c r="A8" s="440" t="s">
        <v>597</v>
      </c>
      <c r="B8" s="373"/>
      <c r="C8" s="442" t="s">
        <v>470</v>
      </c>
      <c r="D8" s="442" t="s">
        <v>471</v>
      </c>
      <c r="E8" s="442" t="s">
        <v>472</v>
      </c>
      <c r="F8" s="442" t="s">
        <v>640</v>
      </c>
      <c r="G8" s="442" t="s">
        <v>641</v>
      </c>
      <c r="H8" s="442" t="s">
        <v>642</v>
      </c>
      <c r="I8" s="442" t="s">
        <v>643</v>
      </c>
      <c r="J8" s="442" t="s">
        <v>644</v>
      </c>
      <c r="K8" s="442" t="s">
        <v>645</v>
      </c>
      <c r="L8" s="442">
        <v>81</v>
      </c>
      <c r="M8" s="442" t="s">
        <v>56</v>
      </c>
      <c r="N8" s="392" t="s">
        <v>727</v>
      </c>
      <c r="O8" s="373" t="s">
        <v>728</v>
      </c>
      <c r="P8" s="373" t="s">
        <v>736</v>
      </c>
      <c r="Q8" s="78" t="s">
        <v>737</v>
      </c>
      <c r="R8" s="288">
        <v>25</v>
      </c>
      <c r="S8" s="72" t="s">
        <v>56</v>
      </c>
      <c r="T8" s="637" t="s">
        <v>738</v>
      </c>
      <c r="U8" s="468" t="s">
        <v>62</v>
      </c>
      <c r="V8" s="470" t="s">
        <v>739</v>
      </c>
      <c r="W8" s="444">
        <v>0.05</v>
      </c>
      <c r="X8" s="639">
        <v>25</v>
      </c>
      <c r="Y8" s="373" t="s">
        <v>56</v>
      </c>
      <c r="Z8" s="546" t="s">
        <v>152</v>
      </c>
      <c r="AA8" s="460"/>
      <c r="AB8" s="616"/>
      <c r="AC8" s="533" t="s">
        <v>733</v>
      </c>
      <c r="AD8" s="527" t="s">
        <v>601</v>
      </c>
      <c r="AE8" s="527" t="s">
        <v>602</v>
      </c>
      <c r="AF8" s="546" t="s">
        <v>740</v>
      </c>
      <c r="AG8" s="468" t="s">
        <v>67</v>
      </c>
      <c r="AH8" s="533" t="s">
        <v>741</v>
      </c>
      <c r="AI8" s="643">
        <v>44013</v>
      </c>
      <c r="AJ8" s="643">
        <v>44196</v>
      </c>
      <c r="AK8" s="646">
        <f t="shared" si="0"/>
        <v>183</v>
      </c>
      <c r="AL8" s="649">
        <v>1</v>
      </c>
      <c r="AM8" s="652" t="s">
        <v>69</v>
      </c>
      <c r="AN8" s="392" t="s">
        <v>605</v>
      </c>
      <c r="AO8" s="392" t="s">
        <v>606</v>
      </c>
      <c r="AP8" s="533" t="s">
        <v>607</v>
      </c>
      <c r="AQ8" s="655" t="s">
        <v>608</v>
      </c>
    </row>
    <row r="9" spans="1:43" ht="54" x14ac:dyDescent="0.25">
      <c r="A9" s="562"/>
      <c r="B9" s="374"/>
      <c r="C9" s="560"/>
      <c r="D9" s="560"/>
      <c r="E9" s="560"/>
      <c r="F9" s="560"/>
      <c r="G9" s="560"/>
      <c r="H9" s="560"/>
      <c r="I9" s="560"/>
      <c r="J9" s="560"/>
      <c r="K9" s="560"/>
      <c r="L9" s="560"/>
      <c r="M9" s="560"/>
      <c r="N9" s="393"/>
      <c r="O9" s="374"/>
      <c r="P9" s="374"/>
      <c r="Q9" s="82" t="s">
        <v>742</v>
      </c>
      <c r="R9" s="107">
        <v>25</v>
      </c>
      <c r="S9" s="74" t="s">
        <v>56</v>
      </c>
      <c r="T9" s="641"/>
      <c r="U9" s="557"/>
      <c r="V9" s="558"/>
      <c r="W9" s="563"/>
      <c r="X9" s="642"/>
      <c r="Y9" s="374"/>
      <c r="Z9" s="547"/>
      <c r="AA9" s="571"/>
      <c r="AB9" s="617"/>
      <c r="AC9" s="553"/>
      <c r="AD9" s="545"/>
      <c r="AE9" s="545"/>
      <c r="AF9" s="547"/>
      <c r="AG9" s="557"/>
      <c r="AH9" s="553"/>
      <c r="AI9" s="644"/>
      <c r="AJ9" s="644"/>
      <c r="AK9" s="647"/>
      <c r="AL9" s="650"/>
      <c r="AM9" s="653"/>
      <c r="AN9" s="393"/>
      <c r="AO9" s="393"/>
      <c r="AP9" s="553"/>
      <c r="AQ9" s="656"/>
    </row>
    <row r="10" spans="1:43" ht="41.25" thickBot="1" x14ac:dyDescent="0.3">
      <c r="A10" s="441"/>
      <c r="B10" s="375"/>
      <c r="C10" s="443"/>
      <c r="D10" s="443"/>
      <c r="E10" s="443"/>
      <c r="F10" s="443"/>
      <c r="G10" s="443"/>
      <c r="H10" s="443"/>
      <c r="I10" s="443"/>
      <c r="J10" s="443"/>
      <c r="K10" s="443"/>
      <c r="L10" s="443"/>
      <c r="M10" s="443"/>
      <c r="N10" s="394"/>
      <c r="O10" s="375"/>
      <c r="P10" s="375"/>
      <c r="Q10" s="79" t="s">
        <v>743</v>
      </c>
      <c r="R10" s="291">
        <v>100</v>
      </c>
      <c r="S10" s="77" t="s">
        <v>56</v>
      </c>
      <c r="T10" s="638"/>
      <c r="U10" s="469"/>
      <c r="V10" s="471"/>
      <c r="W10" s="445"/>
      <c r="X10" s="640"/>
      <c r="Y10" s="375"/>
      <c r="Z10" s="548"/>
      <c r="AA10" s="461"/>
      <c r="AB10" s="618"/>
      <c r="AC10" s="534"/>
      <c r="AD10" s="528"/>
      <c r="AE10" s="528"/>
      <c r="AF10" s="548"/>
      <c r="AG10" s="469"/>
      <c r="AH10" s="534"/>
      <c r="AI10" s="645"/>
      <c r="AJ10" s="645"/>
      <c r="AK10" s="648"/>
      <c r="AL10" s="651"/>
      <c r="AM10" s="654"/>
      <c r="AN10" s="394"/>
      <c r="AO10" s="394"/>
      <c r="AP10" s="534"/>
      <c r="AQ10" s="657"/>
    </row>
    <row r="11" spans="1:43" ht="30" customHeight="1" thickTop="1" x14ac:dyDescent="0.25"/>
    <row r="267" spans="17:20" ht="30" customHeight="1" x14ac:dyDescent="0.25">
      <c r="Q267" s="1" t="s">
        <v>150</v>
      </c>
      <c r="R267" s="1" t="s">
        <v>56</v>
      </c>
      <c r="S267" s="1" t="s">
        <v>62</v>
      </c>
      <c r="T267" s="1" t="s">
        <v>92</v>
      </c>
    </row>
    <row r="268" spans="17:20" ht="30" customHeight="1" x14ac:dyDescent="0.25">
      <c r="Q268" s="1" t="s">
        <v>64</v>
      </c>
      <c r="R268" s="1" t="s">
        <v>63</v>
      </c>
      <c r="S268" s="1" t="s">
        <v>151</v>
      </c>
      <c r="T268" s="1" t="s">
        <v>69</v>
      </c>
    </row>
    <row r="269" spans="17:20" ht="30" customHeight="1" x14ac:dyDescent="0.25">
      <c r="Q269" s="1" t="s">
        <v>152</v>
      </c>
    </row>
    <row r="270" spans="17:20" ht="30" customHeight="1" x14ac:dyDescent="0.25">
      <c r="Q270" s="1" t="s">
        <v>153</v>
      </c>
    </row>
  </sheetData>
  <mergeCells count="89">
    <mergeCell ref="AM8:AM10"/>
    <mergeCell ref="AN8:AN10"/>
    <mergeCell ref="AO8:AO10"/>
    <mergeCell ref="AP8:AP10"/>
    <mergeCell ref="AQ8:AQ10"/>
    <mergeCell ref="AH8:AH10"/>
    <mergeCell ref="AI8:AI10"/>
    <mergeCell ref="AJ8:AJ10"/>
    <mergeCell ref="AK8:AK10"/>
    <mergeCell ref="AL8:AL10"/>
    <mergeCell ref="AC8:AC10"/>
    <mergeCell ref="AD8:AD10"/>
    <mergeCell ref="AE8:AE10"/>
    <mergeCell ref="AF8:AF10"/>
    <mergeCell ref="AG8:AG10"/>
    <mergeCell ref="X8:X10"/>
    <mergeCell ref="Y8:Y10"/>
    <mergeCell ref="Z8:Z10"/>
    <mergeCell ref="AA8:AA10"/>
    <mergeCell ref="AB8:AB10"/>
    <mergeCell ref="P8:P10"/>
    <mergeCell ref="T8:T10"/>
    <mergeCell ref="U8:U10"/>
    <mergeCell ref="V8:V10"/>
    <mergeCell ref="W8:W10"/>
    <mergeCell ref="K8:K10"/>
    <mergeCell ref="L8:L10"/>
    <mergeCell ref="M8:M10"/>
    <mergeCell ref="N8:N10"/>
    <mergeCell ref="O8:O10"/>
    <mergeCell ref="F8:F10"/>
    <mergeCell ref="G8:G10"/>
    <mergeCell ref="H8:H10"/>
    <mergeCell ref="I8:I10"/>
    <mergeCell ref="J8:J10"/>
    <mergeCell ref="A8:A10"/>
    <mergeCell ref="B8:B10"/>
    <mergeCell ref="C8:C10"/>
    <mergeCell ref="D8:D10"/>
    <mergeCell ref="E8:E10"/>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6">
    <dataValidation type="list" allowBlank="1" showInputMessage="1" showErrorMessage="1" sqref="AG6 U6">
      <formula1>$N$24:$N$24</formula1>
    </dataValidation>
    <dataValidation type="list" allowBlank="1" showInputMessage="1" showErrorMessage="1" sqref="Z6">
      <formula1>$L$24:$L$26</formula1>
    </dataValidation>
    <dataValidation type="list" allowBlank="1" showInputMessage="1" showErrorMessage="1" sqref="AM6">
      <formula1>$O$24:$O$24</formula1>
    </dataValidation>
    <dataValidation type="list" allowBlank="1" showInputMessage="1" showErrorMessage="1" sqref="S6">
      <formula1>$M$113:$M$114</formula1>
    </dataValidation>
    <dataValidation type="list" allowBlank="1" showInputMessage="1" showErrorMessage="1" sqref="Y6">
      <formula1>"Número,Porcentual,"</formula1>
    </dataValidation>
    <dataValidation type="list" allowBlank="1" showInputMessage="1" showErrorMessage="1" sqref="U7:U8 Z7:Z8 AM7:AM8">
      <formula1>#REF!</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0"/>
  <sheetViews>
    <sheetView tabSelected="1" topLeftCell="AA1" zoomScale="90" zoomScaleNormal="90" workbookViewId="0">
      <selection activeCell="A7" sqref="A7:AQ7"/>
    </sheetView>
  </sheetViews>
  <sheetFormatPr baseColWidth="10" defaultRowHeight="30" customHeight="1" x14ac:dyDescent="0.25"/>
  <cols>
    <col min="1" max="1" width="34.28515625" style="1" customWidth="1"/>
    <col min="2" max="2" width="16.28515625" style="1" customWidth="1"/>
    <col min="3" max="3" width="34.28515625" style="1" customWidth="1"/>
    <col min="4" max="4" width="15.140625" style="1" customWidth="1"/>
    <col min="5" max="5" width="34.28515625" style="1" customWidth="1"/>
    <col min="6" max="6" width="14.7109375" style="1" customWidth="1"/>
    <col min="7" max="7" width="34.28515625" style="1" customWidth="1"/>
    <col min="8" max="8" width="13.140625" style="1" customWidth="1"/>
    <col min="9" max="9" width="34.28515625" style="1" customWidth="1"/>
    <col min="10" max="10" width="13.7109375" style="1" customWidth="1"/>
    <col min="11" max="11" width="28.42578125" style="1" customWidth="1"/>
    <col min="12" max="12" width="9.7109375" style="1" customWidth="1"/>
    <col min="13" max="13" width="11" style="1" customWidth="1"/>
    <col min="14" max="14" width="12.85546875" style="1" customWidth="1"/>
    <col min="15" max="15" width="14.7109375" style="1" customWidth="1"/>
    <col min="16" max="16" width="12.5703125" style="1" customWidth="1"/>
    <col min="17" max="17" width="33.42578125" style="1" customWidth="1"/>
    <col min="18" max="18" width="9.7109375" style="1" customWidth="1"/>
    <col min="19" max="19" width="11" style="1" customWidth="1"/>
    <col min="20" max="20" width="12.7109375" style="1" customWidth="1"/>
    <col min="21" max="21" width="12.28515625" style="1" customWidth="1"/>
    <col min="22" max="22" width="30.85546875" style="1" customWidth="1"/>
    <col min="23" max="23" width="17.140625" style="1" customWidth="1"/>
    <col min="24" max="24" width="10.5703125" style="28"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2.7109375" style="1" customWidth="1"/>
    <col min="31" max="31" width="16" style="1" customWidth="1"/>
    <col min="32" max="32" width="12.7109375" style="1" customWidth="1"/>
    <col min="33" max="33" width="13.85546875" style="1" customWidth="1"/>
    <col min="34" max="34" width="42.42578125" style="29" customWidth="1"/>
    <col min="35" max="35" width="12.85546875" style="1" bestFit="1" customWidth="1"/>
    <col min="36" max="36" width="12.28515625" style="1" customWidth="1"/>
    <col min="37" max="37" width="14.5703125" style="1" customWidth="1"/>
    <col min="38" max="38" width="12.85546875" style="1" customWidth="1"/>
    <col min="39" max="39" width="11" style="1" customWidth="1"/>
    <col min="40" max="40" width="19.42578125" style="29" customWidth="1"/>
    <col min="41" max="41" width="16.28515625" style="29" customWidth="1"/>
    <col min="42" max="43" width="17.42578125" style="29" customWidth="1"/>
    <col min="44" max="16384" width="11.42578125" style="1"/>
  </cols>
  <sheetData>
    <row r="1" spans="1:43" ht="30" customHeight="1" x14ac:dyDescent="0.2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9"/>
    </row>
    <row r="2" spans="1:43" ht="30" customHeight="1" x14ac:dyDescent="0.25">
      <c r="A2" s="380" t="s">
        <v>1</v>
      </c>
      <c r="B2" s="380"/>
      <c r="C2" s="380"/>
      <c r="D2" s="380"/>
      <c r="E2" s="380"/>
      <c r="F2" s="380"/>
      <c r="G2" s="380"/>
      <c r="H2" s="380"/>
      <c r="I2" s="380"/>
      <c r="J2" s="380"/>
      <c r="K2" s="380"/>
      <c r="L2" s="380"/>
      <c r="M2" s="380"/>
      <c r="N2" s="380"/>
      <c r="O2" s="380"/>
      <c r="P2" s="380"/>
      <c r="Q2" s="380"/>
      <c r="R2" s="380"/>
      <c r="S2" s="380"/>
      <c r="T2" s="382" t="s">
        <v>2</v>
      </c>
      <c r="U2" s="382"/>
      <c r="V2" s="382"/>
      <c r="W2" s="382"/>
      <c r="X2" s="382"/>
      <c r="Y2" s="382"/>
      <c r="Z2" s="382"/>
      <c r="AA2" s="382"/>
      <c r="AB2" s="382"/>
      <c r="AC2" s="382"/>
      <c r="AD2" s="382"/>
      <c r="AE2" s="382"/>
      <c r="AF2" s="384" t="s">
        <v>3</v>
      </c>
      <c r="AG2" s="385"/>
      <c r="AH2" s="385"/>
      <c r="AI2" s="385"/>
      <c r="AJ2" s="385"/>
      <c r="AK2" s="385"/>
      <c r="AL2" s="385"/>
      <c r="AM2" s="385"/>
      <c r="AN2" s="385"/>
      <c r="AO2" s="385"/>
      <c r="AP2" s="385"/>
      <c r="AQ2" s="385"/>
    </row>
    <row r="3" spans="1:43" ht="30" customHeight="1" x14ac:dyDescent="0.25">
      <c r="A3" s="381"/>
      <c r="B3" s="381"/>
      <c r="C3" s="381"/>
      <c r="D3" s="381"/>
      <c r="E3" s="381"/>
      <c r="F3" s="381"/>
      <c r="G3" s="381"/>
      <c r="H3" s="381"/>
      <c r="I3" s="381"/>
      <c r="J3" s="381"/>
      <c r="K3" s="381"/>
      <c r="L3" s="381"/>
      <c r="M3" s="381"/>
      <c r="N3" s="381"/>
      <c r="O3" s="381"/>
      <c r="P3" s="381"/>
      <c r="Q3" s="381"/>
      <c r="R3" s="381"/>
      <c r="S3" s="381"/>
      <c r="T3" s="383"/>
      <c r="U3" s="383"/>
      <c r="V3" s="383"/>
      <c r="W3" s="383"/>
      <c r="X3" s="383"/>
      <c r="Y3" s="383"/>
      <c r="Z3" s="383"/>
      <c r="AA3" s="383"/>
      <c r="AB3" s="383"/>
      <c r="AC3" s="383"/>
      <c r="AD3" s="383"/>
      <c r="AE3" s="383"/>
      <c r="AF3" s="386"/>
      <c r="AG3" s="386"/>
      <c r="AH3" s="386"/>
      <c r="AI3" s="386"/>
      <c r="AJ3" s="386"/>
      <c r="AK3" s="386"/>
      <c r="AL3" s="386"/>
      <c r="AM3" s="386"/>
      <c r="AN3" s="387" t="s">
        <v>4</v>
      </c>
      <c r="AO3" s="388"/>
      <c r="AP3" s="389" t="s">
        <v>5</v>
      </c>
      <c r="AQ3" s="390"/>
    </row>
    <row r="4" spans="1:43" ht="30" customHeight="1" x14ac:dyDescent="0.25">
      <c r="A4" s="360" t="s">
        <v>6</v>
      </c>
      <c r="B4" s="360" t="s">
        <v>7</v>
      </c>
      <c r="C4" s="360" t="s">
        <v>8</v>
      </c>
      <c r="D4" s="360" t="s">
        <v>9</v>
      </c>
      <c r="E4" s="360" t="s">
        <v>10</v>
      </c>
      <c r="F4" s="360" t="s">
        <v>11</v>
      </c>
      <c r="G4" s="360" t="s">
        <v>12</v>
      </c>
      <c r="H4" s="360" t="s">
        <v>13</v>
      </c>
      <c r="I4" s="360" t="s">
        <v>14</v>
      </c>
      <c r="J4" s="360" t="s">
        <v>15</v>
      </c>
      <c r="K4" s="360" t="s">
        <v>16</v>
      </c>
      <c r="L4" s="360" t="s">
        <v>17</v>
      </c>
      <c r="M4" s="360" t="s">
        <v>18</v>
      </c>
      <c r="N4" s="360" t="s">
        <v>19</v>
      </c>
      <c r="O4" s="360" t="s">
        <v>20</v>
      </c>
      <c r="P4" s="362" t="s">
        <v>21</v>
      </c>
      <c r="Q4" s="362" t="s">
        <v>22</v>
      </c>
      <c r="R4" s="360" t="s">
        <v>17</v>
      </c>
      <c r="S4" s="360" t="s">
        <v>18</v>
      </c>
      <c r="T4" s="364" t="s">
        <v>23</v>
      </c>
      <c r="U4" s="364" t="s">
        <v>24</v>
      </c>
      <c r="V4" s="364" t="s">
        <v>25</v>
      </c>
      <c r="W4" s="364" t="s">
        <v>26</v>
      </c>
      <c r="X4" s="366" t="s">
        <v>27</v>
      </c>
      <c r="Y4" s="364" t="s">
        <v>28</v>
      </c>
      <c r="Z4" s="364" t="s">
        <v>29</v>
      </c>
      <c r="AA4" s="368" t="s">
        <v>30</v>
      </c>
      <c r="AB4" s="369"/>
      <c r="AC4" s="364" t="s">
        <v>31</v>
      </c>
      <c r="AD4" s="364" t="s">
        <v>32</v>
      </c>
      <c r="AE4" s="364" t="s">
        <v>33</v>
      </c>
      <c r="AF4" s="358" t="s">
        <v>34</v>
      </c>
      <c r="AG4" s="358" t="s">
        <v>35</v>
      </c>
      <c r="AH4" s="358" t="s">
        <v>36</v>
      </c>
      <c r="AI4" s="358" t="s">
        <v>37</v>
      </c>
      <c r="AJ4" s="358" t="s">
        <v>38</v>
      </c>
      <c r="AK4" s="358" t="s">
        <v>39</v>
      </c>
      <c r="AL4" s="358" t="s">
        <v>40</v>
      </c>
      <c r="AM4" s="358" t="s">
        <v>41</v>
      </c>
      <c r="AN4" s="358" t="s">
        <v>42</v>
      </c>
      <c r="AO4" s="358" t="s">
        <v>43</v>
      </c>
      <c r="AP4" s="358" t="s">
        <v>42</v>
      </c>
      <c r="AQ4" s="358" t="s">
        <v>43</v>
      </c>
    </row>
    <row r="5" spans="1:43" ht="30" customHeight="1" thickBot="1" x14ac:dyDescent="0.3">
      <c r="A5" s="361"/>
      <c r="B5" s="361"/>
      <c r="C5" s="361"/>
      <c r="D5" s="361"/>
      <c r="E5" s="361"/>
      <c r="F5" s="376"/>
      <c r="G5" s="376"/>
      <c r="H5" s="376"/>
      <c r="I5" s="376"/>
      <c r="J5" s="361"/>
      <c r="K5" s="391"/>
      <c r="L5" s="361"/>
      <c r="M5" s="361"/>
      <c r="N5" s="361"/>
      <c r="O5" s="361"/>
      <c r="P5" s="363"/>
      <c r="Q5" s="363"/>
      <c r="R5" s="361"/>
      <c r="S5" s="361"/>
      <c r="T5" s="365"/>
      <c r="U5" s="365"/>
      <c r="V5" s="365"/>
      <c r="W5" s="365"/>
      <c r="X5" s="367"/>
      <c r="Y5" s="365"/>
      <c r="Z5" s="365"/>
      <c r="AA5" s="30" t="s">
        <v>44</v>
      </c>
      <c r="AB5" s="30" t="s">
        <v>45</v>
      </c>
      <c r="AC5" s="365"/>
      <c r="AD5" s="365"/>
      <c r="AE5" s="365"/>
      <c r="AF5" s="359"/>
      <c r="AG5" s="359"/>
      <c r="AH5" s="359"/>
      <c r="AI5" s="359"/>
      <c r="AJ5" s="359"/>
      <c r="AK5" s="359"/>
      <c r="AL5" s="359"/>
      <c r="AM5" s="359"/>
      <c r="AN5" s="359"/>
      <c r="AO5" s="359"/>
      <c r="AP5" s="359"/>
      <c r="AQ5" s="359"/>
    </row>
    <row r="6" spans="1:43" ht="55.5" customHeight="1" thickTop="1" thickBot="1" x14ac:dyDescent="0.3">
      <c r="A6" s="247" t="s">
        <v>597</v>
      </c>
      <c r="B6" s="142"/>
      <c r="C6" s="142" t="s">
        <v>222</v>
      </c>
      <c r="D6" s="142" t="s">
        <v>223</v>
      </c>
      <c r="E6" s="142" t="s">
        <v>224</v>
      </c>
      <c r="F6" s="142" t="s">
        <v>225</v>
      </c>
      <c r="G6" s="142" t="s">
        <v>226</v>
      </c>
      <c r="H6" s="142" t="s">
        <v>227</v>
      </c>
      <c r="I6" s="146" t="s">
        <v>228</v>
      </c>
      <c r="J6" s="142" t="s">
        <v>229</v>
      </c>
      <c r="K6" s="146" t="s">
        <v>230</v>
      </c>
      <c r="L6" s="142">
        <v>100</v>
      </c>
      <c r="M6" s="142" t="s">
        <v>56</v>
      </c>
      <c r="N6" s="145" t="s">
        <v>231</v>
      </c>
      <c r="O6" s="142" t="s">
        <v>232</v>
      </c>
      <c r="P6" s="142" t="s">
        <v>233</v>
      </c>
      <c r="Q6" s="142" t="s">
        <v>234</v>
      </c>
      <c r="R6" s="147">
        <v>12</v>
      </c>
      <c r="S6" s="142" t="s">
        <v>63</v>
      </c>
      <c r="T6" s="248" t="s">
        <v>744</v>
      </c>
      <c r="U6" s="149" t="s">
        <v>62</v>
      </c>
      <c r="V6" s="150" t="s">
        <v>745</v>
      </c>
      <c r="W6" s="151">
        <v>0.05</v>
      </c>
      <c r="X6" s="249">
        <v>1</v>
      </c>
      <c r="Y6" s="142" t="s">
        <v>56</v>
      </c>
      <c r="Z6" s="152" t="s">
        <v>153</v>
      </c>
      <c r="AA6" s="250"/>
      <c r="AB6" s="154"/>
      <c r="AC6" s="145" t="s">
        <v>746</v>
      </c>
      <c r="AD6" s="156" t="s">
        <v>601</v>
      </c>
      <c r="AE6" s="156" t="s">
        <v>602</v>
      </c>
      <c r="AF6" s="58" t="s">
        <v>747</v>
      </c>
      <c r="AG6" s="149" t="s">
        <v>62</v>
      </c>
      <c r="AH6" s="155" t="s">
        <v>604</v>
      </c>
      <c r="AI6" s="251">
        <v>43831</v>
      </c>
      <c r="AJ6" s="251">
        <v>43861</v>
      </c>
      <c r="AK6" s="159">
        <f>AJ6-AI6</f>
        <v>30</v>
      </c>
      <c r="AL6" s="160">
        <v>1</v>
      </c>
      <c r="AM6" s="161" t="s">
        <v>69</v>
      </c>
      <c r="AN6" s="155" t="s">
        <v>605</v>
      </c>
      <c r="AO6" s="155" t="s">
        <v>606</v>
      </c>
      <c r="AP6" s="155" t="s">
        <v>607</v>
      </c>
      <c r="AQ6" s="252" t="s">
        <v>608</v>
      </c>
    </row>
    <row r="7" spans="1:43" ht="50.25" customHeight="1" thickTop="1" thickBot="1" x14ac:dyDescent="0.3">
      <c r="A7" s="293" t="s">
        <v>597</v>
      </c>
      <c r="B7" s="294"/>
      <c r="C7" s="295" t="s">
        <v>470</v>
      </c>
      <c r="D7" s="296" t="s">
        <v>471</v>
      </c>
      <c r="E7" s="295" t="s">
        <v>472</v>
      </c>
      <c r="F7" s="296" t="s">
        <v>640</v>
      </c>
      <c r="G7" s="295" t="s">
        <v>641</v>
      </c>
      <c r="H7" s="296" t="s">
        <v>642</v>
      </c>
      <c r="I7" s="295" t="s">
        <v>643</v>
      </c>
      <c r="J7" s="296" t="s">
        <v>644</v>
      </c>
      <c r="K7" s="295" t="s">
        <v>645</v>
      </c>
      <c r="L7" s="296">
        <v>81</v>
      </c>
      <c r="M7" s="295" t="s">
        <v>56</v>
      </c>
      <c r="N7" s="297" t="s">
        <v>727</v>
      </c>
      <c r="O7" s="298" t="s">
        <v>728</v>
      </c>
      <c r="P7" s="32" t="s">
        <v>748</v>
      </c>
      <c r="Q7" s="298" t="s">
        <v>749</v>
      </c>
      <c r="R7" s="299">
        <v>25</v>
      </c>
      <c r="S7" s="298" t="s">
        <v>56</v>
      </c>
      <c r="T7" s="300" t="s">
        <v>750</v>
      </c>
      <c r="U7" s="301" t="s">
        <v>62</v>
      </c>
      <c r="V7" s="302" t="s">
        <v>751</v>
      </c>
      <c r="W7" s="44">
        <v>0.08</v>
      </c>
      <c r="X7" s="303">
        <v>30</v>
      </c>
      <c r="Y7" s="32" t="s">
        <v>56</v>
      </c>
      <c r="Z7" s="39" t="s">
        <v>64</v>
      </c>
      <c r="AA7" s="304"/>
      <c r="AB7" s="305"/>
      <c r="AC7" s="41" t="s">
        <v>746</v>
      </c>
      <c r="AD7" s="34" t="s">
        <v>601</v>
      </c>
      <c r="AE7" s="34" t="s">
        <v>602</v>
      </c>
      <c r="AF7" s="53" t="s">
        <v>752</v>
      </c>
      <c r="AG7" s="42" t="s">
        <v>67</v>
      </c>
      <c r="AH7" s="41" t="s">
        <v>753</v>
      </c>
      <c r="AI7" s="306">
        <v>43983</v>
      </c>
      <c r="AJ7" s="306">
        <v>44196</v>
      </c>
      <c r="AK7" s="307">
        <f t="shared" ref="AK7" si="0">AJ7-AI7</f>
        <v>213</v>
      </c>
      <c r="AL7" s="308">
        <v>1</v>
      </c>
      <c r="AM7" s="309" t="s">
        <v>69</v>
      </c>
      <c r="AN7" s="46" t="s">
        <v>605</v>
      </c>
      <c r="AO7" s="41" t="s">
        <v>606</v>
      </c>
      <c r="AP7" s="41" t="s">
        <v>607</v>
      </c>
      <c r="AQ7" s="310" t="s">
        <v>608</v>
      </c>
    </row>
    <row r="8" spans="1:43" ht="30" customHeight="1" thickTop="1" x14ac:dyDescent="0.25"/>
    <row r="267" spans="17:20" ht="30" customHeight="1" x14ac:dyDescent="0.25">
      <c r="Q267" s="1" t="s">
        <v>150</v>
      </c>
      <c r="R267" s="1" t="s">
        <v>56</v>
      </c>
      <c r="S267" s="1" t="s">
        <v>62</v>
      </c>
      <c r="T267" s="1" t="s">
        <v>92</v>
      </c>
    </row>
    <row r="268" spans="17:20" ht="30" customHeight="1" x14ac:dyDescent="0.25">
      <c r="Q268" s="1" t="s">
        <v>64</v>
      </c>
      <c r="R268" s="1" t="s">
        <v>63</v>
      </c>
      <c r="S268" s="1" t="s">
        <v>151</v>
      </c>
      <c r="T268" s="1" t="s">
        <v>69</v>
      </c>
    </row>
    <row r="269" spans="17:20" ht="30" customHeight="1" x14ac:dyDescent="0.25">
      <c r="Q269" s="1" t="s">
        <v>152</v>
      </c>
    </row>
    <row r="270" spans="17:20" ht="30" customHeight="1" x14ac:dyDescent="0.25">
      <c r="Q270" s="1" t="s">
        <v>153</v>
      </c>
    </row>
  </sheetData>
  <mergeCells count="49">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6">
    <dataValidation type="list" allowBlank="1" showInputMessage="1" showErrorMessage="1" sqref="AG6 U6">
      <formula1>$N$24:$N$24</formula1>
    </dataValidation>
    <dataValidation type="list" allowBlank="1" showInputMessage="1" showErrorMessage="1" sqref="Z6">
      <formula1>$L$24:$L$26</formula1>
    </dataValidation>
    <dataValidation type="list" allowBlank="1" showInputMessage="1" showErrorMessage="1" sqref="AM6">
      <formula1>$O$24:$O$24</formula1>
    </dataValidation>
    <dataValidation type="list" allowBlank="1" showInputMessage="1" showErrorMessage="1" sqref="S6">
      <formula1>$M$113:$M$114</formula1>
    </dataValidation>
    <dataValidation type="list" allowBlank="1" showInputMessage="1" showErrorMessage="1" sqref="Y6">
      <formula1>"Número,Porcentual,"</formula1>
    </dataValidation>
    <dataValidation type="list" allowBlank="1" showInputMessage="1" showErrorMessage="1" sqref="U7 Z7 AM7">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Plan Archivo</vt:lpstr>
      <vt:lpstr>Plan Anual Adquisiciones</vt:lpstr>
      <vt:lpstr>Plan Anual Vacantes</vt:lpstr>
      <vt:lpstr>Plan Previsión Recursos H.</vt:lpstr>
      <vt:lpstr>Plan Estratégico T.H.</vt:lpstr>
      <vt:lpstr>Plan Ins Capacitación</vt:lpstr>
      <vt:lpstr>Plan de Incentivos</vt:lpstr>
      <vt:lpstr>Plan de Seguridad Trabajo</vt:lpstr>
      <vt:lpstr>PlanTic</vt:lpstr>
      <vt:lpstr>PETI</vt:lpstr>
      <vt:lpstr>Plan Tratamiento de Riesgos Seg</vt:lpstr>
      <vt:lpstr>Plan de Seguridad Información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2020-01-30T20:59:48Z</dcterms:created>
  <dcterms:modified xsi:type="dcterms:W3CDTF">2020-02-14T16:51:32Z</dcterms:modified>
</cp:coreProperties>
</file>