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LGONZALEZT\Desktop\Bakcup\2022\PLAN DE ACCION 2022\"/>
    </mc:Choice>
  </mc:AlternateContent>
  <bookViews>
    <workbookView xWindow="0" yWindow="0" windowWidth="28800" windowHeight="12330" tabRatio="890"/>
  </bookViews>
  <sheets>
    <sheet name="Formato plan" sheetId="3" r:id="rId1"/>
  </sheets>
  <externalReferences>
    <externalReference r:id="rId2"/>
  </externalReferences>
  <definedNames>
    <definedName name="_xlnm._FilterDatabase" localSheetId="0" hidden="1">'Formato plan'!$A$2:$AB$5</definedName>
    <definedName name="Responsabilidades">[1]listas!$B$2:$B$31</definedName>
  </definedNames>
  <calcPr calcId="162913"/>
</workbook>
</file>

<file path=xl/calcChain.xml><?xml version="1.0" encoding="utf-8"?>
<calcChain xmlns="http://schemas.openxmlformats.org/spreadsheetml/2006/main">
  <c r="G24" i="3" l="1"/>
  <c r="V16" i="3" l="1"/>
  <c r="V14" i="3"/>
  <c r="V7" i="3" l="1"/>
  <c r="V6" i="3"/>
  <c r="V23" i="3"/>
  <c r="V22" i="3"/>
  <c r="V21" i="3"/>
  <c r="V20" i="3"/>
  <c r="V19" i="3"/>
  <c r="V18" i="3"/>
  <c r="V17" i="3"/>
  <c r="V15" i="3"/>
  <c r="V13" i="3"/>
  <c r="V12" i="3"/>
  <c r="V11" i="3"/>
  <c r="V10" i="3"/>
  <c r="V9" i="3"/>
  <c r="V8" i="3"/>
</calcChain>
</file>

<file path=xl/sharedStrings.xml><?xml version="1.0" encoding="utf-8"?>
<sst xmlns="http://schemas.openxmlformats.org/spreadsheetml/2006/main" count="401" uniqueCount="117">
  <si>
    <t>Ponderacion Producto</t>
  </si>
  <si>
    <t>Unidad Medida</t>
  </si>
  <si>
    <t>Periodicidad de seguimiento al producto</t>
  </si>
  <si>
    <t>Nombre del responsable del producto</t>
  </si>
  <si>
    <t>Cargo del responsable del producto</t>
  </si>
  <si>
    <t>PLAN ASOCIADO</t>
  </si>
  <si>
    <t>Fecha Inicio</t>
  </si>
  <si>
    <t>Fecha Fin</t>
  </si>
  <si>
    <t>Dias de duración de la actividad</t>
  </si>
  <si>
    <t>Ponderacion</t>
  </si>
  <si>
    <t>Actividad Demanda</t>
  </si>
  <si>
    <t>Cargo</t>
  </si>
  <si>
    <t>Nombre</t>
  </si>
  <si>
    <t xml:space="preserve">Presupuesto </t>
  </si>
  <si>
    <t>Funcionamiento</t>
  </si>
  <si>
    <t>Inversión</t>
  </si>
  <si>
    <t>Número</t>
  </si>
  <si>
    <t>NO</t>
  </si>
  <si>
    <t>Porcentual</t>
  </si>
  <si>
    <t>Trimestral</t>
  </si>
  <si>
    <t>Semestral</t>
  </si>
  <si>
    <t>Anual</t>
  </si>
  <si>
    <t>Fortalecer la comunidad penitenciaria y su relación con el Instituto en un entorno confiable que permita la apertura y el aprovechamiento de los datos públicos.</t>
  </si>
  <si>
    <t>Ejecutar la planeación institucional en el marco de los valores del servicio público.</t>
  </si>
  <si>
    <t>Eficacia de la participación ciudadana para mejorar la gestión institucional</t>
  </si>
  <si>
    <t>RELACIÓN -ESTADO CIUDADANO</t>
  </si>
  <si>
    <t>Realizar Actividad lúdica de estímulo para la gestión de rendición de cuentas dirigida a servidores penitenciarios</t>
  </si>
  <si>
    <t>Meta 2022</t>
  </si>
  <si>
    <t>Plan Anticorrupción de Atención al Ciudadano</t>
  </si>
  <si>
    <t>Leyda Milena Medina Lozano</t>
  </si>
  <si>
    <t>Coordinadora de Atención al Ciudadano</t>
  </si>
  <si>
    <t>Luis Alejandro González Torres</t>
  </si>
  <si>
    <t>Profesional Universitario</t>
  </si>
  <si>
    <t>Elaborar documento de la caracterización del ciudadano identificando las particularidades de los ciudadanos, usuarios o grupos de interés con los cuales interactúa la  entidad.</t>
  </si>
  <si>
    <t>Llevar a cabo reuniones con grupos de ciudadanos para motivarlos en la participación ciudadana mediante incentivos ,reconocimientos o premios a los ciudadanos por su participación en la jornadas que se adelanten.</t>
  </si>
  <si>
    <t>Socializar la oferta pública de servicios del Instituto y generar espacios de participación con ciudadanía y demás grupos de valor (Ferias de servicio).</t>
  </si>
  <si>
    <t>Recepcionar los requerimientos allegados por los diferentes canales de atención a la ciudadanía a las oficinas de relacionamiento con el estado ciudadano de la RDC 2021.</t>
  </si>
  <si>
    <t>Desarrollar actividad lúdica para la rendición de cuentas 2021</t>
  </si>
  <si>
    <t xml:space="preserve">Socializar la carta del trato digno en el idioma Inglés para los  PPL extranjeros,  a nivel nacional. </t>
  </si>
  <si>
    <t>Definir incentivos para la participación ciudadana (capacitaciones, reconocimientos, premios a ciudadanos o grupos de interes)</t>
  </si>
  <si>
    <t xml:space="preserve">Diana Marcela Rodriguez </t>
  </si>
  <si>
    <t>Geidy Cristina Cardenas Lopez</t>
  </si>
  <si>
    <t>Presentar a la Dirección General un informe de gestion sobre los logros alcanzados de acuerdo  al fortalecimiento del  relacionamiento  Estado  Ciudadano mejorando  la relacion entre  la  ciudadania  y  el  estado     .</t>
  </si>
  <si>
    <t xml:space="preserve">Socializar la normatividad vigente  en lo  que  compete  al servicio al ciudadano   ( lineamientos ,normatividad , modulo  PQRSD ) dirigido  a los  servidores penietnciarios de las oficina de atencion al ciuadadano </t>
  </si>
  <si>
    <t>Socializar el manual y protocolo de atención al ciudadano</t>
  </si>
  <si>
    <t>Adelantar seis (6)  visitas de verificación a  las oficinas de atencion al ciudadano en  los ERON en cumplimiento a  los lineamientos</t>
  </si>
  <si>
    <t>Adelantar el seguimiento a requerimientos documentados que sean allegados a las oficinas de atención al ciudadano</t>
  </si>
  <si>
    <t xml:space="preserve">Notificar a las dependencias comprometidas  las  PQRSD y  solicitudes  de mayor impacto para  que  adelanten   las acciones de mejorar con el fin de minimizar su recurrencia </t>
  </si>
  <si>
    <t>P58</t>
  </si>
  <si>
    <t xml:space="preserve">PRODUCTO QUE NO CONTINUAN </t>
  </si>
  <si>
    <t>P61</t>
  </si>
  <si>
    <t>P309</t>
  </si>
  <si>
    <t>P68</t>
  </si>
  <si>
    <t>P71</t>
  </si>
  <si>
    <t>P73</t>
  </si>
  <si>
    <t>P74</t>
  </si>
  <si>
    <t>P76</t>
  </si>
  <si>
    <t>GRUPO DE ATENCION AL CIUDADANO</t>
  </si>
  <si>
    <t>PLANEACION ESTRATEGICA PARTICIPACION CIUDADANA 2022</t>
  </si>
  <si>
    <t xml:space="preserve">ESTRATEGIA </t>
  </si>
  <si>
    <t>COMPONENTE</t>
  </si>
  <si>
    <t xml:space="preserve">PRODUCTO ENTREGABLE </t>
  </si>
  <si>
    <t>Diagnostico presentado por las Direcciones regionales y sede central.</t>
  </si>
  <si>
    <t>Informe consolidado con las conclusiones y recomendaciones   de los resultados estadísticos  de percepción de la ciudadanía presentados por las Direcciones  Regionales y Sede Central.</t>
  </si>
  <si>
    <t>Informe consolidado con las conclusiones y recomendaciones   de los resultados estadísticos  de la calidad del servicio de los servidores penitenciarios  presentados por las Direcciones  Regionales y Sede Central.</t>
  </si>
  <si>
    <t xml:space="preserve">Informe a la  Direccion General   consolidado de las peticiones, quejas, reclamos, sugerencias y denuncias – PQRSD y orientaciones recibidas y atendidas por los diferentes canales de atencion  recepcionadas por las oficinas de atención al ciudadano a nivel nacional  </t>
  </si>
  <si>
    <t>NOMBRE DE LA ACTIVIDAD</t>
  </si>
  <si>
    <t>Formular  acciones preventivas con base  a  las quejas  de mayor Impacto analizadas en el comité de atención, evaluación y  tramites de quejas , reclamos  e informes CRAET, que afecten la imagen del instituto</t>
  </si>
  <si>
    <t>OBJETIVO  DE LA ACTIVIDAD</t>
  </si>
  <si>
    <t>Fortalecer la comunidad penitenciaria y su relación con el Instituto en un entorno confiable que permita la apertura y el aprovechamiento de los datos públicos</t>
  </si>
  <si>
    <t>Indicador Estratégico del Componente</t>
  </si>
  <si>
    <t>INDICADOR ESTRATEGICO DEL COMPONENTE</t>
  </si>
  <si>
    <t>ARTICULACION ESTRATEGICA DE LA ACTIVIDAD</t>
  </si>
  <si>
    <t>GRUPO DE INTERES BENEFICIADO POR LA COMUNIDAD</t>
  </si>
  <si>
    <t>Ciudadanía en general y demás actores que intervienen en la política criminal y penitenciaria</t>
  </si>
  <si>
    <t xml:space="preserve">TIPO DE ESPACIO DE DIALOGO QUE SE DESARROLLA </t>
  </si>
  <si>
    <t>Comité mesa de trabajo</t>
  </si>
  <si>
    <t>Sede Central o Canales Virtuales</t>
  </si>
  <si>
    <t>Seguimiento y control a las respuestas de las PQRSD por parte de las dependencias del Instituto, a través del módulo Gesdoc - PQRSD</t>
  </si>
  <si>
    <t>Informe de los registros  del Gesdoc modulo PQRSD , con el seguimiento en la oportunidad de las respuestas a los ciudadanos emitidas por las dependencias responsables</t>
  </si>
  <si>
    <t xml:space="preserve">Mesa de trabajo </t>
  </si>
  <si>
    <t>Canales Virtuales</t>
  </si>
  <si>
    <t>Realizar encuestas  a los ciudadanos  en los  ERON por cada regional y sede central para el analisis estadistico de la percepcion ciudadana del servidor Penitenciarios.</t>
  </si>
  <si>
    <t>Realizar encuestas a los ciudadanos  en los  ERON por cada regional y sede central para el analisis estadistico de la percepcion ciudadana.</t>
  </si>
  <si>
    <t>Medir  la  percepción de los ciudadanos respecto a la calidad y accesibilidad a los servicios</t>
  </si>
  <si>
    <t xml:space="preserve">Medir la calidad  del servicio que prestan los servidores penitenciarios </t>
  </si>
  <si>
    <t>Encuesta aplicada</t>
  </si>
  <si>
    <t>Encuesta Virtual o presencial en el punto de atencion</t>
  </si>
  <si>
    <t xml:space="preserve"> Canales Virtuales o de manera presencial</t>
  </si>
  <si>
    <t>Cumplir con los lineamientos para atención preferencial, prioritaria y accesibilidad  de acuerdo con la normatividad vigente  y  la NTC 6047 DE 2.013</t>
  </si>
  <si>
    <t>Socializar   a las Direcciones  Regionales y sus ERON adscritos el cumplimiento de los lineamientos para atención preferencial, prioritaria y accesibilidad  de acuerdo con la normatividad vigente  y  la NTC 6047 DE 2.013</t>
  </si>
  <si>
    <t>Eficacia de la participación ciudadana para mejorar la gestión instituciona</t>
  </si>
  <si>
    <t>Videoconferencia  los lineamientos sobre  la atención preferencial  y/o prioritario  en  las oficinas de atención al  ciudadano  como modelo de inclusion para  mejorar  la  calidad y  eficiencia en la  prestacion del servicio    de acuerdo a los lineamientos de la NTC 6047 DE 2013</t>
  </si>
  <si>
    <t>Espacios de socializacion convocados por las Direcciones regionales y de los ERON</t>
  </si>
  <si>
    <t>Gestion  y logros alcanzados por el INPEC en los tramites y servicios al ciudadano y de la Participacion Ciudadana</t>
  </si>
  <si>
    <t>Presentar a la Dirección General un informe de gestion sobre los logros alcanzados de acuerdo  al fortalecimiento del  relacionamiento  Estado  Ciudadano mejorando  la relacion entre  la  ciudadania  y  el  estado</t>
  </si>
  <si>
    <t>Consolidar  las peticiones, quejas, reclamos, sugerencias y denuncias – PQRSD y orientaciones recibidas y atendidas por las oficinas de atención al ciudadano a nivel nacional a través de los diferentes canales</t>
  </si>
  <si>
    <t>Socializar la importancia del cumplimiento de los lineamientos y normatividad vigente en atención preferencial.</t>
  </si>
  <si>
    <t xml:space="preserve">Fortalecer la comunidad penitenciaria y su relación con el Instituto en un entorno confiable </t>
  </si>
  <si>
    <t xml:space="preserve"> Videoconferencia para  la socializacion del manual y protocolo de atención al ciudadano a los funcionarios de atencion al ciudadano a nivel nacional</t>
  </si>
  <si>
    <t>Socializar los procedimientos con los grupos de interés PPL (Persona Privada de la Libertad), familiares, defensores, veedurías ciudadanas, entidades Gubernamentales, no Gubernamentales en especial con la participación de las veedurías ciudadanas  los servicios  servicios que se prestan en el Instituto donde se permita a los ciudadanos intervenir con sus ideas</t>
  </si>
  <si>
    <t>Realizar una video conferencia a nivel  nacional en coordinacion con el DAFP.Dar a conocer lineamientos sobre veedurias ciudadanas a los funcionarios y ciudadanos en general</t>
  </si>
  <si>
    <t>Actualizar la caracterización del ciudadano de acuerdo a la guía del DNP y normatividad vigente</t>
  </si>
  <si>
    <t>Análizar  la informacion estadistica  de las pqrsd  y orientaciones mas recurrentes solicitadas por los ciudadanos y   Notificar a las dependencias comprometidas  las  PQRSD y  solicitudes  de mayor impacto para  que  adelanten   las acciones de mejorar con el fin de minimizar su recurrencia</t>
  </si>
  <si>
    <t>Facilitar el acceso de los ciudadanos a la oferta institucional, entregar información, efectuar espacios de rendición de cuentas, promover el control social y la participación ciudadana en la gestión, entre otras actividade</t>
  </si>
  <si>
    <t>Socializar el modelo de Atención al Ciudadano. Encuentros regionales de Atención al Ciudadano en las seis (6) regionales y ERON a Nivel Naciona</t>
  </si>
  <si>
    <t>Videoconferencia</t>
  </si>
  <si>
    <t>Mesa de Trabajo</t>
  </si>
  <si>
    <t xml:space="preserve">R video conferencia a nivel  nacional  con las direcciones Regionales </t>
  </si>
  <si>
    <t xml:space="preserve"> Direcciones Regionales y sus ERON adscritos</t>
  </si>
  <si>
    <t>Informacion a la ciudadania</t>
  </si>
  <si>
    <t>Canales de atencion (telefonico, escrito. Pagina web, personalzado</t>
  </si>
  <si>
    <t>Feria del sevicio al ciudadano</t>
  </si>
  <si>
    <t>Espacio Fisico y virtual  habilitado por el DFP en el municipio donde se lleve a cabo</t>
  </si>
  <si>
    <t>Socializar de la carta de trato digno traducida en ingles a los  PPL extranjeros en los ERON, por medio de un oficio a los ERON para su cumplimientO</t>
  </si>
  <si>
    <t xml:space="preserve">LUGAR O ESPACIO </t>
  </si>
  <si>
    <t>Pagina WEB del  INPEC link Relacionamiento Estado Ciudadano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</si>
</sst>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quot;$&quot;\ * #,##0.00_);_(&quot;$&quot;\ * \(#,##0.00\);_(&quot;$&quot;\ * &quot;-&quot;??_);_(@_)"/>
    <numFmt numFmtId="165" formatCode="&quot;$&quot;\ #,##0"/>
    <numFmt numFmtId="166" formatCode="d/m/yyyy"/>
  </numFmts>
  <fonts count="13" x14ac:knownFonts="1">
    <font>
      <sz val="11"/>
      <color theme="1"/>
      <name val="Calibri"/>
      <family val="2"/>
      <scheme val="minor"/>
    </font>
    <font>
      <sz val="11"/>
      <color theme="1"/>
      <name val="Calibri"/>
      <family val="2"/>
      <scheme val="minor"/>
    </font>
    <font>
      <sz val="9"/>
      <color theme="1"/>
      <name val="Arial Narrow"/>
      <family val="2"/>
    </font>
    <font>
      <sz val="9"/>
      <color rgb="FF000000"/>
      <name val="Arial Narrow"/>
      <family val="2"/>
    </font>
    <font>
      <b/>
      <sz val="9"/>
      <color theme="0"/>
      <name val="Arial Narrow"/>
      <family val="2"/>
    </font>
    <font>
      <sz val="11"/>
      <color rgb="FF000000"/>
      <name val="Calibri"/>
      <family val="2"/>
    </font>
    <font>
      <sz val="11"/>
      <name val="Calibri"/>
      <family val="2"/>
      <scheme val="minor"/>
    </font>
    <font>
      <b/>
      <sz val="9"/>
      <color theme="1"/>
      <name val="Arial Narrow"/>
      <family val="2"/>
    </font>
    <font>
      <b/>
      <sz val="12"/>
      <color theme="0"/>
      <name val="Arial"/>
      <family val="2"/>
    </font>
    <font>
      <sz val="11"/>
      <color theme="1"/>
      <name val="Arial"/>
      <family val="2"/>
    </font>
    <font>
      <sz val="11"/>
      <color theme="1"/>
      <name val="Arial Narrow"/>
      <family val="2"/>
    </font>
    <font>
      <sz val="11"/>
      <color rgb="FF000000"/>
      <name val="Arial Narrow"/>
      <family val="2"/>
    </font>
    <font>
      <sz val="11"/>
      <name val="Arial Narrow"/>
      <family val="2"/>
    </font>
  </fonts>
  <fills count="8">
    <fill>
      <patternFill patternType="none"/>
    </fill>
    <fill>
      <patternFill patternType="gray125"/>
    </fill>
    <fill>
      <patternFill patternType="solid">
        <fgColor theme="9" tint="-0.249977111117893"/>
        <bgColor indexed="64"/>
      </patternFill>
    </fill>
    <fill>
      <patternFill patternType="solid">
        <fgColor rgb="FF002060"/>
        <bgColor indexed="64"/>
      </patternFill>
    </fill>
    <fill>
      <patternFill patternType="solid">
        <fgColor rgb="FF006666"/>
        <bgColor indexed="64"/>
      </patternFill>
    </fill>
    <fill>
      <patternFill patternType="solid">
        <fgColor rgb="FFC00000"/>
        <bgColor indexed="64"/>
      </patternFill>
    </fill>
    <fill>
      <patternFill patternType="solid">
        <fgColor theme="0"/>
        <bgColor indexed="64"/>
      </patternFill>
    </fill>
    <fill>
      <patternFill patternType="solid">
        <fgColor theme="0"/>
        <bgColor rgb="FFFFFFFF"/>
      </patternFill>
    </fill>
  </fills>
  <borders count="12">
    <border>
      <left/>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rgb="FF004C5A"/>
      </left>
      <right style="thin">
        <color rgb="FF004C5A"/>
      </right>
      <top style="double">
        <color rgb="FF004C5A"/>
      </top>
      <bottom style="thin">
        <color rgb="FF004C5A"/>
      </bottom>
      <diagonal/>
    </border>
    <border>
      <left style="medium">
        <color rgb="FF004C5A"/>
      </left>
      <right style="thin">
        <color rgb="FF004C5A"/>
      </right>
      <top style="double">
        <color rgb="FF004C5A"/>
      </top>
      <bottom style="double">
        <color rgb="FF004C5A"/>
      </bottom>
      <diagonal/>
    </border>
    <border>
      <left style="thin">
        <color rgb="FF004C5A"/>
      </left>
      <right style="thin">
        <color rgb="FF004C5A"/>
      </right>
      <top style="double">
        <color rgb="FF004C5A"/>
      </top>
      <bottom style="double">
        <color rgb="FF004C5A"/>
      </bottom>
      <diagonal/>
    </border>
    <border>
      <left style="thin">
        <color rgb="FF004C5A"/>
      </left>
      <right style="medium">
        <color rgb="FF004C5A"/>
      </right>
      <top style="double">
        <color rgb="FF004C5A"/>
      </top>
      <bottom style="double">
        <color rgb="FF004C5A"/>
      </bottom>
      <diagonal/>
    </border>
    <border>
      <left style="thin">
        <color indexed="64"/>
      </left>
      <right style="thin">
        <color indexed="64"/>
      </right>
      <top/>
      <bottom style="double">
        <color rgb="FF004C5A"/>
      </bottom>
      <diagonal/>
    </border>
    <border>
      <left/>
      <right style="thin">
        <color rgb="FF004C5A"/>
      </right>
      <top style="double">
        <color rgb="FF004C5A"/>
      </top>
      <bottom style="double">
        <color rgb="FF004C5A"/>
      </bottom>
      <diagonal/>
    </border>
  </borders>
  <cellStyleXfs count="4">
    <xf numFmtId="0" fontId="0" fillId="0" borderId="0"/>
    <xf numFmtId="9" fontId="1" fillId="0" borderId="0" applyFont="0" applyFill="0" applyBorder="0" applyAlignment="0" applyProtection="0"/>
    <xf numFmtId="164" fontId="1" fillId="0" borderId="0" applyFont="0" applyFill="0" applyBorder="0" applyAlignment="0" applyProtection="0"/>
    <xf numFmtId="9" fontId="5" fillId="0" borderId="0" applyFont="0" applyFill="0" applyBorder="0" applyAlignment="0" applyProtection="0"/>
  </cellStyleXfs>
  <cellXfs count="54">
    <xf numFmtId="0" fontId="0" fillId="0" borderId="0" xfId="0"/>
    <xf numFmtId="0" fontId="2" fillId="0" borderId="0" xfId="0" applyFont="1" applyAlignment="1">
      <alignment horizontal="center" vertical="center"/>
    </xf>
    <xf numFmtId="164" fontId="0" fillId="0" borderId="8" xfId="2" applyFont="1" applyFill="1" applyBorder="1" applyAlignment="1">
      <alignment horizontal="center" vertical="center"/>
    </xf>
    <xf numFmtId="0" fontId="4" fillId="5" borderId="4" xfId="0" applyFont="1" applyFill="1" applyBorder="1" applyAlignment="1" applyProtection="1">
      <alignment horizontal="center" vertical="center" wrapText="1"/>
    </xf>
    <xf numFmtId="165" fontId="2" fillId="6" borderId="8" xfId="0" applyNumberFormat="1" applyFont="1" applyFill="1" applyBorder="1" applyAlignment="1">
      <alignment horizontal="center" vertical="center" wrapText="1"/>
    </xf>
    <xf numFmtId="1" fontId="3" fillId="6" borderId="8" xfId="0" applyNumberFormat="1" applyFont="1" applyFill="1" applyBorder="1" applyAlignment="1">
      <alignment horizontal="center" vertical="center" wrapText="1"/>
    </xf>
    <xf numFmtId="9" fontId="2" fillId="6" borderId="8" xfId="1" applyFont="1" applyFill="1" applyBorder="1" applyAlignment="1">
      <alignment horizontal="center" vertical="center" wrapText="1"/>
    </xf>
    <xf numFmtId="0" fontId="3" fillId="6" borderId="8" xfId="0" applyFont="1" applyFill="1" applyBorder="1" applyAlignment="1">
      <alignment horizontal="center" vertical="center" wrapText="1"/>
    </xf>
    <xf numFmtId="9" fontId="2" fillId="0" borderId="0" xfId="0" applyNumberFormat="1" applyFont="1" applyAlignment="1">
      <alignment horizontal="center" vertical="center"/>
    </xf>
    <xf numFmtId="164" fontId="0" fillId="6" borderId="8" xfId="2" applyFont="1" applyFill="1" applyBorder="1" applyAlignment="1">
      <alignment horizontal="center" vertical="center"/>
    </xf>
    <xf numFmtId="164" fontId="6" fillId="0" borderId="8" xfId="2" applyFont="1" applyFill="1" applyBorder="1" applyAlignment="1">
      <alignment horizontal="center" vertical="center"/>
    </xf>
    <xf numFmtId="0" fontId="7" fillId="0" borderId="0" xfId="0" applyFont="1" applyAlignment="1">
      <alignment horizontal="center" vertical="center"/>
    </xf>
    <xf numFmtId="164" fontId="0" fillId="6" borderId="8" xfId="2" applyFont="1" applyFill="1" applyBorder="1" applyAlignment="1">
      <alignment vertical="center"/>
    </xf>
    <xf numFmtId="0" fontId="2" fillId="0" borderId="9" xfId="0" applyFont="1" applyBorder="1" applyAlignment="1">
      <alignment horizontal="justify" vertical="center" wrapText="1"/>
    </xf>
    <xf numFmtId="165" fontId="2" fillId="6" borderId="9" xfId="0" applyNumberFormat="1" applyFont="1" applyFill="1" applyBorder="1" applyAlignment="1">
      <alignment horizontal="center" vertical="center" wrapText="1"/>
    </xf>
    <xf numFmtId="164" fontId="0" fillId="0" borderId="8" xfId="2" applyFont="1" applyFill="1" applyBorder="1" applyAlignment="1">
      <alignment vertical="center"/>
    </xf>
    <xf numFmtId="0" fontId="4" fillId="5" borderId="4" xfId="0" applyFont="1" applyFill="1" applyBorder="1" applyAlignment="1" applyProtection="1">
      <alignment horizontal="center" vertical="center" wrapText="1"/>
    </xf>
    <xf numFmtId="0" fontId="4" fillId="5" borderId="5" xfId="0" applyFont="1" applyFill="1" applyBorder="1" applyAlignment="1" applyProtection="1">
      <alignment horizontal="center" vertical="center" wrapText="1"/>
    </xf>
    <xf numFmtId="0" fontId="9" fillId="6" borderId="7" xfId="0" applyFont="1" applyFill="1" applyBorder="1" applyAlignment="1" applyProtection="1">
      <alignment horizontal="center" vertical="center" wrapText="1"/>
      <protection locked="0"/>
    </xf>
    <xf numFmtId="0" fontId="10" fillId="6" borderId="7" xfId="0" applyFont="1" applyFill="1" applyBorder="1" applyAlignment="1" applyProtection="1">
      <alignment horizontal="center" vertical="center" wrapText="1"/>
      <protection locked="0"/>
    </xf>
    <xf numFmtId="0" fontId="10" fillId="6" borderId="8" xfId="0" applyFont="1" applyFill="1" applyBorder="1" applyAlignment="1" applyProtection="1">
      <alignment horizontal="justify" vertical="center" wrapText="1"/>
      <protection locked="0"/>
    </xf>
    <xf numFmtId="0" fontId="10" fillId="6" borderId="11" xfId="0" applyFont="1" applyFill="1" applyBorder="1" applyAlignment="1" applyProtection="1">
      <alignment horizontal="center" vertical="center" wrapText="1"/>
      <protection locked="0"/>
    </xf>
    <xf numFmtId="164" fontId="10" fillId="6" borderId="8" xfId="2" applyFont="1" applyFill="1" applyBorder="1" applyAlignment="1">
      <alignment vertical="center"/>
    </xf>
    <xf numFmtId="166" fontId="10" fillId="6" borderId="8" xfId="0" applyNumberFormat="1" applyFont="1" applyFill="1" applyBorder="1" applyAlignment="1">
      <alignment horizontal="center" vertical="center"/>
    </xf>
    <xf numFmtId="9" fontId="10" fillId="6" borderId="8" xfId="0" applyNumberFormat="1" applyFont="1" applyFill="1" applyBorder="1" applyAlignment="1">
      <alignment horizontal="center" vertical="center"/>
    </xf>
    <xf numFmtId="0" fontId="10" fillId="6" borderId="8" xfId="0" applyFont="1" applyFill="1" applyBorder="1" applyAlignment="1">
      <alignment horizontal="center" vertical="center" wrapText="1"/>
    </xf>
    <xf numFmtId="0" fontId="10" fillId="6" borderId="8" xfId="0" applyFont="1" applyFill="1" applyBorder="1" applyAlignment="1">
      <alignment horizontal="center" vertical="center"/>
    </xf>
    <xf numFmtId="3" fontId="11" fillId="6" borderId="8" xfId="3" applyNumberFormat="1" applyFont="1" applyFill="1" applyBorder="1" applyAlignment="1">
      <alignment vertical="center"/>
    </xf>
    <xf numFmtId="165" fontId="10" fillId="6" borderId="8" xfId="0" applyNumberFormat="1" applyFont="1" applyFill="1" applyBorder="1" applyAlignment="1">
      <alignment horizontal="center" vertical="center" wrapText="1"/>
    </xf>
    <xf numFmtId="0" fontId="9" fillId="6" borderId="8" xfId="0" applyFont="1" applyFill="1" applyBorder="1" applyAlignment="1">
      <alignment horizontal="center" vertical="center" wrapText="1"/>
    </xf>
    <xf numFmtId="3" fontId="11" fillId="7" borderId="8" xfId="3" applyNumberFormat="1" applyFont="1" applyFill="1" applyBorder="1" applyAlignment="1">
      <alignment vertical="center"/>
    </xf>
    <xf numFmtId="3" fontId="11" fillId="7" borderId="8" xfId="3" applyNumberFormat="1" applyFont="1" applyFill="1" applyBorder="1" applyAlignment="1">
      <alignment horizontal="center" vertical="center"/>
    </xf>
    <xf numFmtId="0" fontId="10" fillId="6" borderId="6" xfId="0" applyFont="1" applyFill="1" applyBorder="1" applyAlignment="1">
      <alignment horizontal="center" vertical="center" wrapText="1"/>
    </xf>
    <xf numFmtId="165" fontId="10" fillId="6" borderId="6" xfId="0" applyNumberFormat="1" applyFont="1" applyFill="1" applyBorder="1" applyAlignment="1">
      <alignment horizontal="center" vertical="center" wrapText="1"/>
    </xf>
    <xf numFmtId="0" fontId="12" fillId="6" borderId="8" xfId="0" applyFont="1" applyFill="1" applyBorder="1" applyAlignment="1">
      <alignment horizontal="center" vertical="center" wrapText="1"/>
    </xf>
    <xf numFmtId="0" fontId="12" fillId="6" borderId="8" xfId="0" applyFont="1" applyFill="1" applyBorder="1" applyAlignment="1">
      <alignment horizontal="center" vertical="center"/>
    </xf>
    <xf numFmtId="3" fontId="12" fillId="7" borderId="8" xfId="3" applyNumberFormat="1" applyFont="1" applyFill="1" applyBorder="1" applyAlignment="1">
      <alignment horizontal="center" vertical="center"/>
    </xf>
    <xf numFmtId="165" fontId="12" fillId="6" borderId="8" xfId="0" applyNumberFormat="1" applyFont="1" applyFill="1" applyBorder="1" applyAlignment="1">
      <alignment horizontal="center" vertical="center" wrapText="1"/>
    </xf>
    <xf numFmtId="3" fontId="11" fillId="7" borderId="8" xfId="0" applyNumberFormat="1" applyFont="1" applyFill="1" applyBorder="1" applyAlignment="1">
      <alignment horizontal="center" vertical="center"/>
    </xf>
    <xf numFmtId="14" fontId="6" fillId="6" borderId="8" xfId="0" applyNumberFormat="1" applyFont="1" applyFill="1" applyBorder="1" applyAlignment="1">
      <alignment horizontal="center" vertical="center" wrapText="1"/>
    </xf>
    <xf numFmtId="3" fontId="11" fillId="7" borderId="8" xfId="0" applyNumberFormat="1" applyFont="1" applyFill="1" applyBorder="1" applyAlignment="1">
      <alignment vertical="center"/>
    </xf>
    <xf numFmtId="0" fontId="12" fillId="6" borderId="8" xfId="0" applyFont="1" applyFill="1" applyBorder="1" applyAlignment="1" applyProtection="1">
      <alignment horizontal="justify" vertical="center" wrapText="1"/>
      <protection locked="0"/>
    </xf>
    <xf numFmtId="0" fontId="8" fillId="2" borderId="2" xfId="0" applyFont="1" applyFill="1" applyBorder="1" applyAlignment="1" applyProtection="1">
      <alignment horizontal="center" vertical="center" wrapText="1"/>
    </xf>
    <xf numFmtId="0" fontId="8" fillId="2" borderId="3" xfId="0" applyFont="1" applyFill="1" applyBorder="1" applyAlignment="1" applyProtection="1">
      <alignment horizontal="center" vertical="center" wrapText="1"/>
    </xf>
    <xf numFmtId="0" fontId="8" fillId="2" borderId="1" xfId="0" applyFont="1" applyFill="1" applyBorder="1" applyAlignment="1" applyProtection="1">
      <alignment horizontal="center" vertical="center" wrapText="1"/>
    </xf>
    <xf numFmtId="0" fontId="4" fillId="4" borderId="4" xfId="0" applyFont="1" applyFill="1" applyBorder="1" applyAlignment="1" applyProtection="1">
      <alignment horizontal="center" vertical="center" wrapText="1"/>
    </xf>
    <xf numFmtId="0" fontId="4" fillId="4" borderId="10" xfId="0" applyFont="1" applyFill="1" applyBorder="1" applyAlignment="1" applyProtection="1">
      <alignment horizontal="center" vertical="center" wrapText="1"/>
    </xf>
    <xf numFmtId="0" fontId="4" fillId="4" borderId="5" xfId="0" applyFont="1" applyFill="1" applyBorder="1" applyAlignment="1" applyProtection="1">
      <alignment horizontal="center" vertical="center" wrapText="1"/>
    </xf>
    <xf numFmtId="0" fontId="4" fillId="3" borderId="4" xfId="0" applyFont="1" applyFill="1" applyBorder="1" applyAlignment="1" applyProtection="1">
      <alignment horizontal="center" vertical="center" wrapText="1"/>
    </xf>
    <xf numFmtId="0" fontId="4" fillId="3" borderId="5" xfId="0" applyFont="1" applyFill="1" applyBorder="1" applyAlignment="1" applyProtection="1">
      <alignment horizontal="center" vertical="center" wrapText="1"/>
    </xf>
    <xf numFmtId="0" fontId="4" fillId="5" borderId="4" xfId="0" applyFont="1" applyFill="1" applyBorder="1" applyAlignment="1" applyProtection="1">
      <alignment horizontal="center" vertical="center" wrapText="1"/>
    </xf>
    <xf numFmtId="0" fontId="4" fillId="5" borderId="5" xfId="0" applyFont="1" applyFill="1" applyBorder="1" applyAlignment="1" applyProtection="1">
      <alignment horizontal="center" vertical="center" wrapText="1"/>
    </xf>
    <xf numFmtId="0" fontId="4" fillId="5" borderId="2" xfId="0" applyFont="1" applyFill="1" applyBorder="1" applyAlignment="1" applyProtection="1">
      <alignment horizontal="center" vertical="center" wrapText="1"/>
    </xf>
    <xf numFmtId="0" fontId="4" fillId="5" borderId="1" xfId="0" applyFont="1" applyFill="1" applyBorder="1" applyAlignment="1" applyProtection="1">
      <alignment horizontal="center" vertical="center" wrapText="1"/>
    </xf>
  </cellXfs>
  <cellStyles count="4">
    <cellStyle name="Moneda" xfId="2" builtinId="4"/>
    <cellStyle name="Normal" xfId="0" builtinId="0"/>
    <cellStyle name="Porcentaje" xfId="1" builtinId="5"/>
    <cellStyle name="Porcentaje 2" xfId="3"/>
  </cellStyles>
  <dxfs count="0"/>
  <tableStyles count="0" defaultTableStyle="TableStyleMedium2" defaultPivotStyle="PivotStyleLight16"/>
  <colors>
    <mruColors>
      <color rgb="FF004C5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LSANABRIAC/Documents/2016/PLAN%20DE%20ACCION/MATRIZ%20PLAN%20DE%20ACCION/PLAN%20DE%20ACCION%202016%2001042016%20tratamient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 val="PLAN DE ACCIO INPEC"/>
      <sheetName val="REGIONAL"/>
      <sheetName val="Hoja1"/>
      <sheetName val="Listas Plantilla"/>
    </sheetNames>
    <sheetDataSet>
      <sheetData sheetId="0">
        <row r="2">
          <cell r="B2" t="str">
            <v>Director General de Entidad descentralizada</v>
          </cell>
        </row>
        <row r="3">
          <cell r="B3" t="str">
            <v>Asesor</v>
          </cell>
        </row>
        <row r="4">
          <cell r="B4" t="str">
            <v>Auxiliar Administrativo</v>
          </cell>
        </row>
        <row r="5">
          <cell r="B5" t="str">
            <v>Capitan de Prisiones</v>
          </cell>
        </row>
        <row r="6">
          <cell r="B6" t="str">
            <v>Comandante Superior de Prisiones</v>
          </cell>
        </row>
        <row r="7">
          <cell r="B7" t="str">
            <v>Contratista</v>
          </cell>
        </row>
        <row r="8">
          <cell r="B8" t="str">
            <v>Director Administrativo y financiero</v>
          </cell>
        </row>
        <row r="9">
          <cell r="B9" t="str">
            <v>Director de Establecimiento de Reclusión</v>
          </cell>
        </row>
        <row r="10">
          <cell r="B10" t="str">
            <v>Director Técnico</v>
          </cell>
        </row>
        <row r="11">
          <cell r="B11" t="str">
            <v>Distinguido</v>
          </cell>
        </row>
        <row r="12">
          <cell r="B12" t="str">
            <v>Dragoneante</v>
          </cell>
        </row>
        <row r="13">
          <cell r="B13" t="str">
            <v>Inspector</v>
          </cell>
        </row>
        <row r="14">
          <cell r="B14" t="str">
            <v>Inspector Jefe</v>
          </cell>
        </row>
        <row r="15">
          <cell r="B15" t="str">
            <v xml:space="preserve">Instructor </v>
          </cell>
        </row>
        <row r="16">
          <cell r="B16" t="str">
            <v>Jefe de Oficina</v>
          </cell>
        </row>
        <row r="17">
          <cell r="B17" t="str">
            <v>Jefe de Oficina Asesora</v>
          </cell>
        </row>
        <row r="18">
          <cell r="B18" t="str">
            <v>Mayor de Prisiones</v>
          </cell>
        </row>
        <row r="19">
          <cell r="B19" t="str">
            <v>Oficial de Tratamiento Penitenciario</v>
          </cell>
        </row>
        <row r="20">
          <cell r="B20" t="str">
            <v>Oficial Logístico</v>
          </cell>
        </row>
        <row r="21">
          <cell r="B21" t="str">
            <v>Pagador</v>
          </cell>
        </row>
        <row r="22">
          <cell r="B22" t="str">
            <v>Profesional Especializado</v>
          </cell>
        </row>
        <row r="23">
          <cell r="B23" t="str">
            <v>Profesional Universitario</v>
          </cell>
        </row>
        <row r="24">
          <cell r="B24" t="str">
            <v>Secretario</v>
          </cell>
        </row>
        <row r="25">
          <cell r="B25" t="str">
            <v>Secretario Ejecutivo</v>
          </cell>
        </row>
        <row r="26">
          <cell r="B26" t="str">
            <v>Subdirector de Establecimiento de Reclusión</v>
          </cell>
        </row>
        <row r="27">
          <cell r="B27" t="str">
            <v>Subdirector Operativo</v>
          </cell>
        </row>
        <row r="28">
          <cell r="B28" t="str">
            <v>Subdirector Técnico</v>
          </cell>
        </row>
        <row r="29">
          <cell r="B29" t="str">
            <v>Técnico Administrativo</v>
          </cell>
        </row>
        <row r="30">
          <cell r="B30" t="str">
            <v>Técnico Operativo</v>
          </cell>
        </row>
        <row r="31">
          <cell r="B31" t="str">
            <v>Teniente de Prisiones</v>
          </cell>
        </row>
      </sheetData>
      <sheetData sheetId="1"/>
      <sheetData sheetId="2"/>
      <sheetData sheetId="3"/>
      <sheetData sheetId="4"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38"/>
  <sheetViews>
    <sheetView tabSelected="1" zoomScale="110" zoomScaleNormal="110" workbookViewId="0">
      <selection activeCell="AC1" sqref="AC1:AD1048576"/>
    </sheetView>
  </sheetViews>
  <sheetFormatPr baseColWidth="10" defaultRowHeight="13.5" x14ac:dyDescent="0.25"/>
  <cols>
    <col min="1" max="1" width="39.42578125" style="1" customWidth="1"/>
    <col min="2" max="2" width="31.5703125" style="1" customWidth="1"/>
    <col min="3" max="3" width="49.5703125" style="1" customWidth="1"/>
    <col min="4" max="5" width="41.7109375" style="1" customWidth="1"/>
    <col min="6" max="6" width="38.28515625" style="1" customWidth="1"/>
    <col min="7" max="7" width="11.140625" style="1" hidden="1" customWidth="1"/>
    <col min="8" max="8" width="12.7109375" style="1" hidden="1" customWidth="1"/>
    <col min="9" max="9" width="10.28515625" style="1" hidden="1" customWidth="1"/>
    <col min="10" max="10" width="12.5703125" style="1" hidden="1" customWidth="1"/>
    <col min="11" max="11" width="14.28515625" style="1" hidden="1" customWidth="1"/>
    <col min="12" max="12" width="10.7109375" style="1" hidden="1" customWidth="1"/>
    <col min="13" max="13" width="26.7109375" style="1" hidden="1" customWidth="1"/>
    <col min="14" max="14" width="17.5703125" style="1" hidden="1" customWidth="1"/>
    <col min="15" max="15" width="13.42578125" style="1" hidden="1" customWidth="1"/>
    <col min="16" max="16" width="31.140625" style="1" customWidth="1"/>
    <col min="17" max="17" width="29.42578125" style="1" customWidth="1"/>
    <col min="18" max="19" width="23.140625" style="1" customWidth="1"/>
    <col min="20" max="20" width="12.85546875" style="1" bestFit="1" customWidth="1"/>
    <col min="21" max="21" width="12.28515625" style="1" customWidth="1"/>
    <col min="22" max="22" width="9.5703125" style="1" hidden="1" customWidth="1"/>
    <col min="23" max="23" width="10" style="1" hidden="1" customWidth="1"/>
    <col min="24" max="24" width="11" style="1" hidden="1" customWidth="1"/>
    <col min="25" max="25" width="19.42578125" style="1" hidden="1" customWidth="1"/>
    <col min="26" max="26" width="16.28515625" style="1" hidden="1" customWidth="1"/>
    <col min="27" max="28" width="17.42578125" style="1" hidden="1" customWidth="1"/>
    <col min="29" max="16384" width="11.42578125" style="1"/>
  </cols>
  <sheetData>
    <row r="1" spans="1:28" x14ac:dyDescent="0.25">
      <c r="E1" s="1" t="s">
        <v>70</v>
      </c>
    </row>
    <row r="2" spans="1:28" ht="15.75" x14ac:dyDescent="0.25">
      <c r="A2" s="42" t="s">
        <v>57</v>
      </c>
      <c r="B2" s="43"/>
      <c r="C2" s="43"/>
      <c r="D2" s="43"/>
      <c r="E2" s="43"/>
      <c r="F2" s="43"/>
      <c r="G2" s="43"/>
      <c r="H2" s="43"/>
      <c r="I2" s="43"/>
      <c r="J2" s="43"/>
      <c r="K2" s="43"/>
      <c r="L2" s="43"/>
      <c r="M2" s="43"/>
      <c r="N2" s="43"/>
      <c r="O2" s="43"/>
      <c r="P2" s="43"/>
      <c r="Q2" s="43"/>
      <c r="R2" s="43"/>
      <c r="S2" s="43"/>
      <c r="T2" s="43"/>
      <c r="U2" s="43"/>
      <c r="V2" s="43"/>
      <c r="W2" s="43"/>
      <c r="X2" s="43"/>
      <c r="Y2" s="43"/>
      <c r="Z2" s="43"/>
      <c r="AA2" s="43"/>
      <c r="AB2" s="44"/>
    </row>
    <row r="3" spans="1:28" ht="24.75" customHeight="1" x14ac:dyDescent="0.25">
      <c r="A3" s="42" t="s">
        <v>58</v>
      </c>
      <c r="B3" s="43"/>
      <c r="C3" s="43"/>
      <c r="D3" s="43"/>
      <c r="E3" s="43"/>
      <c r="F3" s="43"/>
      <c r="G3" s="43"/>
      <c r="H3" s="43"/>
      <c r="I3" s="43"/>
      <c r="J3" s="43"/>
      <c r="K3" s="43"/>
      <c r="L3" s="43"/>
      <c r="M3" s="43"/>
      <c r="N3" s="43"/>
      <c r="O3" s="43"/>
      <c r="P3" s="43"/>
      <c r="Q3" s="43"/>
      <c r="R3" s="43"/>
      <c r="S3" s="43"/>
      <c r="T3" s="43"/>
      <c r="U3" s="43"/>
      <c r="V3" s="43"/>
      <c r="W3" s="43"/>
      <c r="X3" s="43"/>
      <c r="Y3" s="43"/>
      <c r="Z3" s="43"/>
      <c r="AA3" s="43"/>
      <c r="AB3" s="44"/>
    </row>
    <row r="4" spans="1:28" ht="45" customHeight="1" x14ac:dyDescent="0.25">
      <c r="A4" s="45" t="s">
        <v>59</v>
      </c>
      <c r="B4" s="45" t="s">
        <v>60</v>
      </c>
      <c r="C4" s="45" t="s">
        <v>66</v>
      </c>
      <c r="D4" s="45" t="s">
        <v>68</v>
      </c>
      <c r="E4" s="45" t="s">
        <v>71</v>
      </c>
      <c r="F4" s="50" t="s">
        <v>61</v>
      </c>
      <c r="G4" s="50" t="s">
        <v>0</v>
      </c>
      <c r="H4" s="50" t="s">
        <v>27</v>
      </c>
      <c r="I4" s="50" t="s">
        <v>1</v>
      </c>
      <c r="J4" s="50" t="s">
        <v>2</v>
      </c>
      <c r="K4" s="52" t="s">
        <v>13</v>
      </c>
      <c r="L4" s="53"/>
      <c r="M4" s="50" t="s">
        <v>5</v>
      </c>
      <c r="N4" s="50" t="s">
        <v>3</v>
      </c>
      <c r="O4" s="50" t="s">
        <v>4</v>
      </c>
      <c r="P4" s="16" t="s">
        <v>72</v>
      </c>
      <c r="Q4" s="50" t="s">
        <v>73</v>
      </c>
      <c r="R4" s="16" t="s">
        <v>75</v>
      </c>
      <c r="S4" s="16" t="s">
        <v>115</v>
      </c>
      <c r="T4" s="48" t="s">
        <v>6</v>
      </c>
      <c r="U4" s="48" t="s">
        <v>7</v>
      </c>
      <c r="V4" s="48" t="s">
        <v>8</v>
      </c>
      <c r="W4" s="48" t="s">
        <v>9</v>
      </c>
      <c r="X4" s="48" t="s">
        <v>10</v>
      </c>
      <c r="Y4" s="48" t="s">
        <v>11</v>
      </c>
      <c r="Z4" s="48" t="s">
        <v>12</v>
      </c>
      <c r="AA4" s="48" t="s">
        <v>11</v>
      </c>
      <c r="AB4" s="48" t="s">
        <v>12</v>
      </c>
    </row>
    <row r="5" spans="1:28" ht="14.25" thickBot="1" x14ac:dyDescent="0.3">
      <c r="A5" s="47"/>
      <c r="B5" s="46"/>
      <c r="C5" s="46"/>
      <c r="D5" s="46"/>
      <c r="E5" s="46"/>
      <c r="F5" s="51"/>
      <c r="G5" s="51"/>
      <c r="H5" s="51"/>
      <c r="I5" s="51"/>
      <c r="J5" s="51"/>
      <c r="K5" s="3" t="s">
        <v>14</v>
      </c>
      <c r="L5" s="3" t="s">
        <v>15</v>
      </c>
      <c r="M5" s="51"/>
      <c r="N5" s="51"/>
      <c r="O5" s="51"/>
      <c r="P5" s="17"/>
      <c r="Q5" s="51"/>
      <c r="R5" s="17"/>
      <c r="S5" s="17"/>
      <c r="T5" s="49"/>
      <c r="U5" s="49"/>
      <c r="V5" s="49"/>
      <c r="W5" s="49"/>
      <c r="X5" s="49"/>
      <c r="Y5" s="49"/>
      <c r="Z5" s="49"/>
      <c r="AA5" s="49"/>
      <c r="AB5" s="49"/>
    </row>
    <row r="6" spans="1:28" ht="79.5" customHeight="1" thickTop="1" thickBot="1" x14ac:dyDescent="0.3">
      <c r="A6" s="19" t="s">
        <v>23</v>
      </c>
      <c r="B6" s="20" t="s">
        <v>25</v>
      </c>
      <c r="C6" s="19" t="s">
        <v>67</v>
      </c>
      <c r="D6" s="21" t="s">
        <v>69</v>
      </c>
      <c r="E6" s="21" t="s">
        <v>24</v>
      </c>
      <c r="F6" s="21" t="s">
        <v>62</v>
      </c>
      <c r="G6" s="24">
        <v>0.05</v>
      </c>
      <c r="H6" s="25">
        <v>100</v>
      </c>
      <c r="I6" s="25" t="s">
        <v>18</v>
      </c>
      <c r="J6" s="26" t="s">
        <v>19</v>
      </c>
      <c r="K6" s="27"/>
      <c r="L6" s="22"/>
      <c r="M6" s="25" t="s">
        <v>28</v>
      </c>
      <c r="N6" s="28" t="s">
        <v>29</v>
      </c>
      <c r="O6" s="28" t="s">
        <v>30</v>
      </c>
      <c r="P6" s="21" t="s">
        <v>28</v>
      </c>
      <c r="Q6" s="21" t="s">
        <v>74</v>
      </c>
      <c r="R6" s="21" t="s">
        <v>76</v>
      </c>
      <c r="S6" s="21" t="s">
        <v>77</v>
      </c>
      <c r="T6" s="23">
        <v>44593</v>
      </c>
      <c r="U6" s="23">
        <v>44915</v>
      </c>
      <c r="V6" s="5">
        <f>U6-T6</f>
        <v>322</v>
      </c>
      <c r="W6" s="6">
        <v>1</v>
      </c>
      <c r="X6" s="7" t="s">
        <v>17</v>
      </c>
      <c r="Y6" s="4" t="s">
        <v>29</v>
      </c>
      <c r="Z6" s="4" t="s">
        <v>30</v>
      </c>
      <c r="AA6" s="4" t="s">
        <v>32</v>
      </c>
      <c r="AB6" s="13" t="s">
        <v>40</v>
      </c>
    </row>
    <row r="7" spans="1:28" ht="66" customHeight="1" thickTop="1" thickBot="1" x14ac:dyDescent="0.3">
      <c r="A7" s="19" t="s">
        <v>23</v>
      </c>
      <c r="B7" s="20" t="s">
        <v>25</v>
      </c>
      <c r="C7" s="19" t="s">
        <v>78</v>
      </c>
      <c r="D7" s="19" t="s">
        <v>69</v>
      </c>
      <c r="E7" s="21" t="s">
        <v>24</v>
      </c>
      <c r="F7" s="19" t="s">
        <v>79</v>
      </c>
      <c r="G7" s="24">
        <v>0.05</v>
      </c>
      <c r="H7" s="29">
        <v>100</v>
      </c>
      <c r="I7" s="25" t="s">
        <v>18</v>
      </c>
      <c r="J7" s="26" t="s">
        <v>19</v>
      </c>
      <c r="K7" s="27"/>
      <c r="L7" s="12"/>
      <c r="M7" s="25" t="s">
        <v>28</v>
      </c>
      <c r="N7" s="28" t="s">
        <v>29</v>
      </c>
      <c r="O7" s="28" t="s">
        <v>30</v>
      </c>
      <c r="P7" s="21" t="s">
        <v>28</v>
      </c>
      <c r="Q7" s="21" t="s">
        <v>74</v>
      </c>
      <c r="R7" s="21" t="s">
        <v>80</v>
      </c>
      <c r="S7" s="21" t="s">
        <v>116</v>
      </c>
      <c r="T7" s="23">
        <v>44581</v>
      </c>
      <c r="U7" s="23">
        <v>44910</v>
      </c>
      <c r="V7" s="5">
        <f>U7-T7</f>
        <v>329</v>
      </c>
      <c r="W7" s="6">
        <v>1</v>
      </c>
      <c r="X7" s="7" t="s">
        <v>17</v>
      </c>
      <c r="Y7" s="4" t="s">
        <v>29</v>
      </c>
      <c r="Z7" s="4" t="s">
        <v>30</v>
      </c>
      <c r="AA7" s="4" t="s">
        <v>32</v>
      </c>
      <c r="AB7" s="14" t="s">
        <v>31</v>
      </c>
    </row>
    <row r="8" spans="1:28" ht="76.5" customHeight="1" thickTop="1" thickBot="1" x14ac:dyDescent="0.3">
      <c r="A8" s="19" t="s">
        <v>23</v>
      </c>
      <c r="B8" s="20" t="s">
        <v>25</v>
      </c>
      <c r="C8" s="19" t="s">
        <v>83</v>
      </c>
      <c r="D8" s="19" t="s">
        <v>84</v>
      </c>
      <c r="E8" s="19" t="s">
        <v>86</v>
      </c>
      <c r="F8" s="19" t="s">
        <v>63</v>
      </c>
      <c r="G8" s="24">
        <v>0.05</v>
      </c>
      <c r="H8" s="29">
        <v>2</v>
      </c>
      <c r="I8" s="25" t="s">
        <v>16</v>
      </c>
      <c r="J8" s="26" t="s">
        <v>19</v>
      </c>
      <c r="K8" s="30"/>
      <c r="L8" s="15"/>
      <c r="M8" s="25" t="s">
        <v>28</v>
      </c>
      <c r="N8" s="28" t="s">
        <v>29</v>
      </c>
      <c r="O8" s="28" t="s">
        <v>30</v>
      </c>
      <c r="P8" s="21" t="s">
        <v>28</v>
      </c>
      <c r="Q8" s="21" t="s">
        <v>74</v>
      </c>
      <c r="R8" s="21" t="s">
        <v>87</v>
      </c>
      <c r="S8" s="21" t="s">
        <v>116</v>
      </c>
      <c r="T8" s="23">
        <v>44652</v>
      </c>
      <c r="U8" s="23">
        <v>44921</v>
      </c>
      <c r="V8" s="5">
        <f t="shared" ref="V8:V23" si="0">U8-T8</f>
        <v>269</v>
      </c>
      <c r="W8" s="6">
        <v>1</v>
      </c>
      <c r="X8" s="7" t="s">
        <v>17</v>
      </c>
      <c r="Y8" s="4" t="s">
        <v>31</v>
      </c>
      <c r="Z8" s="4" t="s">
        <v>32</v>
      </c>
      <c r="AA8" s="4" t="s">
        <v>32</v>
      </c>
      <c r="AB8" s="14" t="s">
        <v>31</v>
      </c>
    </row>
    <row r="9" spans="1:28" ht="78" customHeight="1" thickTop="1" thickBot="1" x14ac:dyDescent="0.3">
      <c r="A9" s="19" t="s">
        <v>23</v>
      </c>
      <c r="B9" s="20" t="s">
        <v>25</v>
      </c>
      <c r="C9" s="19" t="s">
        <v>82</v>
      </c>
      <c r="D9" s="19" t="s">
        <v>85</v>
      </c>
      <c r="E9" s="19" t="s">
        <v>86</v>
      </c>
      <c r="F9" s="19" t="s">
        <v>64</v>
      </c>
      <c r="G9" s="24">
        <v>0.05</v>
      </c>
      <c r="H9" s="29">
        <v>1</v>
      </c>
      <c r="I9" s="25" t="s">
        <v>16</v>
      </c>
      <c r="J9" s="26" t="s">
        <v>19</v>
      </c>
      <c r="K9" s="31"/>
      <c r="L9" s="2"/>
      <c r="M9" s="32" t="s">
        <v>28</v>
      </c>
      <c r="N9" s="33" t="s">
        <v>29</v>
      </c>
      <c r="O9" s="33" t="s">
        <v>30</v>
      </c>
      <c r="P9" s="21" t="s">
        <v>28</v>
      </c>
      <c r="Q9" s="21" t="s">
        <v>74</v>
      </c>
      <c r="R9" s="21" t="s">
        <v>87</v>
      </c>
      <c r="S9" s="21" t="s">
        <v>116</v>
      </c>
      <c r="T9" s="23">
        <v>44652</v>
      </c>
      <c r="U9" s="23">
        <v>44921</v>
      </c>
      <c r="V9" s="5">
        <f t="shared" si="0"/>
        <v>269</v>
      </c>
      <c r="W9" s="6">
        <v>1</v>
      </c>
      <c r="X9" s="7" t="s">
        <v>17</v>
      </c>
      <c r="Y9" s="4" t="s">
        <v>31</v>
      </c>
      <c r="Z9" s="4" t="s">
        <v>32</v>
      </c>
      <c r="AA9" s="4" t="s">
        <v>32</v>
      </c>
      <c r="AB9" s="4" t="s">
        <v>31</v>
      </c>
    </row>
    <row r="10" spans="1:28" ht="80.25" customHeight="1" thickTop="1" thickBot="1" x14ac:dyDescent="0.3">
      <c r="A10" s="19" t="s">
        <v>23</v>
      </c>
      <c r="B10" s="20" t="s">
        <v>25</v>
      </c>
      <c r="C10" s="19" t="s">
        <v>89</v>
      </c>
      <c r="D10" s="19" t="s">
        <v>90</v>
      </c>
      <c r="E10" s="19" t="s">
        <v>91</v>
      </c>
      <c r="F10" s="19" t="s">
        <v>92</v>
      </c>
      <c r="G10" s="24">
        <v>0.04</v>
      </c>
      <c r="H10" s="29">
        <v>1</v>
      </c>
      <c r="I10" s="25" t="s">
        <v>16</v>
      </c>
      <c r="J10" s="26" t="s">
        <v>21</v>
      </c>
      <c r="K10" s="31"/>
      <c r="L10" s="2"/>
      <c r="M10" s="25" t="s">
        <v>28</v>
      </c>
      <c r="N10" s="28" t="s">
        <v>29</v>
      </c>
      <c r="O10" s="28" t="s">
        <v>30</v>
      </c>
      <c r="P10" s="21" t="s">
        <v>28</v>
      </c>
      <c r="Q10" s="21" t="s">
        <v>74</v>
      </c>
      <c r="R10" s="21" t="s">
        <v>93</v>
      </c>
      <c r="S10" s="21" t="s">
        <v>81</v>
      </c>
      <c r="T10" s="23">
        <v>44652</v>
      </c>
      <c r="U10" s="23">
        <v>44715</v>
      </c>
      <c r="V10" s="5">
        <f t="shared" si="0"/>
        <v>63</v>
      </c>
      <c r="W10" s="6">
        <v>1</v>
      </c>
      <c r="X10" s="7" t="s">
        <v>17</v>
      </c>
      <c r="Y10" s="4" t="s">
        <v>29</v>
      </c>
      <c r="Z10" s="4" t="s">
        <v>30</v>
      </c>
      <c r="AA10" s="4" t="s">
        <v>32</v>
      </c>
      <c r="AB10" s="14" t="s">
        <v>41</v>
      </c>
    </row>
    <row r="11" spans="1:28" ht="80.25" customHeight="1" thickTop="1" thickBot="1" x14ac:dyDescent="0.3">
      <c r="A11" s="19" t="s">
        <v>23</v>
      </c>
      <c r="B11" s="20" t="s">
        <v>25</v>
      </c>
      <c r="C11" s="18" t="s">
        <v>94</v>
      </c>
      <c r="D11" s="18" t="s">
        <v>95</v>
      </c>
      <c r="E11" s="19" t="s">
        <v>91</v>
      </c>
      <c r="F11" s="19" t="s">
        <v>42</v>
      </c>
      <c r="G11" s="24">
        <v>0.05</v>
      </c>
      <c r="H11" s="29">
        <v>1</v>
      </c>
      <c r="I11" s="34" t="s">
        <v>16</v>
      </c>
      <c r="J11" s="35" t="s">
        <v>21</v>
      </c>
      <c r="K11" s="36"/>
      <c r="L11" s="10"/>
      <c r="M11" s="34" t="s">
        <v>28</v>
      </c>
      <c r="N11" s="37" t="s">
        <v>29</v>
      </c>
      <c r="O11" s="37" t="s">
        <v>30</v>
      </c>
      <c r="P11" s="21" t="s">
        <v>28</v>
      </c>
      <c r="Q11" s="21" t="s">
        <v>74</v>
      </c>
      <c r="R11" s="21" t="s">
        <v>106</v>
      </c>
      <c r="S11" s="21" t="s">
        <v>81</v>
      </c>
      <c r="T11" s="23">
        <v>44593</v>
      </c>
      <c r="U11" s="23">
        <v>44651</v>
      </c>
      <c r="V11" s="5">
        <f t="shared" si="0"/>
        <v>58</v>
      </c>
      <c r="W11" s="6">
        <v>1</v>
      </c>
      <c r="X11" s="7" t="s">
        <v>17</v>
      </c>
      <c r="Y11" s="4" t="s">
        <v>29</v>
      </c>
      <c r="Z11" s="4" t="s">
        <v>30</v>
      </c>
      <c r="AA11" s="4" t="s">
        <v>32</v>
      </c>
      <c r="AB11" s="14" t="s">
        <v>31</v>
      </c>
    </row>
    <row r="12" spans="1:28" ht="95.25" customHeight="1" thickTop="1" thickBot="1" x14ac:dyDescent="0.3">
      <c r="A12" s="19" t="s">
        <v>23</v>
      </c>
      <c r="B12" s="20" t="s">
        <v>25</v>
      </c>
      <c r="C12" s="18" t="s">
        <v>96</v>
      </c>
      <c r="D12" s="18" t="s">
        <v>22</v>
      </c>
      <c r="E12" s="19" t="s">
        <v>91</v>
      </c>
      <c r="F12" s="19" t="s">
        <v>65</v>
      </c>
      <c r="G12" s="24">
        <v>0.05</v>
      </c>
      <c r="H12" s="29">
        <v>4</v>
      </c>
      <c r="I12" s="25" t="s">
        <v>16</v>
      </c>
      <c r="J12" s="26" t="s">
        <v>19</v>
      </c>
      <c r="K12" s="38"/>
      <c r="L12" s="2"/>
      <c r="M12" s="25" t="s">
        <v>28</v>
      </c>
      <c r="N12" s="28" t="s">
        <v>29</v>
      </c>
      <c r="O12" s="28" t="s">
        <v>30</v>
      </c>
      <c r="P12" s="21" t="s">
        <v>28</v>
      </c>
      <c r="Q12" s="21" t="s">
        <v>74</v>
      </c>
      <c r="R12" s="21" t="s">
        <v>107</v>
      </c>
      <c r="S12" s="21" t="s">
        <v>81</v>
      </c>
      <c r="T12" s="23">
        <v>44652</v>
      </c>
      <c r="U12" s="23">
        <v>44921</v>
      </c>
      <c r="V12" s="5">
        <f t="shared" si="0"/>
        <v>269</v>
      </c>
      <c r="W12" s="6">
        <v>1</v>
      </c>
      <c r="X12" s="7" t="s">
        <v>17</v>
      </c>
      <c r="Y12" s="4" t="s">
        <v>31</v>
      </c>
      <c r="Z12" s="4" t="s">
        <v>32</v>
      </c>
      <c r="AA12" s="4" t="s">
        <v>32</v>
      </c>
      <c r="AB12" s="14" t="s">
        <v>31</v>
      </c>
    </row>
    <row r="13" spans="1:28" ht="90" customHeight="1" thickTop="1" thickBot="1" x14ac:dyDescent="0.3">
      <c r="A13" s="19" t="s">
        <v>23</v>
      </c>
      <c r="B13" s="20" t="s">
        <v>25</v>
      </c>
      <c r="C13" s="18" t="s">
        <v>103</v>
      </c>
      <c r="D13" s="18" t="s">
        <v>22</v>
      </c>
      <c r="E13" s="19" t="s">
        <v>91</v>
      </c>
      <c r="F13" s="19" t="s">
        <v>47</v>
      </c>
      <c r="G13" s="24">
        <v>0.05</v>
      </c>
      <c r="H13" s="29">
        <v>100</v>
      </c>
      <c r="I13" s="25" t="s">
        <v>18</v>
      </c>
      <c r="J13" s="26" t="s">
        <v>19</v>
      </c>
      <c r="K13" s="38"/>
      <c r="L13" s="2"/>
      <c r="M13" s="25" t="s">
        <v>28</v>
      </c>
      <c r="N13" s="28" t="s">
        <v>29</v>
      </c>
      <c r="O13" s="28" t="s">
        <v>30</v>
      </c>
      <c r="P13" s="21" t="s">
        <v>28</v>
      </c>
      <c r="Q13" s="21" t="s">
        <v>74</v>
      </c>
      <c r="R13" s="21" t="s">
        <v>80</v>
      </c>
      <c r="S13" s="21" t="s">
        <v>81</v>
      </c>
      <c r="T13" s="23">
        <v>44652</v>
      </c>
      <c r="U13" s="23">
        <v>44921</v>
      </c>
      <c r="V13" s="5">
        <f t="shared" si="0"/>
        <v>269</v>
      </c>
      <c r="W13" s="6">
        <v>1</v>
      </c>
      <c r="X13" s="7" t="s">
        <v>17</v>
      </c>
      <c r="Y13" s="4" t="s">
        <v>31</v>
      </c>
      <c r="Z13" s="4" t="s">
        <v>32</v>
      </c>
      <c r="AA13" s="4" t="s">
        <v>32</v>
      </c>
      <c r="AB13" s="14" t="s">
        <v>31</v>
      </c>
    </row>
    <row r="14" spans="1:28" ht="75.75" customHeight="1" thickTop="1" thickBot="1" x14ac:dyDescent="0.3">
      <c r="A14" s="19" t="s">
        <v>23</v>
      </c>
      <c r="B14" s="20" t="s">
        <v>25</v>
      </c>
      <c r="C14" s="18" t="s">
        <v>105</v>
      </c>
      <c r="D14" s="18" t="s">
        <v>22</v>
      </c>
      <c r="E14" s="19" t="s">
        <v>91</v>
      </c>
      <c r="F14" s="41" t="s">
        <v>45</v>
      </c>
      <c r="G14" s="24">
        <v>0.05</v>
      </c>
      <c r="H14" s="29">
        <v>6</v>
      </c>
      <c r="I14" s="25" t="s">
        <v>16</v>
      </c>
      <c r="J14" s="26" t="s">
        <v>19</v>
      </c>
      <c r="K14" s="38"/>
      <c r="L14" s="2"/>
      <c r="M14" s="25" t="s">
        <v>28</v>
      </c>
      <c r="N14" s="28" t="s">
        <v>29</v>
      </c>
      <c r="O14" s="28" t="s">
        <v>30</v>
      </c>
      <c r="P14" s="21" t="s">
        <v>28</v>
      </c>
      <c r="Q14" s="21" t="s">
        <v>74</v>
      </c>
      <c r="R14" s="21" t="s">
        <v>93</v>
      </c>
      <c r="S14" s="21" t="s">
        <v>88</v>
      </c>
      <c r="T14" s="23">
        <v>44581</v>
      </c>
      <c r="U14" s="23">
        <v>44915</v>
      </c>
      <c r="V14" s="5">
        <f t="shared" si="0"/>
        <v>334</v>
      </c>
      <c r="W14" s="6">
        <v>1</v>
      </c>
      <c r="X14" s="7" t="s">
        <v>17</v>
      </c>
      <c r="Y14" s="4" t="s">
        <v>29</v>
      </c>
      <c r="Z14" s="4" t="s">
        <v>30</v>
      </c>
      <c r="AA14" s="4" t="s">
        <v>32</v>
      </c>
      <c r="AB14" s="14" t="s">
        <v>31</v>
      </c>
    </row>
    <row r="15" spans="1:28" ht="81" customHeight="1" thickTop="1" thickBot="1" x14ac:dyDescent="0.3">
      <c r="A15" s="19" t="s">
        <v>23</v>
      </c>
      <c r="B15" s="20" t="s">
        <v>25</v>
      </c>
      <c r="C15" s="18" t="s">
        <v>97</v>
      </c>
      <c r="D15" s="18" t="s">
        <v>98</v>
      </c>
      <c r="E15" s="19" t="s">
        <v>24</v>
      </c>
      <c r="F15" s="19" t="s">
        <v>43</v>
      </c>
      <c r="G15" s="24">
        <v>0.05</v>
      </c>
      <c r="H15" s="29">
        <v>1</v>
      </c>
      <c r="I15" s="25" t="s">
        <v>16</v>
      </c>
      <c r="J15" s="26" t="s">
        <v>21</v>
      </c>
      <c r="K15" s="15"/>
      <c r="L15" s="2"/>
      <c r="M15" s="34" t="s">
        <v>28</v>
      </c>
      <c r="N15" s="37" t="s">
        <v>29</v>
      </c>
      <c r="O15" s="37" t="s">
        <v>30</v>
      </c>
      <c r="P15" s="21" t="s">
        <v>28</v>
      </c>
      <c r="Q15" s="19" t="s">
        <v>108</v>
      </c>
      <c r="R15" s="21" t="s">
        <v>93</v>
      </c>
      <c r="S15" s="21" t="s">
        <v>88</v>
      </c>
      <c r="T15" s="23">
        <v>44581</v>
      </c>
      <c r="U15" s="23">
        <v>44651</v>
      </c>
      <c r="V15" s="5">
        <f>U15-T15</f>
        <v>70</v>
      </c>
      <c r="W15" s="6">
        <v>1</v>
      </c>
      <c r="X15" s="7" t="s">
        <v>17</v>
      </c>
      <c r="Y15" s="4" t="s">
        <v>29</v>
      </c>
      <c r="Z15" s="4" t="s">
        <v>30</v>
      </c>
      <c r="AA15" s="4" t="s">
        <v>32</v>
      </c>
      <c r="AB15" s="14" t="s">
        <v>31</v>
      </c>
    </row>
    <row r="16" spans="1:28" ht="61.5" customHeight="1" thickTop="1" thickBot="1" x14ac:dyDescent="0.3">
      <c r="A16" s="19" t="s">
        <v>23</v>
      </c>
      <c r="B16" s="20" t="s">
        <v>25</v>
      </c>
      <c r="C16" s="18" t="s">
        <v>44</v>
      </c>
      <c r="D16" s="18" t="s">
        <v>98</v>
      </c>
      <c r="E16" s="19" t="s">
        <v>24</v>
      </c>
      <c r="F16" s="19" t="s">
        <v>99</v>
      </c>
      <c r="G16" s="24">
        <v>0.04</v>
      </c>
      <c r="H16" s="29">
        <v>100</v>
      </c>
      <c r="I16" s="25" t="s">
        <v>18</v>
      </c>
      <c r="J16" s="26" t="s">
        <v>19</v>
      </c>
      <c r="K16" s="15"/>
      <c r="L16" s="2"/>
      <c r="M16" s="25" t="s">
        <v>28</v>
      </c>
      <c r="N16" s="28" t="s">
        <v>29</v>
      </c>
      <c r="O16" s="28" t="s">
        <v>30</v>
      </c>
      <c r="P16" s="21" t="s">
        <v>28</v>
      </c>
      <c r="Q16" s="19" t="s">
        <v>109</v>
      </c>
      <c r="R16" s="21" t="s">
        <v>93</v>
      </c>
      <c r="S16" s="21" t="s">
        <v>88</v>
      </c>
      <c r="T16" s="39">
        <v>44581</v>
      </c>
      <c r="U16" s="39">
        <v>44681</v>
      </c>
      <c r="V16" s="5">
        <f>U16-T16</f>
        <v>100</v>
      </c>
      <c r="W16" s="6">
        <v>1</v>
      </c>
      <c r="X16" s="7" t="s">
        <v>17</v>
      </c>
      <c r="Y16" s="4" t="s">
        <v>29</v>
      </c>
      <c r="Z16" s="4" t="s">
        <v>30</v>
      </c>
      <c r="AA16" s="4" t="s">
        <v>32</v>
      </c>
      <c r="AB16" s="14" t="s">
        <v>41</v>
      </c>
    </row>
    <row r="17" spans="1:28" ht="66.75" customHeight="1" thickTop="1" thickBot="1" x14ac:dyDescent="0.3">
      <c r="A17" s="19" t="s">
        <v>23</v>
      </c>
      <c r="B17" s="20" t="s">
        <v>25</v>
      </c>
      <c r="C17" s="18" t="s">
        <v>38</v>
      </c>
      <c r="D17" s="18" t="s">
        <v>98</v>
      </c>
      <c r="E17" s="19" t="s">
        <v>24</v>
      </c>
      <c r="F17" s="19" t="s">
        <v>114</v>
      </c>
      <c r="G17" s="24">
        <v>0.05</v>
      </c>
      <c r="H17" s="29">
        <v>100</v>
      </c>
      <c r="I17" s="25" t="s">
        <v>18</v>
      </c>
      <c r="J17" s="26" t="s">
        <v>20</v>
      </c>
      <c r="K17" s="15"/>
      <c r="L17" s="2"/>
      <c r="M17" s="25" t="s">
        <v>28</v>
      </c>
      <c r="N17" s="28" t="s">
        <v>29</v>
      </c>
      <c r="O17" s="28" t="s">
        <v>30</v>
      </c>
      <c r="P17" s="21" t="s">
        <v>28</v>
      </c>
      <c r="Q17" s="19" t="s">
        <v>74</v>
      </c>
      <c r="R17" s="21" t="s">
        <v>93</v>
      </c>
      <c r="S17" s="21" t="s">
        <v>88</v>
      </c>
      <c r="T17" s="23">
        <v>44581</v>
      </c>
      <c r="U17" s="23">
        <v>44742</v>
      </c>
      <c r="V17" s="5">
        <f t="shared" si="0"/>
        <v>161</v>
      </c>
      <c r="W17" s="6">
        <v>1</v>
      </c>
      <c r="X17" s="7" t="s">
        <v>17</v>
      </c>
      <c r="Y17" s="4" t="s">
        <v>31</v>
      </c>
      <c r="Z17" s="4" t="s">
        <v>32</v>
      </c>
      <c r="AA17" s="4" t="s">
        <v>32</v>
      </c>
      <c r="AB17" s="14" t="s">
        <v>31</v>
      </c>
    </row>
    <row r="18" spans="1:28" ht="63.75" customHeight="1" thickTop="1" thickBot="1" x14ac:dyDescent="0.3">
      <c r="A18" s="19" t="s">
        <v>23</v>
      </c>
      <c r="B18" s="20" t="s">
        <v>25</v>
      </c>
      <c r="C18" s="18" t="s">
        <v>102</v>
      </c>
      <c r="D18" s="18" t="s">
        <v>98</v>
      </c>
      <c r="E18" s="19" t="s">
        <v>86</v>
      </c>
      <c r="F18" s="19" t="s">
        <v>33</v>
      </c>
      <c r="G18" s="24">
        <v>0.06</v>
      </c>
      <c r="H18" s="29">
        <v>1</v>
      </c>
      <c r="I18" s="25" t="s">
        <v>16</v>
      </c>
      <c r="J18" s="26" t="s">
        <v>21</v>
      </c>
      <c r="K18" s="15"/>
      <c r="L18" s="2"/>
      <c r="M18" s="25" t="s">
        <v>28</v>
      </c>
      <c r="N18" s="28" t="s">
        <v>29</v>
      </c>
      <c r="O18" s="28" t="s">
        <v>30</v>
      </c>
      <c r="P18" s="21" t="s">
        <v>28</v>
      </c>
      <c r="Q18" s="19" t="s">
        <v>74</v>
      </c>
      <c r="R18" s="21" t="s">
        <v>110</v>
      </c>
      <c r="S18" s="21" t="s">
        <v>116</v>
      </c>
      <c r="T18" s="23">
        <v>44652</v>
      </c>
      <c r="U18" s="23">
        <v>44804</v>
      </c>
      <c r="V18" s="5">
        <f t="shared" si="0"/>
        <v>152</v>
      </c>
      <c r="W18" s="6">
        <v>1</v>
      </c>
      <c r="X18" s="7" t="s">
        <v>17</v>
      </c>
      <c r="Y18" s="4" t="s">
        <v>31</v>
      </c>
      <c r="Z18" s="4" t="s">
        <v>32</v>
      </c>
      <c r="AA18" s="4" t="s">
        <v>32</v>
      </c>
      <c r="AB18" s="14" t="s">
        <v>31</v>
      </c>
    </row>
    <row r="19" spans="1:28" ht="69" customHeight="1" thickTop="1" thickBot="1" x14ac:dyDescent="0.3">
      <c r="A19" s="19" t="s">
        <v>23</v>
      </c>
      <c r="B19" s="20" t="s">
        <v>25</v>
      </c>
      <c r="C19" s="18" t="s">
        <v>36</v>
      </c>
      <c r="D19" s="18" t="s">
        <v>98</v>
      </c>
      <c r="E19" s="19" t="s">
        <v>24</v>
      </c>
      <c r="F19" s="19" t="s">
        <v>46</v>
      </c>
      <c r="G19" s="24">
        <v>0.05</v>
      </c>
      <c r="H19" s="29">
        <v>100</v>
      </c>
      <c r="I19" s="25" t="s">
        <v>18</v>
      </c>
      <c r="J19" s="26" t="s">
        <v>19</v>
      </c>
      <c r="K19" s="40"/>
      <c r="L19" s="12"/>
      <c r="M19" s="25" t="s">
        <v>28</v>
      </c>
      <c r="N19" s="28" t="s">
        <v>29</v>
      </c>
      <c r="O19" s="28" t="s">
        <v>30</v>
      </c>
      <c r="P19" s="21" t="s">
        <v>28</v>
      </c>
      <c r="Q19" s="21" t="s">
        <v>74</v>
      </c>
      <c r="R19" s="21" t="s">
        <v>111</v>
      </c>
      <c r="S19" s="21" t="s">
        <v>88</v>
      </c>
      <c r="T19" s="23">
        <v>44652</v>
      </c>
      <c r="U19" s="23">
        <v>44804</v>
      </c>
      <c r="V19" s="5">
        <f t="shared" si="0"/>
        <v>152</v>
      </c>
      <c r="W19" s="6">
        <v>1</v>
      </c>
      <c r="X19" s="7" t="s">
        <v>17</v>
      </c>
      <c r="Y19" s="4" t="s">
        <v>31</v>
      </c>
      <c r="Z19" s="4" t="s">
        <v>32</v>
      </c>
      <c r="AA19" s="4" t="s">
        <v>31</v>
      </c>
      <c r="AB19" s="14" t="s">
        <v>32</v>
      </c>
    </row>
    <row r="20" spans="1:28" ht="72" customHeight="1" thickTop="1" thickBot="1" x14ac:dyDescent="0.3">
      <c r="A20" s="19" t="s">
        <v>23</v>
      </c>
      <c r="B20" s="20" t="s">
        <v>25</v>
      </c>
      <c r="C20" s="18" t="s">
        <v>26</v>
      </c>
      <c r="D20" s="18" t="s">
        <v>98</v>
      </c>
      <c r="E20" s="19" t="s">
        <v>24</v>
      </c>
      <c r="F20" s="19" t="s">
        <v>37</v>
      </c>
      <c r="G20" s="24">
        <v>0.05</v>
      </c>
      <c r="H20" s="29">
        <v>1</v>
      </c>
      <c r="I20" s="25" t="s">
        <v>16</v>
      </c>
      <c r="J20" s="26" t="s">
        <v>21</v>
      </c>
      <c r="K20" s="40"/>
      <c r="L20" s="12"/>
      <c r="M20" s="25" t="s">
        <v>28</v>
      </c>
      <c r="N20" s="28" t="s">
        <v>29</v>
      </c>
      <c r="O20" s="28" t="s">
        <v>30</v>
      </c>
      <c r="P20" s="21" t="s">
        <v>28</v>
      </c>
      <c r="Q20" s="21" t="s">
        <v>74</v>
      </c>
      <c r="R20" s="21" t="s">
        <v>93</v>
      </c>
      <c r="S20" s="21" t="s">
        <v>88</v>
      </c>
      <c r="T20" s="23">
        <v>44652</v>
      </c>
      <c r="U20" s="23">
        <v>44804</v>
      </c>
      <c r="V20" s="5">
        <f t="shared" si="0"/>
        <v>152</v>
      </c>
      <c r="W20" s="6">
        <v>1</v>
      </c>
      <c r="X20" s="7" t="s">
        <v>17</v>
      </c>
      <c r="Y20" s="4" t="s">
        <v>31</v>
      </c>
      <c r="Z20" s="4" t="s">
        <v>32</v>
      </c>
      <c r="AA20" s="4" t="s">
        <v>31</v>
      </c>
      <c r="AB20" s="14" t="s">
        <v>32</v>
      </c>
    </row>
    <row r="21" spans="1:28" ht="60.75" customHeight="1" thickTop="1" thickBot="1" x14ac:dyDescent="0.3">
      <c r="A21" s="19" t="s">
        <v>23</v>
      </c>
      <c r="B21" s="20" t="s">
        <v>25</v>
      </c>
      <c r="C21" s="18" t="s">
        <v>35</v>
      </c>
      <c r="D21" s="18" t="s">
        <v>98</v>
      </c>
      <c r="E21" s="19" t="s">
        <v>24</v>
      </c>
      <c r="F21" s="19" t="s">
        <v>104</v>
      </c>
      <c r="G21" s="24">
        <v>0.05</v>
      </c>
      <c r="H21" s="29">
        <v>1</v>
      </c>
      <c r="I21" s="25" t="s">
        <v>16</v>
      </c>
      <c r="J21" s="26" t="s">
        <v>19</v>
      </c>
      <c r="K21" s="38"/>
      <c r="L21" s="9"/>
      <c r="M21" s="25" t="s">
        <v>28</v>
      </c>
      <c r="N21" s="28" t="s">
        <v>29</v>
      </c>
      <c r="O21" s="28" t="s">
        <v>30</v>
      </c>
      <c r="P21" s="21" t="s">
        <v>28</v>
      </c>
      <c r="Q21" s="21" t="s">
        <v>74</v>
      </c>
      <c r="R21" s="21" t="s">
        <v>112</v>
      </c>
      <c r="S21" s="21" t="s">
        <v>113</v>
      </c>
      <c r="T21" s="23">
        <v>44652</v>
      </c>
      <c r="U21" s="23">
        <v>44915</v>
      </c>
      <c r="V21" s="5">
        <f t="shared" si="0"/>
        <v>263</v>
      </c>
      <c r="W21" s="6">
        <v>1</v>
      </c>
      <c r="X21" s="7" t="s">
        <v>17</v>
      </c>
      <c r="Y21" s="4" t="s">
        <v>31</v>
      </c>
      <c r="Z21" s="4" t="s">
        <v>32</v>
      </c>
      <c r="AA21" s="4" t="s">
        <v>31</v>
      </c>
      <c r="AB21" s="14" t="s">
        <v>32</v>
      </c>
    </row>
    <row r="22" spans="1:28" ht="90.75" customHeight="1" thickTop="1" thickBot="1" x14ac:dyDescent="0.3">
      <c r="A22" s="19" t="s">
        <v>23</v>
      </c>
      <c r="B22" s="20" t="s">
        <v>25</v>
      </c>
      <c r="C22" s="18" t="s">
        <v>100</v>
      </c>
      <c r="D22" s="18" t="s">
        <v>98</v>
      </c>
      <c r="E22" s="19" t="s">
        <v>24</v>
      </c>
      <c r="F22" s="18" t="s">
        <v>101</v>
      </c>
      <c r="G22" s="24">
        <v>0.05</v>
      </c>
      <c r="H22" s="29">
        <v>100</v>
      </c>
      <c r="I22" s="25" t="s">
        <v>18</v>
      </c>
      <c r="J22" s="26" t="s">
        <v>21</v>
      </c>
      <c r="K22" s="9"/>
      <c r="L22" s="9"/>
      <c r="M22" s="25" t="s">
        <v>28</v>
      </c>
      <c r="N22" s="28" t="s">
        <v>29</v>
      </c>
      <c r="O22" s="28" t="s">
        <v>30</v>
      </c>
      <c r="P22" s="21" t="s">
        <v>28</v>
      </c>
      <c r="Q22" s="18" t="s">
        <v>74</v>
      </c>
      <c r="R22" s="21" t="s">
        <v>93</v>
      </c>
      <c r="S22" s="21" t="s">
        <v>88</v>
      </c>
      <c r="T22" s="23">
        <v>44652</v>
      </c>
      <c r="U22" s="23">
        <v>44742</v>
      </c>
      <c r="V22" s="5">
        <f t="shared" si="0"/>
        <v>90</v>
      </c>
      <c r="W22" s="6">
        <v>1</v>
      </c>
      <c r="X22" s="7" t="s">
        <v>17</v>
      </c>
      <c r="Y22" s="4" t="s">
        <v>29</v>
      </c>
      <c r="Z22" s="4" t="s">
        <v>30</v>
      </c>
      <c r="AA22" s="4" t="s">
        <v>31</v>
      </c>
      <c r="AB22" s="14" t="s">
        <v>32</v>
      </c>
    </row>
    <row r="23" spans="1:28" ht="84" customHeight="1" thickTop="1" thickBot="1" x14ac:dyDescent="0.3">
      <c r="A23" s="19" t="s">
        <v>23</v>
      </c>
      <c r="B23" s="20" t="s">
        <v>25</v>
      </c>
      <c r="C23" s="18" t="s">
        <v>39</v>
      </c>
      <c r="D23" s="18" t="s">
        <v>98</v>
      </c>
      <c r="E23" s="19" t="s">
        <v>24</v>
      </c>
      <c r="F23" s="18" t="s">
        <v>34</v>
      </c>
      <c r="G23" s="24">
        <v>0.05</v>
      </c>
      <c r="H23" s="29">
        <v>100</v>
      </c>
      <c r="I23" s="25" t="s">
        <v>18</v>
      </c>
      <c r="J23" s="26" t="s">
        <v>19</v>
      </c>
      <c r="K23" s="9"/>
      <c r="L23" s="9"/>
      <c r="M23" s="25" t="s">
        <v>28</v>
      </c>
      <c r="N23" s="28" t="s">
        <v>29</v>
      </c>
      <c r="O23" s="28" t="s">
        <v>30</v>
      </c>
      <c r="P23" s="21" t="s">
        <v>28</v>
      </c>
      <c r="Q23" s="18" t="s">
        <v>74</v>
      </c>
      <c r="R23" s="21" t="s">
        <v>93</v>
      </c>
      <c r="S23" s="21" t="s">
        <v>88</v>
      </c>
      <c r="T23" s="23">
        <v>44652</v>
      </c>
      <c r="U23" s="23">
        <v>44915</v>
      </c>
      <c r="V23" s="5">
        <f t="shared" si="0"/>
        <v>263</v>
      </c>
      <c r="W23" s="6">
        <v>1</v>
      </c>
      <c r="X23" s="7" t="s">
        <v>17</v>
      </c>
      <c r="Y23" s="4" t="s">
        <v>31</v>
      </c>
      <c r="Z23" s="4" t="s">
        <v>32</v>
      </c>
      <c r="AA23" s="4" t="s">
        <v>31</v>
      </c>
      <c r="AB23" s="14" t="s">
        <v>32</v>
      </c>
    </row>
    <row r="24" spans="1:28" ht="14.25" thickTop="1" x14ac:dyDescent="0.25">
      <c r="G24" s="8">
        <f>SUM(G6:G23)</f>
        <v>0.89000000000000035</v>
      </c>
    </row>
    <row r="25" spans="1:28" x14ac:dyDescent="0.25">
      <c r="G25" s="8"/>
    </row>
    <row r="26" spans="1:28" hidden="1" x14ac:dyDescent="0.25">
      <c r="A26" s="11" t="s">
        <v>49</v>
      </c>
      <c r="G26" s="8"/>
    </row>
    <row r="27" spans="1:28" hidden="1" x14ac:dyDescent="0.25">
      <c r="A27" s="11" t="s">
        <v>48</v>
      </c>
      <c r="G27" s="8"/>
    </row>
    <row r="28" spans="1:28" ht="13.5" hidden="1" customHeight="1" x14ac:dyDescent="0.25">
      <c r="A28" s="11" t="s">
        <v>50</v>
      </c>
    </row>
    <row r="29" spans="1:28" ht="15.75" hidden="1" customHeight="1" x14ac:dyDescent="0.25">
      <c r="A29" s="11" t="s">
        <v>52</v>
      </c>
    </row>
    <row r="30" spans="1:28" hidden="1" x14ac:dyDescent="0.25">
      <c r="A30" s="11" t="s">
        <v>53</v>
      </c>
    </row>
    <row r="31" spans="1:28" ht="13.5" hidden="1" customHeight="1" x14ac:dyDescent="0.25">
      <c r="A31" s="11" t="s">
        <v>54</v>
      </c>
    </row>
    <row r="32" spans="1:28" hidden="1" x14ac:dyDescent="0.25">
      <c r="A32" s="11" t="s">
        <v>55</v>
      </c>
    </row>
    <row r="33" spans="1:1" ht="13.5" hidden="1" customHeight="1" x14ac:dyDescent="0.25">
      <c r="A33" s="11" t="s">
        <v>56</v>
      </c>
    </row>
    <row r="34" spans="1:1" ht="21" hidden="1" customHeight="1" x14ac:dyDescent="0.25">
      <c r="A34" s="11" t="s">
        <v>51</v>
      </c>
    </row>
    <row r="36" spans="1:1" ht="24" customHeight="1" x14ac:dyDescent="0.25"/>
    <row r="38" spans="1:1" ht="39.75" customHeight="1" x14ac:dyDescent="0.25"/>
  </sheetData>
  <mergeCells count="26">
    <mergeCell ref="A2:AB2"/>
    <mergeCell ref="T4:T5"/>
    <mergeCell ref="U4:U5"/>
    <mergeCell ref="V4:V5"/>
    <mergeCell ref="W4:W5"/>
    <mergeCell ref="X4:X5"/>
    <mergeCell ref="Y4:Y5"/>
    <mergeCell ref="Z4:Z5"/>
    <mergeCell ref="Q4:Q5"/>
    <mergeCell ref="F4:F5"/>
    <mergeCell ref="G4:G5"/>
    <mergeCell ref="H4:H5"/>
    <mergeCell ref="I4:I5"/>
    <mergeCell ref="J4:J5"/>
    <mergeCell ref="K4:L4"/>
    <mergeCell ref="AB4:AB5"/>
    <mergeCell ref="A3:AB3"/>
    <mergeCell ref="C4:C5"/>
    <mergeCell ref="D4:D5"/>
    <mergeCell ref="E4:E5"/>
    <mergeCell ref="A4:A5"/>
    <mergeCell ref="B4:B5"/>
    <mergeCell ref="AA4:AA5"/>
    <mergeCell ref="M4:M5"/>
    <mergeCell ref="N4:N5"/>
    <mergeCell ref="O4:O5"/>
  </mergeCells>
  <dataValidations disablePrompts="1" count="3">
    <dataValidation type="list" allowBlank="1" showErrorMessage="1" sqref="I6:I23">
      <formula1>"Número,Porcentual"</formula1>
    </dataValidation>
    <dataValidation type="list" allowBlank="1" showInputMessage="1" showErrorMessage="1" sqref="J6:J23">
      <formula1>"Trimestral,Semestral,Anual,"</formula1>
    </dataValidation>
    <dataValidation type="list" allowBlank="1" showErrorMessage="1" sqref="X6:X23">
      <formula1>"SI,NO,"</formula1>
    </dataValidation>
  </dataValidations>
  <pageMargins left="0.70866141732283472" right="0.70866141732283472" top="0.74803149606299213" bottom="0.74803149606299213" header="0.31496062992125984" footer="0.31496062992125984"/>
  <pageSetup scale="60" fitToWidth="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Formato plan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LEONEL RIOS SOTO</dc:creator>
  <cp:lastModifiedBy>LUIS ALEJANDRO GONZALEZ TORRES</cp:lastModifiedBy>
  <cp:lastPrinted>2022-03-04T14:56:33Z</cp:lastPrinted>
  <dcterms:created xsi:type="dcterms:W3CDTF">2017-12-02T15:03:52Z</dcterms:created>
  <dcterms:modified xsi:type="dcterms:W3CDTF">2022-03-11T15:35:01Z</dcterms:modified>
</cp:coreProperties>
</file>