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STRUJILLOG\Desktop\MARCE\2023\PLAN DE PARTICIPACIÓN CIUDADANA\"/>
    </mc:Choice>
  </mc:AlternateContent>
  <xr:revisionPtr revIDLastSave="0" documentId="8_{FD972F00-BBBD-41AD-A156-5AC93F66F97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3" l="1"/>
  <c r="W28" i="3"/>
  <c r="W27" i="3"/>
  <c r="W22" i="3" l="1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</calcChain>
</file>

<file path=xl/sharedStrings.xml><?xml version="1.0" encoding="utf-8"?>
<sst xmlns="http://schemas.openxmlformats.org/spreadsheetml/2006/main" count="557" uniqueCount="166">
  <si>
    <t>Componente</t>
  </si>
  <si>
    <t>Fecha Inicio</t>
  </si>
  <si>
    <t>Fecha Fin</t>
  </si>
  <si>
    <t>Ejecutar la planeación institucional en el marco de los valores del servicio público.</t>
  </si>
  <si>
    <t>RELACIÓN -ESTADO CIUDADANO</t>
  </si>
  <si>
    <t>Eficacia de la participación ciudadana para mejorar la gestión institucional</t>
  </si>
  <si>
    <t>Plan Anticorrupción de Atención al Ciudadano</t>
  </si>
  <si>
    <t>Hacer seguimiento y control a las respuestas de las PQRSD por parte de las dependencias del Instituto, a través del módulo Gesdoc - PQRSD.</t>
  </si>
  <si>
    <t>Fortalecer la comunidad penitenciaria y su relación con el Instituto en un entorno confiable que permita la apertura y el aprovechamiento de los datos públicos.</t>
  </si>
  <si>
    <t xml:space="preserve">Realizar medición semestral de percepción a los ciudadanos respecto a la calidad y accesibilidad a los servicios. </t>
  </si>
  <si>
    <t>NOMBRE DE LA ACTIVIDAD</t>
  </si>
  <si>
    <t>OBJETIVO  DE LA ACTIVIDAD</t>
  </si>
  <si>
    <t>INDICADOR ESTRATEGICO DEL COMPONENTE</t>
  </si>
  <si>
    <t>Unidad Medida</t>
  </si>
  <si>
    <t>Periodicidad de seguimiento al producto</t>
  </si>
  <si>
    <t xml:space="preserve">Presupuesto </t>
  </si>
  <si>
    <t>PLAN ASOCIADO</t>
  </si>
  <si>
    <t>Nombre del responsable del producto</t>
  </si>
  <si>
    <t>Cargo del responsable del producto</t>
  </si>
  <si>
    <t>GRUPO DE INTERES BENEFICIADO POR LA COMUNIDAD</t>
  </si>
  <si>
    <t xml:space="preserve">TIPO DE ESPACIO DE DIALOGO QUE SE DESARROLLA </t>
  </si>
  <si>
    <t xml:space="preserve">LUGAR O ESPACIO </t>
  </si>
  <si>
    <t>Actividad Demanda</t>
  </si>
  <si>
    <t>Cargo</t>
  </si>
  <si>
    <t>Nombre</t>
  </si>
  <si>
    <t>Funcionamiento</t>
  </si>
  <si>
    <t>Inversión</t>
  </si>
  <si>
    <t>Fortalecer la comunidad penitenciaria y su relación con el Instituto en un entorno confiable que permita la apertura y el aprovechamiento de los datos públicos</t>
  </si>
  <si>
    <t>Porcentual</t>
  </si>
  <si>
    <t>Trimestral</t>
  </si>
  <si>
    <t>Leyda Milena Medina Lozano</t>
  </si>
  <si>
    <t>Coordinadora de Atención al Ciudadano</t>
  </si>
  <si>
    <t>Sede Central o Canales Virtuales</t>
  </si>
  <si>
    <t>NO</t>
  </si>
  <si>
    <t>Profesional Universitario</t>
  </si>
  <si>
    <t>Medir  la  percepción de los ciudadanos respecto a la calidad y accesibilidad a los servicios</t>
  </si>
  <si>
    <t>Número</t>
  </si>
  <si>
    <t xml:space="preserve">Medir la calidad  del servicio que prestan los servidores penitenciarios </t>
  </si>
  <si>
    <t>Socializar   a las Direcciones  Regionales y sus ERON adscritos el cumplimiento de los lineamientos para atención preferencial, prioritaria y accesibilidad  de acuerdo con la normatividad vigente  y  la NTC 6047 DE 2.013</t>
  </si>
  <si>
    <t>Anual</t>
  </si>
  <si>
    <t>Socializar la importancia del cumplimiento de los lineamientos y normatividad vigente en atención preferencial.</t>
  </si>
  <si>
    <t>Semestral</t>
  </si>
  <si>
    <t>Elaborar documento de la caracterización del ciudadano identificando las particularidades de los ciudadanos, usuarios o grupos de interés con los cuales interactúa la  entidad.</t>
  </si>
  <si>
    <t>Adelantar el seguimiento a requerimientos documentados que sean allegados a las oficinas de atención al ciudadano</t>
  </si>
  <si>
    <t>Realizar Actividad lúdica de estímulo para la gestión de rendición de cuentas dirigida a servidores penitenciarios</t>
  </si>
  <si>
    <t>Objetivo Estratégico Dimensión</t>
  </si>
  <si>
    <t>Código del producto</t>
  </si>
  <si>
    <t>Estado del Producto</t>
  </si>
  <si>
    <t>Producto</t>
  </si>
  <si>
    <t>Ponderación Producto</t>
  </si>
  <si>
    <t>Meta 2023</t>
  </si>
  <si>
    <t>Días de duración de la actividad</t>
  </si>
  <si>
    <t>Ponderación</t>
  </si>
  <si>
    <t>P68</t>
  </si>
  <si>
    <t>Activo</t>
  </si>
  <si>
    <t>Fortalecer la ejecución del  comité de atención, evaluación y  tramites de quejas , reclamos  e informes CRAET, a nivel nacional  en los cuales  se tome acciones preventivas y correctivas  de las quejas  que afectan la imagen del Instituto.</t>
  </si>
  <si>
    <t xml:space="preserve">DIANA MARCELA RODRIGUEZ NUÑEZ </t>
  </si>
  <si>
    <t xml:space="preserve">DIANA MARCELA RODRIGUEZNUÑEZ </t>
  </si>
  <si>
    <t>P69</t>
  </si>
  <si>
    <t xml:space="preserve">GEIDY CRISTINA CARDENAS </t>
  </si>
  <si>
    <t>P70</t>
  </si>
  <si>
    <t>Auxiliar Administrativo</t>
  </si>
  <si>
    <t>JULIETH GARCIA TRIANA</t>
  </si>
  <si>
    <t>P71</t>
  </si>
  <si>
    <t>Medir la calidad del servicio que prestan los servidores penitenciarios en las  oficina de atención al ciudadano a nivel nacional</t>
  </si>
  <si>
    <t>P72</t>
  </si>
  <si>
    <t xml:space="preserve">Analizar  la información estadística  de las PQRSD y orientaciones mas recurrentes solicitadas por los ciudadanos  recibidas por los  diferentes canales  de atención  recepcionadas a través del  modulo Gesdoc PQRSD  </t>
  </si>
  <si>
    <t>LEYDA MILENA MEDINA LOZANO</t>
  </si>
  <si>
    <t>P73</t>
  </si>
  <si>
    <t>Establecer  los avances  en la implementación y fortalecimiento del  relacionamiento  Estado  Ciudadano institucional.</t>
  </si>
  <si>
    <t>P74</t>
  </si>
  <si>
    <t xml:space="preserve">Verificar el cumplimiento en la implementación de las herramientas tecnológicas e infraestructura física entregadas a los ERON y la finalidad del servicio al ciudadano en el instituto. </t>
  </si>
  <si>
    <t>P78</t>
  </si>
  <si>
    <t>Difusión y divulgación de los lineamientos  sobre  la atención preferencial  y/o prioritario en las oficinas de atención al  ciudadano del Instituto, para  mejorar  la  calidad y  eficiencia en la  prestación del servicio    de acuerdo a  la NTC 6047 DE 2013</t>
  </si>
  <si>
    <t>P79</t>
  </si>
  <si>
    <t xml:space="preserve">Realizar Encuentros regionales de Atención al Ciudadano en las seis (6) regionales y ERON a Nivel Nacional con el fin de socializar la importancia del servicio al Ciudadano en el INPEC (fortaleciendo el módulo PQRSD, el buen uso y mayor conocimiento de temas que son recurrentes en las PQRSD ). </t>
  </si>
  <si>
    <t>P80</t>
  </si>
  <si>
    <t xml:space="preserve">Establecer incentivos y estímulos para el personal de servicio al ciudadano, de acuerdo con lo previsto en el marco normativo vigente </t>
  </si>
  <si>
    <t>P81</t>
  </si>
  <si>
    <t>Socializar el manual y protocolo de atención al ciudadano dirigido a los funcionarios CCV y administrativos</t>
  </si>
  <si>
    <t>P82</t>
  </si>
  <si>
    <t xml:space="preserve">Actualizar la caracterización del ciudadano de acuerdo a la guía del DNP y normatividad vigente </t>
  </si>
  <si>
    <t>P83</t>
  </si>
  <si>
    <t>Realizar la publicación y difusión de  la carta del trato digno al ciudadano en otras lenguas</t>
  </si>
  <si>
    <t>P93</t>
  </si>
  <si>
    <t xml:space="preserve">Atender la demanda de  los requerimientos allegados por los diferentes canales de atención a la ciudadanía respecto al desarrollo de la RDC </t>
  </si>
  <si>
    <t>P94</t>
  </si>
  <si>
    <t>P95</t>
  </si>
  <si>
    <t>Generar  espacios de participación con ciudadanía y demás grupos de valor (Ferias de servicio),  llevando a cabo la difusión de la oferta pública de servicios del Instituto.</t>
  </si>
  <si>
    <t>P96</t>
  </si>
  <si>
    <t>Llevar a cabo incentivos para la participación ciudadana (capacitaciones, reconocimientos, premios a ciudadanos o grupos de interés).</t>
  </si>
  <si>
    <t>P97</t>
  </si>
  <si>
    <t xml:space="preserve">Generar  espacios con veedurías ciudadanas con el fin de dar a conocer los programas y proyectos del instituto  </t>
  </si>
  <si>
    <t>PLANEACION ESTRATEGICA PARTICIPACION CIUDADANA 2023</t>
  </si>
  <si>
    <t>GRUPO DE ATENCIÓN AL CIUDADANO</t>
  </si>
  <si>
    <t>Ciudadanía en general y demás actores que intervienen</t>
  </si>
  <si>
    <t>virtual</t>
  </si>
  <si>
    <t xml:space="preserve">mesa de trabajo </t>
  </si>
  <si>
    <t>Informe por parte del Grupo de Atención al Ciudadano</t>
  </si>
  <si>
    <t>Informe por parte de las Direcciones Regionales</t>
  </si>
  <si>
    <t>presencial</t>
  </si>
  <si>
    <t>campaña e informe por parte del Grupo de Atención al Ciudadano</t>
  </si>
  <si>
    <t xml:space="preserve">Videoconferencia e Informe con los resultados por parte del Grupo de Atención al Ciudadano y de las Direcciones Regionales </t>
  </si>
  <si>
    <t>Video conferencia por parte del Grupo de Atención al Ciudadano</t>
  </si>
  <si>
    <t xml:space="preserve">Informe por parte del Grupo de Atención al Ciudadano con información estadistica de las 06 Direcciones Regionales </t>
  </si>
  <si>
    <t xml:space="preserve">publicación en la página web y correo institucional </t>
  </si>
  <si>
    <t>informe por parte del Grupo de Atención al Ciudadano</t>
  </si>
  <si>
    <t xml:space="preserve">Analizar la información estadística  que  emite  el  tablero de control  y seguimiento a las respuestas para   notificar   a las dependencias  en la   respuestas  oportuna  a los  ciudadanos   </t>
  </si>
  <si>
    <t>Medir  la percepción ciudadana frente  a los  servicios ofrecidos  por el Instituto, a través de un análisis estadístico de las encuestas realizadas  a 10 ERON por cada Regional y sede central.</t>
  </si>
  <si>
    <t>Medir  la calidad del servicio  de  los servidores penitenciario  que  atienden  en las oficinas de atención al ciudadano, a través de un análisis estadístico de las encuestas realizadas  a 10 ERON por cada Regional y sede central.</t>
  </si>
  <si>
    <t>Notificar a las dependencias comprometidas las PQRSD y solicitudes de mayor impacto para  que  adelanten   las acciones de mejorar con el fin de minimizar su recurrencia a través de mesas de trabajo. * Elaborar un (01) Informe a la  Dirección General   consolidado de las peticiones, quejas, reclamos, sugerencias y denuncias – PQRSD y orientaciones recibidas y atendidas por los diferentes canales de atención  recepcionadas por las oficinas de atención al ciudadano a nivel nacional  .</t>
  </si>
  <si>
    <t xml:space="preserve">Elaborar un (01) Informe donde se evidencie la gestión del servicio al ciudadano, mecanismos de  la participación ciudadana , trasparencia y  acceso  a la información entre otros ,  incluido que el funcionario que se encuentra en las oficinas de atención al ciudadano debe tener un perfil, además una comunicación asertiva, lenguaje claro y sencillo, amabilidad, conocimiento de la institución, respeto, entre otros, así mismo recordar que este funcionario debe tener una continuidad en el servicio al ciudadano estar capacitado, cualificado y calificado para el servicio, evitando la rotación de este personal, entre otras. </t>
  </si>
  <si>
    <t>Adelantar seis (06) visitas de verificación como "cliente incognito" con la finalidad de conocer el funcionamiento de las oficinas de Atención al Ciudadano de acuerdo a los elementos entregados por el proyecto de inversión e infraestructura y servicio que se presta por parte de los funcionarios del ERON a los ciudadanos que visitan al INPEC.</t>
  </si>
  <si>
    <t xml:space="preserve">Realizar una (01) campaña para la atención  preferencial y/o  prioritaria   como   modelo de inclusión para  población  vulnerable dirigida  a los  funcionarios penitenciario, socializada mediante comunicación organizacional y página web banner. </t>
  </si>
  <si>
    <t xml:space="preserve"> * Video dando a conocer los canales de atención y el buen uso del módulo PQRSD, la transparencia y acceso a la información y estrategias de participación ciudadana, entre otros temas.  * Realizar una (01) reunión con las seis regionales para brindar capacitación sobre el uso del módulo PQRSD, la socialización del infograma "Paso a paso para la respuesta a una PQRSD en el GESDOC", entre otros temas.</t>
  </si>
  <si>
    <t>*Realizar capacitación al personal de servicio al Ciudadano sobre habilidades y destrezas frente a la atención al cliente, lenguaje claro y sencillo, entre otros temas. *Realizar un incentivo al personal de Servicio al Ciudadano en el INPEC con el fin de exaltar un reconocimiento a la excelente labor que desarrollan "el día del servicio al ciudadano"</t>
  </si>
  <si>
    <t xml:space="preserve">Realizar charla y socialización de video a nivel a nacional sobre el manual y protocolo de servicio al ciudadano canal presencial y telefónico en los ERON, Regionales, Escuela Penitenciaria Nacional y operadores de PBX o conmutador de la entidad </t>
  </si>
  <si>
    <t xml:space="preserve">Publicar en página Web la carta de trato al ciudadano en otras lenguas y socializadas por medio de  comunicación  organizacional. </t>
  </si>
  <si>
    <t>Realizar Actividad lúdica de estímulo de las seis (06) regionales para la promoción de la cultura de rendición y petición de cuentas  dirigida a servidores penitenciarios.</t>
  </si>
  <si>
    <t xml:space="preserve">Llevar a cabo dos (02) Ferias de Servicio al Ciudadano. </t>
  </si>
  <si>
    <t>Realizar seis (06) Diálogos con los ciudadanos y  grupos de interés con  el fin de socializar los trámites y servicios, programas y proyecto, orientar y resolver inquietudes, así mismo hacer entrega de incentivos a los ciudadanos.</t>
  </si>
  <si>
    <t xml:space="preserve">Realizar Un (01) Diálogo con veeduría ciudadana "Tomémonos un café y yo te hablo del INPEC" </t>
  </si>
  <si>
    <t xml:space="preserve">Espacios con ciudadanos </t>
  </si>
  <si>
    <t xml:space="preserve">Presencial desde la sede central a nivel nacional </t>
  </si>
  <si>
    <t xml:space="preserve">Presencial </t>
  </si>
  <si>
    <t>*Realizar una videoconferencia a nivel nacional direcciones Regionales, ERON y Escuela Penitenciaria sobre la importancia del comité de atención, evaluación y trámite de quejas 
* Medir y evaluar los canales de atención de la línea anticorrupción donde se presentan las denuncias de corrupción las cuales se analizan en el comité craet - programa piloto (COBOG, MODELO, COMBITA) 
*Realizar Dialogo sobre prevención a la corrupción a los estudiantes y funcionarios de la Escuela Penitenciaria que llegan a cursos de ascensos o reentrenamientos.</t>
  </si>
  <si>
    <t>Realizar un (1) Informe de evaluación y diagnóstico de la estrategia implementada en la vigencia anterior de rendición de cuentas publicado en página web.</t>
  </si>
  <si>
    <t>Gestionar la Publicación en la página web institucional link rendición de cuentas, de la información de consulta a la ciudadanía frente a la gestión administrativa para la RDC 2021</t>
  </si>
  <si>
    <t>Diseñar y aplicar mecanismo de evaluación para cada uno de los espacios definidos para la rendición de cuentas vigencia 2021.</t>
  </si>
  <si>
    <t>Realizar la alimentación y/o solicitud de ajustes para actualizar con información  el modulo de rendición de cuentas ISOLUCION</t>
  </si>
  <si>
    <t>P100</t>
  </si>
  <si>
    <t>P101</t>
  </si>
  <si>
    <t>P103</t>
  </si>
  <si>
    <t>P104</t>
  </si>
  <si>
    <t>Realizar Implementación de la etapa de aprestamiento para la rendición de cuentas.  Evaluación estrategia rendición de cuentas vigencia anterior.</t>
  </si>
  <si>
    <t xml:space="preserve"> Implementación de la etapa de seguimiento y evaluación  para la rendición de cuentas</t>
  </si>
  <si>
    <t>Operativizar el modulo  Rendición de Cuentas  ISOLUCION de acuerdo a los lineamientos del DAFP</t>
  </si>
  <si>
    <t>Plan  de Direccionamiento Estratégico 2023-2026</t>
  </si>
  <si>
    <t>Juan Manuel Riaño Vargas</t>
  </si>
  <si>
    <t>Jefe Oficina Asesora de Planeación</t>
  </si>
  <si>
    <t>Informe</t>
  </si>
  <si>
    <t>Realización de encuesta</t>
  </si>
  <si>
    <t>Virtual</t>
  </si>
  <si>
    <t>Virtual y física</t>
  </si>
  <si>
    <t>Coordinador Grupo de Planeación Estratégica</t>
  </si>
  <si>
    <t>O.L. Leonel Ríos Soto</t>
  </si>
  <si>
    <t>Profesional Especializado</t>
  </si>
  <si>
    <t>Sandra Marcela Trujillo González</t>
  </si>
  <si>
    <t>Vincular a los ciudadanos, usuarios o grupos de valor a vincularse en la definición del Plan Anticorrupción - componente 1 (Mapa de Riesgos de Corrupción) , a través de una (1) encuesta creada y difundida.</t>
  </si>
  <si>
    <t>P213</t>
  </si>
  <si>
    <t>Participación de la ciudadanía en la construcción del mapa de riesgos de corrupción</t>
  </si>
  <si>
    <t>Promover el Mejoramiento Continuo del Instituto</t>
  </si>
  <si>
    <t>CONTROL INTERNO</t>
  </si>
  <si>
    <t xml:space="preserve">Incrementar la percepción al valor agregador por parte de la oficina de control interno </t>
  </si>
  <si>
    <t>Vincular a los ciudadanos, usuarios o grupos de valor a vincularse en la definición del Plan Anticorrupción, a través de una (1) encuesta creada y difundida.</t>
  </si>
  <si>
    <t>Formulación aprobación y publicación en la WEB del plan Anticorrupción y de Atención al Ciudadano Institucional programa de transparencia y ética pública, según sea el caso.</t>
  </si>
  <si>
    <t>P48</t>
  </si>
  <si>
    <t>Formulación de los planes de acción institucionales</t>
  </si>
  <si>
    <t>Porcentaje de cumplimiento Decreto 612 del 2018</t>
  </si>
  <si>
    <t>PLANEACIÓN INSTITUCIONAL</t>
  </si>
  <si>
    <t>Diseñar la ruta estratégica con miras a fortalecer la confianza ciudadana y la legitimidad.</t>
  </si>
  <si>
    <t xml:space="preserve">Aplicación de encuesta de satisfacción  de trámites y servicios, y  un (1) Informe documentado de los resultados de aplicación de la encuesta.    </t>
  </si>
  <si>
    <t xml:space="preserve">Profesional Universitario </t>
  </si>
  <si>
    <t>Elvira Rowlands</t>
  </si>
  <si>
    <t>P90</t>
  </si>
  <si>
    <t>Generar espacios de participación de la ciudadanía para identificar acciones de mejora y posibilidades de racionalización de trámites.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</si>
</sst>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"/>
    <numFmt numFmtId="165" formatCode="d/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4C5A"/>
      </left>
      <right style="thin">
        <color rgb="FF004C5A"/>
      </right>
      <top style="double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double">
        <color rgb="FF004C5A"/>
      </top>
      <bottom style="double">
        <color rgb="FF004C5A"/>
      </bottom>
      <diagonal/>
    </border>
    <border>
      <left style="thin">
        <color rgb="FF004C5A"/>
      </left>
      <right style="thin">
        <color rgb="FF004C5A"/>
      </right>
      <top style="double">
        <color rgb="FF004C5A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4C5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C5A"/>
      </left>
      <right style="medium">
        <color rgb="FF004C5A"/>
      </right>
      <top style="double">
        <color rgb="FF004C5A"/>
      </top>
      <bottom style="double">
        <color rgb="FF004C5A"/>
      </bottom>
      <diagonal/>
    </border>
    <border>
      <left style="thin">
        <color rgb="FF004C5A"/>
      </left>
      <right style="medium">
        <color rgb="FF004C5A"/>
      </right>
      <top style="double">
        <color rgb="FF004C5A"/>
      </top>
      <bottom style="thin">
        <color rgb="FF004C5A"/>
      </bottom>
      <diagonal/>
    </border>
    <border>
      <left style="thin">
        <color rgb="FF00435A"/>
      </left>
      <right style="thin">
        <color rgb="FF00435A"/>
      </right>
      <top/>
      <bottom/>
      <diagonal/>
    </border>
    <border>
      <left style="thin">
        <color rgb="FF004C5A"/>
      </left>
      <right style="thin">
        <color rgb="FF004C5A"/>
      </right>
      <top/>
      <bottom/>
      <diagonal/>
    </border>
    <border>
      <left style="thin">
        <color rgb="FF004C5A"/>
      </left>
      <right style="medium">
        <color indexed="64"/>
      </right>
      <top style="double">
        <color rgb="FF004C5A"/>
      </top>
      <bottom style="thin">
        <color rgb="FF004C5A"/>
      </bottom>
      <diagonal/>
    </border>
    <border>
      <left/>
      <right style="thin">
        <color rgb="FF004C5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C5A"/>
      </left>
      <right/>
      <top style="double">
        <color rgb="FF004C5A"/>
      </top>
      <bottom style="thin">
        <color rgb="FF004C5A"/>
      </bottom>
      <diagonal/>
    </border>
    <border>
      <left/>
      <right style="thin">
        <color rgb="FF004C5A"/>
      </right>
      <top style="double">
        <color rgb="FF004C5A"/>
      </top>
      <bottom style="thin">
        <color rgb="FF004C5A"/>
      </bottom>
      <diagonal/>
    </border>
    <border>
      <left/>
      <right style="thin">
        <color rgb="FF00435A"/>
      </right>
      <top/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double">
        <color rgb="FF004C5A"/>
      </bottom>
      <diagonal/>
    </border>
    <border>
      <left style="thin">
        <color rgb="FF004C5A"/>
      </left>
      <right/>
      <top style="double">
        <color rgb="FF004C5A"/>
      </top>
      <bottom style="double">
        <color rgb="FF004C5A"/>
      </bottom>
      <diagonal/>
    </border>
    <border>
      <left/>
      <right style="thin">
        <color rgb="FF004C5A"/>
      </right>
      <top style="double">
        <color rgb="FF004C5A"/>
      </top>
      <bottom style="double">
        <color rgb="FF004C5A"/>
      </bottom>
      <diagonal/>
    </border>
    <border>
      <left style="thin">
        <color rgb="FF004C5A"/>
      </left>
      <right/>
      <top style="thin">
        <color rgb="FF004C5A"/>
      </top>
      <bottom style="thin">
        <color rgb="FF004C5A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2">
    <xf numFmtId="0" fontId="0" fillId="0" borderId="0" xfId="0"/>
    <xf numFmtId="0" fontId="2" fillId="6" borderId="6" xfId="0" applyFont="1" applyFill="1" applyBorder="1" applyAlignment="1" applyProtection="1">
      <alignment horizontal="justify" vertical="center" wrapText="1"/>
      <protection locked="0"/>
    </xf>
    <xf numFmtId="0" fontId="2" fillId="6" borderId="6" xfId="0" applyFont="1" applyFill="1" applyBorder="1" applyAlignment="1" applyProtection="1">
      <alignment vertical="center" wrapText="1"/>
      <protection locked="0"/>
    </xf>
    <xf numFmtId="0" fontId="2" fillId="6" borderId="6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justify" vertical="center" wrapText="1"/>
    </xf>
    <xf numFmtId="165" fontId="2" fillId="6" borderId="6" xfId="0" applyNumberFormat="1" applyFont="1" applyFill="1" applyBorder="1" applyAlignment="1">
      <alignment horizontal="center" vertical="center"/>
    </xf>
    <xf numFmtId="165" fontId="2" fillId="6" borderId="5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justify" vertical="center" wrapText="1"/>
    </xf>
    <xf numFmtId="0" fontId="5" fillId="7" borderId="6" xfId="0" applyFont="1" applyFill="1" applyBorder="1" applyAlignment="1">
      <alignment horizontal="justify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9" fontId="2" fillId="6" borderId="6" xfId="2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164" fontId="2" fillId="6" borderId="11" xfId="0" applyNumberFormat="1" applyFont="1" applyFill="1" applyBorder="1" applyAlignment="1">
      <alignment horizontal="center" vertical="center" wrapText="1"/>
    </xf>
    <xf numFmtId="1" fontId="8" fillId="6" borderId="5" xfId="0" applyNumberFormat="1" applyFont="1" applyFill="1" applyBorder="1" applyAlignment="1">
      <alignment horizontal="center" vertical="center" wrapText="1"/>
    </xf>
    <xf numFmtId="9" fontId="2" fillId="6" borderId="5" xfId="2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64" fontId="2" fillId="6" borderId="12" xfId="0" applyNumberFormat="1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9" fontId="2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3" fontId="8" fillId="6" borderId="6" xfId="3" applyNumberFormat="1" applyFont="1" applyFill="1" applyBorder="1" applyAlignment="1">
      <alignment vertical="center"/>
    </xf>
    <xf numFmtId="44" fontId="2" fillId="6" borderId="6" xfId="1" applyFont="1" applyFill="1" applyBorder="1" applyAlignment="1">
      <alignment vertical="center"/>
    </xf>
    <xf numFmtId="3" fontId="8" fillId="8" borderId="6" xfId="3" applyNumberFormat="1" applyFont="1" applyFill="1" applyBorder="1" applyAlignment="1">
      <alignment vertical="center"/>
    </xf>
    <xf numFmtId="44" fontId="2" fillId="0" borderId="6" xfId="1" applyFont="1" applyFill="1" applyBorder="1" applyAlignment="1">
      <alignment vertical="center"/>
    </xf>
    <xf numFmtId="3" fontId="8" fillId="8" borderId="6" xfId="3" applyNumberFormat="1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3" fontId="5" fillId="8" borderId="6" xfId="3" applyNumberFormat="1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 wrapText="1"/>
    </xf>
    <xf numFmtId="165" fontId="5" fillId="6" borderId="6" xfId="0" applyNumberFormat="1" applyFont="1" applyFill="1" applyBorder="1" applyAlignment="1">
      <alignment horizontal="center" vertical="center"/>
    </xf>
    <xf numFmtId="9" fontId="10" fillId="6" borderId="6" xfId="0" applyNumberFormat="1" applyFont="1" applyFill="1" applyBorder="1" applyAlignment="1">
      <alignment horizontal="center" vertical="center"/>
    </xf>
    <xf numFmtId="3" fontId="8" fillId="8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justify" vertical="center" wrapText="1"/>
      <protection locked="0"/>
    </xf>
    <xf numFmtId="3" fontId="8" fillId="8" borderId="6" xfId="0" applyNumberFormat="1" applyFont="1" applyFill="1" applyBorder="1" applyAlignment="1">
      <alignment vertical="center"/>
    </xf>
    <xf numFmtId="44" fontId="2" fillId="6" borderId="6" xfId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9" fontId="2" fillId="6" borderId="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3" fontId="8" fillId="6" borderId="5" xfId="3" applyNumberFormat="1" applyFont="1" applyFill="1" applyBorder="1" applyAlignment="1">
      <alignment horizontal="center" vertical="center"/>
    </xf>
    <xf numFmtId="44" fontId="2" fillId="6" borderId="5" xfId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</xf>
    <xf numFmtId="0" fontId="5" fillId="6" borderId="5" xfId="0" applyFont="1" applyFill="1" applyBorder="1" applyAlignment="1" applyProtection="1">
      <alignment horizontal="justify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3" fontId="8" fillId="8" borderId="5" xfId="0" applyNumberFormat="1" applyFont="1" applyFill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justify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1" fontId="4" fillId="0" borderId="7" xfId="0" applyNumberFormat="1" applyFont="1" applyFill="1" applyBorder="1" applyAlignment="1">
      <alignment horizontal="center" vertical="center" wrapText="1"/>
    </xf>
    <xf numFmtId="9" fontId="2" fillId="6" borderId="7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3" fontId="8" fillId="8" borderId="7" xfId="0" applyNumberFormat="1" applyFont="1" applyFill="1" applyBorder="1" applyAlignment="1">
      <alignment horizontal="center" vertical="center"/>
    </xf>
    <xf numFmtId="44" fontId="2" fillId="0" borderId="7" xfId="1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justify" vertical="center" wrapText="1"/>
    </xf>
    <xf numFmtId="0" fontId="8" fillId="6" borderId="6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 applyProtection="1">
      <alignment horizontal="justify" vertical="center" wrapText="1"/>
      <protection locked="0"/>
    </xf>
    <xf numFmtId="0" fontId="8" fillId="0" borderId="13" xfId="0" applyFont="1" applyFill="1" applyBorder="1" applyAlignment="1">
      <alignment horizontal="justify" vertical="center" wrapText="1"/>
    </xf>
    <xf numFmtId="0" fontId="2" fillId="6" borderId="7" xfId="0" applyFont="1" applyFill="1" applyBorder="1" applyAlignment="1" applyProtection="1">
      <alignment horizontal="justify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 applyProtection="1">
      <alignment horizontal="justify" vertical="center" wrapText="1"/>
      <protection locked="0"/>
    </xf>
    <xf numFmtId="9" fontId="2" fillId="0" borderId="5" xfId="2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9" fontId="2" fillId="0" borderId="5" xfId="2" applyFont="1" applyFill="1" applyBorder="1" applyAlignment="1">
      <alignment vertical="center"/>
    </xf>
    <xf numFmtId="1" fontId="5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14" fontId="2" fillId="6" borderId="5" xfId="0" applyNumberFormat="1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 applyProtection="1">
      <alignment horizontal="center" vertical="center" wrapText="1"/>
    </xf>
    <xf numFmtId="9" fontId="5" fillId="6" borderId="5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justify" vertical="center"/>
    </xf>
    <xf numFmtId="1" fontId="8" fillId="0" borderId="5" xfId="0" applyNumberFormat="1" applyFont="1" applyFill="1" applyBorder="1" applyAlignment="1" applyProtection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/>
    </xf>
    <xf numFmtId="14" fontId="2" fillId="6" borderId="5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 applyProtection="1">
      <alignment horizontal="center" vertical="center" wrapText="1"/>
    </xf>
    <xf numFmtId="9" fontId="5" fillId="0" borderId="14" xfId="2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 wrapText="1"/>
    </xf>
    <xf numFmtId="44" fontId="2" fillId="6" borderId="7" xfId="1" applyFont="1" applyFill="1" applyBorder="1" applyAlignment="1">
      <alignment horizontal="center" vertical="center"/>
    </xf>
    <xf numFmtId="0" fontId="0" fillId="0" borderId="17" xfId="0" applyBorder="1"/>
    <xf numFmtId="164" fontId="5" fillId="0" borderId="18" xfId="0" applyNumberFormat="1" applyFont="1" applyBorder="1" applyAlignment="1" applyProtection="1">
      <alignment vertical="center" wrapText="1"/>
      <protection locked="0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 wrapText="1"/>
    </xf>
    <xf numFmtId="14" fontId="8" fillId="0" borderId="20" xfId="0" applyNumberFormat="1" applyFont="1" applyFill="1" applyBorder="1" applyAlignment="1">
      <alignment horizontal="center" vertical="center" wrapText="1"/>
    </xf>
    <xf numFmtId="164" fontId="2" fillId="6" borderId="17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9" fontId="2" fillId="6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14" fontId="2" fillId="0" borderId="21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 wrapText="1"/>
    </xf>
    <xf numFmtId="9" fontId="5" fillId="0" borderId="6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justify" vertical="center" wrapText="1"/>
      <protection locked="0"/>
    </xf>
    <xf numFmtId="9" fontId="2" fillId="0" borderId="6" xfId="2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justify" vertical="center" wrapText="1"/>
    </xf>
    <xf numFmtId="0" fontId="8" fillId="0" borderId="24" xfId="0" applyFont="1" applyFill="1" applyBorder="1" applyAlignment="1" applyProtection="1">
      <alignment horizontal="justify" vertical="center" wrapText="1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justify" vertical="center" wrapText="1"/>
      <protection locked="0"/>
    </xf>
  </cellXfs>
  <cellStyles count="4">
    <cellStyle name="Moneda" xfId="1" builtinId="4"/>
    <cellStyle name="Normal" xfId="0" builtinId="0"/>
    <cellStyle name="Porcentaje" xfId="2" builtinId="5"/>
    <cellStyle name="Porcentaj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0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4" sqref="A24"/>
    </sheetView>
  </sheetViews>
  <sheetFormatPr baseColWidth="10" defaultRowHeight="15" x14ac:dyDescent="0.25"/>
  <cols>
    <col min="3" max="3" width="25.42578125" customWidth="1"/>
    <col min="4" max="4" width="21.85546875" bestFit="1" customWidth="1"/>
    <col min="5" max="5" width="16.42578125" customWidth="1"/>
    <col min="6" max="7" width="11.42578125" customWidth="1"/>
    <col min="8" max="8" width="20.7109375" customWidth="1"/>
    <col min="9" max="17" width="11.42578125" customWidth="1"/>
    <col min="18" max="18" width="17.7109375" customWidth="1"/>
    <col min="19" max="19" width="16.42578125" customWidth="1"/>
  </cols>
  <sheetData>
    <row r="1" spans="1:102" ht="15.75" x14ac:dyDescent="0.25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102" s="51" customFormat="1" ht="15.75" customHeight="1" x14ac:dyDescent="0.25">
      <c r="A2" s="77" t="s">
        <v>93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</row>
    <row r="3" spans="1:102" ht="15" customHeight="1" x14ac:dyDescent="0.25">
      <c r="A3" s="70" t="s">
        <v>45</v>
      </c>
      <c r="B3" s="70" t="s">
        <v>0</v>
      </c>
      <c r="C3" s="70" t="s">
        <v>10</v>
      </c>
      <c r="D3" s="70" t="s">
        <v>11</v>
      </c>
      <c r="E3" s="70" t="s">
        <v>12</v>
      </c>
      <c r="F3" s="74" t="s">
        <v>46</v>
      </c>
      <c r="G3" s="74" t="s">
        <v>47</v>
      </c>
      <c r="H3" s="74" t="s">
        <v>48</v>
      </c>
      <c r="I3" s="74" t="s">
        <v>49</v>
      </c>
      <c r="J3" s="74" t="s">
        <v>50</v>
      </c>
      <c r="K3" s="74" t="s">
        <v>13</v>
      </c>
      <c r="L3" s="74" t="s">
        <v>14</v>
      </c>
      <c r="M3" s="72" t="s">
        <v>15</v>
      </c>
      <c r="N3" s="73"/>
      <c r="O3" s="74" t="s">
        <v>16</v>
      </c>
      <c r="P3" s="74" t="s">
        <v>17</v>
      </c>
      <c r="Q3" s="74" t="s">
        <v>18</v>
      </c>
      <c r="R3" s="74" t="s">
        <v>19</v>
      </c>
      <c r="S3" s="74" t="s">
        <v>20</v>
      </c>
      <c r="T3" s="74" t="s">
        <v>21</v>
      </c>
      <c r="U3" s="78" t="s">
        <v>1</v>
      </c>
      <c r="V3" s="78" t="s">
        <v>2</v>
      </c>
      <c r="W3" s="78" t="s">
        <v>51</v>
      </c>
      <c r="X3" s="78" t="s">
        <v>52</v>
      </c>
      <c r="Y3" s="78" t="s">
        <v>22</v>
      </c>
      <c r="Z3" s="78" t="s">
        <v>23</v>
      </c>
      <c r="AA3" s="78" t="s">
        <v>24</v>
      </c>
      <c r="AB3" s="78" t="s">
        <v>23</v>
      </c>
      <c r="AC3" s="78" t="s">
        <v>24</v>
      </c>
    </row>
    <row r="4" spans="1:102" ht="27.75" thickBot="1" x14ac:dyDescent="0.3">
      <c r="A4" s="71"/>
      <c r="B4" s="71"/>
      <c r="C4" s="71"/>
      <c r="D4" s="71"/>
      <c r="E4" s="71"/>
      <c r="F4" s="75"/>
      <c r="G4" s="75"/>
      <c r="H4" s="75"/>
      <c r="I4" s="75"/>
      <c r="J4" s="75"/>
      <c r="K4" s="75"/>
      <c r="L4" s="75"/>
      <c r="M4" s="14" t="s">
        <v>25</v>
      </c>
      <c r="N4" s="14" t="s">
        <v>26</v>
      </c>
      <c r="O4" s="75"/>
      <c r="P4" s="75"/>
      <c r="Q4" s="75"/>
      <c r="R4" s="80"/>
      <c r="S4" s="75"/>
      <c r="T4" s="75"/>
      <c r="U4" s="79"/>
      <c r="V4" s="79"/>
      <c r="W4" s="79"/>
      <c r="X4" s="79"/>
      <c r="Y4" s="79"/>
      <c r="Z4" s="79"/>
      <c r="AA4" s="79"/>
      <c r="AB4" s="79"/>
      <c r="AC4" s="79"/>
    </row>
    <row r="5" spans="1:102" ht="244.5" customHeight="1" thickTop="1" thickBot="1" x14ac:dyDescent="0.3">
      <c r="A5" s="4" t="s">
        <v>3</v>
      </c>
      <c r="B5" s="4" t="s">
        <v>4</v>
      </c>
      <c r="C5" s="8" t="s">
        <v>125</v>
      </c>
      <c r="D5" s="11" t="s">
        <v>27</v>
      </c>
      <c r="E5" s="4" t="s">
        <v>5</v>
      </c>
      <c r="F5" s="46" t="s">
        <v>53</v>
      </c>
      <c r="G5" s="33" t="s">
        <v>54</v>
      </c>
      <c r="H5" s="8" t="s">
        <v>55</v>
      </c>
      <c r="I5" s="47">
        <v>0.05</v>
      </c>
      <c r="J5" s="13">
        <v>100</v>
      </c>
      <c r="K5" s="13" t="s">
        <v>28</v>
      </c>
      <c r="L5" s="48" t="s">
        <v>29</v>
      </c>
      <c r="M5" s="49"/>
      <c r="N5" s="50"/>
      <c r="O5" s="13" t="s">
        <v>6</v>
      </c>
      <c r="P5" s="7" t="s">
        <v>30</v>
      </c>
      <c r="Q5" s="7" t="s">
        <v>31</v>
      </c>
      <c r="R5" s="7" t="s">
        <v>95</v>
      </c>
      <c r="S5" s="7" t="s">
        <v>97</v>
      </c>
      <c r="T5" s="7" t="s">
        <v>32</v>
      </c>
      <c r="U5" s="10">
        <v>44946</v>
      </c>
      <c r="V5" s="10">
        <v>45158</v>
      </c>
      <c r="W5" s="19">
        <f>V5-U5</f>
        <v>212</v>
      </c>
      <c r="X5" s="20">
        <v>0.3</v>
      </c>
      <c r="Y5" s="21" t="s">
        <v>33</v>
      </c>
      <c r="Z5" s="7" t="s">
        <v>34</v>
      </c>
      <c r="AA5" s="7" t="s">
        <v>56</v>
      </c>
      <c r="AB5" s="7" t="s">
        <v>34</v>
      </c>
      <c r="AC5" s="22" t="s">
        <v>57</v>
      </c>
    </row>
    <row r="6" spans="1:102" ht="82.5" thickTop="1" thickBot="1" x14ac:dyDescent="0.3">
      <c r="A6" s="1" t="s">
        <v>3</v>
      </c>
      <c r="B6" s="3" t="s">
        <v>4</v>
      </c>
      <c r="C6" s="68" t="s">
        <v>107</v>
      </c>
      <c r="D6" s="11" t="s">
        <v>27</v>
      </c>
      <c r="E6" s="1" t="s">
        <v>5</v>
      </c>
      <c r="F6" s="23" t="s">
        <v>58</v>
      </c>
      <c r="G6" s="24" t="s">
        <v>54</v>
      </c>
      <c r="H6" s="12" t="s">
        <v>7</v>
      </c>
      <c r="I6" s="25">
        <v>0.05</v>
      </c>
      <c r="J6" s="5">
        <v>100</v>
      </c>
      <c r="K6" s="5" t="s">
        <v>28</v>
      </c>
      <c r="L6" s="26" t="s">
        <v>29</v>
      </c>
      <c r="M6" s="27"/>
      <c r="N6" s="28"/>
      <c r="O6" s="5" t="s">
        <v>6</v>
      </c>
      <c r="P6" s="6" t="s">
        <v>30</v>
      </c>
      <c r="Q6" s="6" t="s">
        <v>31</v>
      </c>
      <c r="R6" s="7" t="s">
        <v>95</v>
      </c>
      <c r="S6" s="7" t="s">
        <v>98</v>
      </c>
      <c r="T6" s="7" t="s">
        <v>96</v>
      </c>
      <c r="U6" s="9">
        <v>44946</v>
      </c>
      <c r="V6" s="9">
        <v>45275</v>
      </c>
      <c r="W6" s="15">
        <f>V6-U6</f>
        <v>329</v>
      </c>
      <c r="X6" s="16">
        <v>1</v>
      </c>
      <c r="Y6" s="17" t="s">
        <v>33</v>
      </c>
      <c r="Z6" s="6" t="s">
        <v>34</v>
      </c>
      <c r="AA6" s="6" t="s">
        <v>59</v>
      </c>
      <c r="AB6" s="6" t="s">
        <v>34</v>
      </c>
      <c r="AC6" s="18" t="s">
        <v>59</v>
      </c>
    </row>
    <row r="7" spans="1:102" ht="82.5" thickTop="1" thickBot="1" x14ac:dyDescent="0.3">
      <c r="A7" s="1" t="s">
        <v>3</v>
      </c>
      <c r="B7" s="3" t="s">
        <v>4</v>
      </c>
      <c r="C7" s="68" t="s">
        <v>108</v>
      </c>
      <c r="D7" s="11" t="s">
        <v>35</v>
      </c>
      <c r="E7" s="1" t="s">
        <v>5</v>
      </c>
      <c r="F7" s="23" t="s">
        <v>60</v>
      </c>
      <c r="G7" s="24" t="s">
        <v>54</v>
      </c>
      <c r="H7" s="11" t="s">
        <v>9</v>
      </c>
      <c r="I7" s="25">
        <v>0.05</v>
      </c>
      <c r="J7" s="5">
        <v>2</v>
      </c>
      <c r="K7" s="5" t="s">
        <v>36</v>
      </c>
      <c r="L7" s="26" t="s">
        <v>29</v>
      </c>
      <c r="M7" s="29"/>
      <c r="N7" s="30"/>
      <c r="O7" s="5" t="s">
        <v>6</v>
      </c>
      <c r="P7" s="6" t="s">
        <v>30</v>
      </c>
      <c r="Q7" s="6" t="s">
        <v>31</v>
      </c>
      <c r="R7" s="7" t="s">
        <v>95</v>
      </c>
      <c r="S7" s="7" t="s">
        <v>99</v>
      </c>
      <c r="T7" s="7" t="s">
        <v>100</v>
      </c>
      <c r="U7" s="9">
        <v>45017</v>
      </c>
      <c r="V7" s="9">
        <v>45280</v>
      </c>
      <c r="W7" s="15">
        <f t="shared" ref="W7:W22" si="0">V7-U7</f>
        <v>263</v>
      </c>
      <c r="X7" s="16">
        <v>1</v>
      </c>
      <c r="Y7" s="17" t="s">
        <v>33</v>
      </c>
      <c r="Z7" s="6" t="s">
        <v>61</v>
      </c>
      <c r="AA7" s="6" t="s">
        <v>62</v>
      </c>
      <c r="AB7" s="6" t="s">
        <v>61</v>
      </c>
      <c r="AC7" s="18" t="s">
        <v>62</v>
      </c>
    </row>
    <row r="8" spans="1:102" ht="82.5" thickTop="1" thickBot="1" x14ac:dyDescent="0.3">
      <c r="A8" s="1" t="s">
        <v>3</v>
      </c>
      <c r="B8" s="3" t="s">
        <v>4</v>
      </c>
      <c r="C8" s="68" t="s">
        <v>109</v>
      </c>
      <c r="D8" s="11" t="s">
        <v>37</v>
      </c>
      <c r="E8" s="1" t="s">
        <v>5</v>
      </c>
      <c r="F8" s="23" t="s">
        <v>63</v>
      </c>
      <c r="G8" s="24" t="s">
        <v>54</v>
      </c>
      <c r="H8" s="11" t="s">
        <v>64</v>
      </c>
      <c r="I8" s="25">
        <v>0.06</v>
      </c>
      <c r="J8" s="5">
        <v>1</v>
      </c>
      <c r="K8" s="5" t="s">
        <v>36</v>
      </c>
      <c r="L8" s="26" t="s">
        <v>29</v>
      </c>
      <c r="M8" s="31"/>
      <c r="N8" s="32"/>
      <c r="O8" s="5" t="s">
        <v>6</v>
      </c>
      <c r="P8" s="6" t="s">
        <v>30</v>
      </c>
      <c r="Q8" s="6" t="s">
        <v>31</v>
      </c>
      <c r="R8" s="7" t="s">
        <v>95</v>
      </c>
      <c r="S8" s="7" t="s">
        <v>99</v>
      </c>
      <c r="T8" s="7" t="s">
        <v>96</v>
      </c>
      <c r="U8" s="9">
        <v>45017</v>
      </c>
      <c r="V8" s="9">
        <v>45275</v>
      </c>
      <c r="W8" s="15">
        <f t="shared" si="0"/>
        <v>258</v>
      </c>
      <c r="X8" s="16">
        <v>1</v>
      </c>
      <c r="Y8" s="17" t="s">
        <v>33</v>
      </c>
      <c r="Z8" s="6" t="s">
        <v>61</v>
      </c>
      <c r="AA8" s="6" t="s">
        <v>62</v>
      </c>
      <c r="AB8" s="6" t="s">
        <v>61</v>
      </c>
      <c r="AC8" s="18" t="s">
        <v>62</v>
      </c>
    </row>
    <row r="9" spans="1:102" ht="67.5" customHeight="1" thickTop="1" thickBot="1" x14ac:dyDescent="0.3">
      <c r="A9" s="4" t="s">
        <v>3</v>
      </c>
      <c r="B9" s="4" t="s">
        <v>4</v>
      </c>
      <c r="C9" s="52" t="s">
        <v>110</v>
      </c>
      <c r="D9" s="11" t="s">
        <v>8</v>
      </c>
      <c r="E9" s="4" t="s">
        <v>5</v>
      </c>
      <c r="F9" s="53" t="s">
        <v>65</v>
      </c>
      <c r="G9" s="33" t="s">
        <v>54</v>
      </c>
      <c r="H9" s="52" t="s">
        <v>66</v>
      </c>
      <c r="I9" s="47">
        <v>0.06</v>
      </c>
      <c r="J9" s="13">
        <v>100</v>
      </c>
      <c r="K9" s="13" t="s">
        <v>28</v>
      </c>
      <c r="L9" s="48" t="s">
        <v>41</v>
      </c>
      <c r="M9" s="54"/>
      <c r="N9" s="55"/>
      <c r="O9" s="13" t="s">
        <v>6</v>
      </c>
      <c r="P9" s="7" t="s">
        <v>30</v>
      </c>
      <c r="Q9" s="7" t="s">
        <v>31</v>
      </c>
      <c r="R9" s="7" t="s">
        <v>95</v>
      </c>
      <c r="S9" s="7" t="s">
        <v>98</v>
      </c>
      <c r="T9" s="7" t="s">
        <v>123</v>
      </c>
      <c r="U9" s="10">
        <v>45017</v>
      </c>
      <c r="V9" s="10">
        <v>45286</v>
      </c>
      <c r="W9" s="19">
        <f t="shared" si="0"/>
        <v>269</v>
      </c>
      <c r="X9" s="20">
        <v>0.5</v>
      </c>
      <c r="Y9" s="21" t="s">
        <v>33</v>
      </c>
      <c r="Z9" s="7" t="s">
        <v>34</v>
      </c>
      <c r="AA9" s="7" t="s">
        <v>67</v>
      </c>
      <c r="AB9" s="7" t="s">
        <v>61</v>
      </c>
      <c r="AC9" s="22" t="s">
        <v>62</v>
      </c>
    </row>
    <row r="10" spans="1:102" ht="82.5" customHeight="1" thickTop="1" thickBot="1" x14ac:dyDescent="0.3">
      <c r="A10" s="1" t="s">
        <v>3</v>
      </c>
      <c r="B10" s="3" t="s">
        <v>4</v>
      </c>
      <c r="C10" s="68" t="s">
        <v>111</v>
      </c>
      <c r="D10" s="11" t="s">
        <v>27</v>
      </c>
      <c r="E10" s="1" t="s">
        <v>5</v>
      </c>
      <c r="F10" s="23" t="s">
        <v>68</v>
      </c>
      <c r="G10" s="24" t="s">
        <v>54</v>
      </c>
      <c r="H10" s="1" t="s">
        <v>69</v>
      </c>
      <c r="I10" s="25">
        <v>0.06</v>
      </c>
      <c r="J10" s="5">
        <v>1</v>
      </c>
      <c r="K10" s="34" t="s">
        <v>36</v>
      </c>
      <c r="L10" s="35" t="s">
        <v>39</v>
      </c>
      <c r="M10" s="36"/>
      <c r="N10" s="37"/>
      <c r="O10" s="34" t="s">
        <v>6</v>
      </c>
      <c r="P10" s="38" t="s">
        <v>30</v>
      </c>
      <c r="Q10" s="38" t="s">
        <v>31</v>
      </c>
      <c r="R10" s="7" t="s">
        <v>95</v>
      </c>
      <c r="S10" s="7" t="s">
        <v>99</v>
      </c>
      <c r="T10" s="7" t="s">
        <v>32</v>
      </c>
      <c r="U10" s="39">
        <v>44958</v>
      </c>
      <c r="V10" s="39">
        <v>45097</v>
      </c>
      <c r="W10" s="15">
        <f t="shared" si="0"/>
        <v>139</v>
      </c>
      <c r="X10" s="16">
        <v>1</v>
      </c>
      <c r="Y10" s="17" t="s">
        <v>33</v>
      </c>
      <c r="Z10" s="6" t="s">
        <v>34</v>
      </c>
      <c r="AA10" s="6" t="s">
        <v>67</v>
      </c>
      <c r="AB10" s="6" t="s">
        <v>61</v>
      </c>
      <c r="AC10" s="18" t="s">
        <v>62</v>
      </c>
    </row>
    <row r="11" spans="1:102" ht="123" thickTop="1" thickBot="1" x14ac:dyDescent="0.3">
      <c r="A11" s="1" t="s">
        <v>3</v>
      </c>
      <c r="B11" s="3" t="s">
        <v>4</v>
      </c>
      <c r="C11" s="11" t="s">
        <v>112</v>
      </c>
      <c r="D11" s="11" t="s">
        <v>27</v>
      </c>
      <c r="E11" s="1" t="s">
        <v>5</v>
      </c>
      <c r="F11" s="40" t="s">
        <v>70</v>
      </c>
      <c r="G11" s="24" t="s">
        <v>54</v>
      </c>
      <c r="H11" s="11" t="s">
        <v>71</v>
      </c>
      <c r="I11" s="25">
        <v>0.06</v>
      </c>
      <c r="J11" s="5">
        <v>100</v>
      </c>
      <c r="K11" s="5" t="s">
        <v>28</v>
      </c>
      <c r="L11" s="26" t="s">
        <v>29</v>
      </c>
      <c r="M11" s="41"/>
      <c r="N11" s="32"/>
      <c r="O11" s="5" t="s">
        <v>6</v>
      </c>
      <c r="P11" s="6" t="s">
        <v>30</v>
      </c>
      <c r="Q11" s="6" t="s">
        <v>31</v>
      </c>
      <c r="R11" s="7" t="s">
        <v>95</v>
      </c>
      <c r="S11" s="7" t="s">
        <v>98</v>
      </c>
      <c r="T11" s="7" t="s">
        <v>100</v>
      </c>
      <c r="U11" s="9">
        <v>44941</v>
      </c>
      <c r="V11" s="9">
        <v>45199</v>
      </c>
      <c r="W11" s="15">
        <f t="shared" si="0"/>
        <v>258</v>
      </c>
      <c r="X11" s="16">
        <v>1</v>
      </c>
      <c r="Y11" s="17" t="s">
        <v>33</v>
      </c>
      <c r="Z11" s="6" t="s">
        <v>34</v>
      </c>
      <c r="AA11" s="6" t="s">
        <v>67</v>
      </c>
      <c r="AB11" s="6" t="s">
        <v>34</v>
      </c>
      <c r="AC11" s="18" t="s">
        <v>67</v>
      </c>
    </row>
    <row r="12" spans="1:102" ht="123" thickTop="1" thickBot="1" x14ac:dyDescent="0.3">
      <c r="A12" s="1" t="s">
        <v>3</v>
      </c>
      <c r="B12" s="3" t="s">
        <v>4</v>
      </c>
      <c r="C12" s="11" t="s">
        <v>113</v>
      </c>
      <c r="D12" s="11" t="s">
        <v>38</v>
      </c>
      <c r="E12" s="1" t="s">
        <v>5</v>
      </c>
      <c r="F12" s="23" t="s">
        <v>72</v>
      </c>
      <c r="G12" s="24" t="s">
        <v>54</v>
      </c>
      <c r="H12" s="11" t="s">
        <v>73</v>
      </c>
      <c r="I12" s="25">
        <v>0.05</v>
      </c>
      <c r="J12" s="5">
        <v>1</v>
      </c>
      <c r="K12" s="5" t="s">
        <v>36</v>
      </c>
      <c r="L12" s="26" t="s">
        <v>39</v>
      </c>
      <c r="M12" s="31"/>
      <c r="N12" s="32"/>
      <c r="O12" s="5" t="s">
        <v>6</v>
      </c>
      <c r="P12" s="6" t="s">
        <v>30</v>
      </c>
      <c r="Q12" s="6" t="s">
        <v>31</v>
      </c>
      <c r="R12" s="7" t="s">
        <v>95</v>
      </c>
      <c r="S12" s="7" t="s">
        <v>101</v>
      </c>
      <c r="T12" s="7" t="s">
        <v>124</v>
      </c>
      <c r="U12" s="9">
        <v>45017</v>
      </c>
      <c r="V12" s="9">
        <v>45092</v>
      </c>
      <c r="W12" s="15">
        <f>V12-U12</f>
        <v>75</v>
      </c>
      <c r="X12" s="16">
        <v>1</v>
      </c>
      <c r="Y12" s="17" t="s">
        <v>33</v>
      </c>
      <c r="Z12" s="6" t="s">
        <v>34</v>
      </c>
      <c r="AA12" s="6" t="s">
        <v>67</v>
      </c>
      <c r="AB12" s="6" t="s">
        <v>61</v>
      </c>
      <c r="AC12" s="18" t="s">
        <v>62</v>
      </c>
    </row>
    <row r="13" spans="1:102" ht="163.5" thickTop="1" thickBot="1" x14ac:dyDescent="0.3">
      <c r="A13" s="56" t="s">
        <v>3</v>
      </c>
      <c r="B13" s="56" t="s">
        <v>4</v>
      </c>
      <c r="C13" s="57" t="s">
        <v>114</v>
      </c>
      <c r="D13" s="11" t="s">
        <v>40</v>
      </c>
      <c r="E13" s="56" t="s">
        <v>5</v>
      </c>
      <c r="F13" s="58" t="s">
        <v>74</v>
      </c>
      <c r="G13" s="59" t="s">
        <v>54</v>
      </c>
      <c r="H13" s="57" t="s">
        <v>75</v>
      </c>
      <c r="I13" s="60">
        <v>0.05</v>
      </c>
      <c r="J13" s="61">
        <v>6</v>
      </c>
      <c r="K13" s="61" t="s">
        <v>36</v>
      </c>
      <c r="L13" s="62" t="s">
        <v>29</v>
      </c>
      <c r="M13" s="63"/>
      <c r="N13" s="64"/>
      <c r="O13" s="61" t="s">
        <v>6</v>
      </c>
      <c r="P13" s="65" t="s">
        <v>30</v>
      </c>
      <c r="Q13" s="65" t="s">
        <v>31</v>
      </c>
      <c r="R13" s="7" t="s">
        <v>95</v>
      </c>
      <c r="S13" s="7" t="s">
        <v>102</v>
      </c>
      <c r="T13" s="7" t="s">
        <v>96</v>
      </c>
      <c r="U13" s="10">
        <v>44927</v>
      </c>
      <c r="V13" s="10">
        <v>45106</v>
      </c>
      <c r="W13" s="19">
        <f t="shared" si="0"/>
        <v>179</v>
      </c>
      <c r="X13" s="20">
        <v>0.5</v>
      </c>
      <c r="Y13" s="21" t="s">
        <v>33</v>
      </c>
      <c r="Z13" s="7" t="s">
        <v>34</v>
      </c>
      <c r="AA13" s="7" t="s">
        <v>67</v>
      </c>
      <c r="AB13" s="7" t="s">
        <v>61</v>
      </c>
      <c r="AC13" s="22" t="s">
        <v>62</v>
      </c>
    </row>
    <row r="14" spans="1:102" ht="67.5" customHeight="1" thickTop="1" thickBot="1" x14ac:dyDescent="0.3">
      <c r="A14" s="4" t="s">
        <v>3</v>
      </c>
      <c r="B14" s="4" t="s">
        <v>4</v>
      </c>
      <c r="C14" s="52" t="s">
        <v>115</v>
      </c>
      <c r="D14" s="11" t="s">
        <v>27</v>
      </c>
      <c r="E14" s="4" t="s">
        <v>5</v>
      </c>
      <c r="F14" s="53" t="s">
        <v>76</v>
      </c>
      <c r="G14" s="33" t="s">
        <v>54</v>
      </c>
      <c r="H14" s="52" t="s">
        <v>77</v>
      </c>
      <c r="I14" s="47">
        <v>0.05</v>
      </c>
      <c r="J14" s="13">
        <v>100</v>
      </c>
      <c r="K14" s="13" t="s">
        <v>28</v>
      </c>
      <c r="L14" s="48" t="s">
        <v>39</v>
      </c>
      <c r="M14" s="55"/>
      <c r="N14" s="55"/>
      <c r="O14" s="66" t="s">
        <v>6</v>
      </c>
      <c r="P14" s="67" t="s">
        <v>30</v>
      </c>
      <c r="Q14" s="67" t="s">
        <v>31</v>
      </c>
      <c r="R14" s="7" t="s">
        <v>95</v>
      </c>
      <c r="S14" s="7" t="s">
        <v>99</v>
      </c>
      <c r="T14" s="7" t="s">
        <v>100</v>
      </c>
      <c r="U14" s="10">
        <v>45017</v>
      </c>
      <c r="V14" s="10">
        <v>45199</v>
      </c>
      <c r="W14" s="19">
        <f>V14-U14</f>
        <v>182</v>
      </c>
      <c r="X14" s="20">
        <v>0.5</v>
      </c>
      <c r="Y14" s="21" t="s">
        <v>33</v>
      </c>
      <c r="Z14" s="7" t="s">
        <v>34</v>
      </c>
      <c r="AA14" s="7" t="s">
        <v>67</v>
      </c>
      <c r="AB14" s="7" t="s">
        <v>61</v>
      </c>
      <c r="AC14" s="22" t="s">
        <v>62</v>
      </c>
    </row>
    <row r="15" spans="1:102" ht="96" thickTop="1" thickBot="1" x14ac:dyDescent="0.3">
      <c r="A15" s="1" t="s">
        <v>3</v>
      </c>
      <c r="B15" s="3" t="s">
        <v>4</v>
      </c>
      <c r="C15" s="68" t="s">
        <v>116</v>
      </c>
      <c r="D15" s="11" t="s">
        <v>27</v>
      </c>
      <c r="E15" s="1" t="s">
        <v>5</v>
      </c>
      <c r="F15" s="42" t="s">
        <v>78</v>
      </c>
      <c r="G15" s="24" t="s">
        <v>54</v>
      </c>
      <c r="H15" s="43" t="s">
        <v>79</v>
      </c>
      <c r="I15" s="25">
        <v>0.04</v>
      </c>
      <c r="J15" s="5">
        <v>100</v>
      </c>
      <c r="K15" s="5" t="s">
        <v>28</v>
      </c>
      <c r="L15" s="26" t="s">
        <v>29</v>
      </c>
      <c r="M15" s="30"/>
      <c r="N15" s="32"/>
      <c r="O15" s="5" t="s">
        <v>6</v>
      </c>
      <c r="P15" s="6" t="s">
        <v>30</v>
      </c>
      <c r="Q15" s="6" t="s">
        <v>31</v>
      </c>
      <c r="R15" s="7" t="s">
        <v>95</v>
      </c>
      <c r="S15" s="7" t="s">
        <v>103</v>
      </c>
      <c r="T15" s="7" t="s">
        <v>96</v>
      </c>
      <c r="U15" s="9">
        <v>44946</v>
      </c>
      <c r="V15" s="9">
        <v>45015</v>
      </c>
      <c r="W15" s="15">
        <f>V15-U15</f>
        <v>69</v>
      </c>
      <c r="X15" s="16">
        <v>1</v>
      </c>
      <c r="Y15" s="17" t="s">
        <v>33</v>
      </c>
      <c r="Z15" s="6" t="s">
        <v>34</v>
      </c>
      <c r="AA15" s="6" t="s">
        <v>67</v>
      </c>
      <c r="AB15" s="6" t="s">
        <v>61</v>
      </c>
      <c r="AC15" s="18" t="s">
        <v>62</v>
      </c>
    </row>
    <row r="16" spans="1:102" ht="82.5" thickTop="1" thickBot="1" x14ac:dyDescent="0.3">
      <c r="A16" s="1" t="s">
        <v>3</v>
      </c>
      <c r="B16" s="3" t="s">
        <v>4</v>
      </c>
      <c r="C16" s="69" t="s">
        <v>42</v>
      </c>
      <c r="D16" s="11" t="s">
        <v>27</v>
      </c>
      <c r="E16" s="1" t="s">
        <v>5</v>
      </c>
      <c r="F16" s="42" t="s">
        <v>80</v>
      </c>
      <c r="G16" s="24" t="s">
        <v>54</v>
      </c>
      <c r="H16" s="43" t="s">
        <v>81</v>
      </c>
      <c r="I16" s="25">
        <v>0.06</v>
      </c>
      <c r="J16" s="5">
        <v>1</v>
      </c>
      <c r="K16" s="5" t="s">
        <v>36</v>
      </c>
      <c r="L16" s="26" t="s">
        <v>39</v>
      </c>
      <c r="M16" s="30"/>
      <c r="N16" s="32"/>
      <c r="O16" s="5" t="s">
        <v>6</v>
      </c>
      <c r="P16" s="6" t="s">
        <v>30</v>
      </c>
      <c r="Q16" s="6" t="s">
        <v>31</v>
      </c>
      <c r="R16" s="7" t="s">
        <v>95</v>
      </c>
      <c r="S16" s="7" t="s">
        <v>104</v>
      </c>
      <c r="T16" s="7" t="s">
        <v>124</v>
      </c>
      <c r="U16" s="9">
        <v>45047</v>
      </c>
      <c r="V16" s="9">
        <v>45219</v>
      </c>
      <c r="W16" s="15">
        <f>V16-U16</f>
        <v>172</v>
      </c>
      <c r="X16" s="16">
        <v>1</v>
      </c>
      <c r="Y16" s="17" t="s">
        <v>33</v>
      </c>
      <c r="Z16" s="6" t="s">
        <v>34</v>
      </c>
      <c r="AA16" s="6" t="s">
        <v>67</v>
      </c>
      <c r="AB16" s="6" t="s">
        <v>61</v>
      </c>
      <c r="AC16" s="18" t="s">
        <v>62</v>
      </c>
    </row>
    <row r="17" spans="1:29" ht="133.5" customHeight="1" thickTop="1" thickBot="1" x14ac:dyDescent="0.3">
      <c r="A17" s="1" t="s">
        <v>3</v>
      </c>
      <c r="B17" s="3" t="s">
        <v>4</v>
      </c>
      <c r="C17" s="69" t="s">
        <v>117</v>
      </c>
      <c r="D17" s="11" t="s">
        <v>27</v>
      </c>
      <c r="E17" s="1" t="s">
        <v>5</v>
      </c>
      <c r="F17" s="42" t="s">
        <v>82</v>
      </c>
      <c r="G17" s="24" t="s">
        <v>54</v>
      </c>
      <c r="H17" s="43" t="s">
        <v>83</v>
      </c>
      <c r="I17" s="25">
        <v>0.06</v>
      </c>
      <c r="J17" s="5">
        <v>1</v>
      </c>
      <c r="K17" s="5" t="s">
        <v>36</v>
      </c>
      <c r="L17" s="26" t="s">
        <v>41</v>
      </c>
      <c r="M17" s="30"/>
      <c r="N17" s="32"/>
      <c r="O17" s="5" t="s">
        <v>6</v>
      </c>
      <c r="P17" s="6" t="s">
        <v>30</v>
      </c>
      <c r="Q17" s="6" t="s">
        <v>31</v>
      </c>
      <c r="R17" s="7" t="s">
        <v>95</v>
      </c>
      <c r="S17" s="7" t="s">
        <v>105</v>
      </c>
      <c r="T17" s="7" t="s">
        <v>96</v>
      </c>
      <c r="U17" s="9">
        <v>44946</v>
      </c>
      <c r="V17" s="9">
        <v>45015</v>
      </c>
      <c r="W17" s="15">
        <f t="shared" si="0"/>
        <v>69</v>
      </c>
      <c r="X17" s="16">
        <v>1</v>
      </c>
      <c r="Y17" s="17" t="s">
        <v>33</v>
      </c>
      <c r="Z17" s="6" t="s">
        <v>34</v>
      </c>
      <c r="AA17" s="6" t="s">
        <v>67</v>
      </c>
      <c r="AB17" s="6" t="s">
        <v>61</v>
      </c>
      <c r="AC17" s="18" t="s">
        <v>62</v>
      </c>
    </row>
    <row r="18" spans="1:29" ht="150" customHeight="1" thickTop="1" thickBot="1" x14ac:dyDescent="0.3">
      <c r="A18" s="2" t="s">
        <v>3</v>
      </c>
      <c r="B18" s="3" t="s">
        <v>4</v>
      </c>
      <c r="C18" s="68" t="s">
        <v>43</v>
      </c>
      <c r="D18" s="11" t="s">
        <v>27</v>
      </c>
      <c r="E18" s="1" t="s">
        <v>5</v>
      </c>
      <c r="F18" s="42" t="s">
        <v>84</v>
      </c>
      <c r="G18" s="24" t="s">
        <v>54</v>
      </c>
      <c r="H18" s="43" t="s">
        <v>85</v>
      </c>
      <c r="I18" s="25">
        <v>0.06</v>
      </c>
      <c r="J18" s="5">
        <v>100</v>
      </c>
      <c r="K18" s="5" t="s">
        <v>28</v>
      </c>
      <c r="L18" s="26" t="s">
        <v>29</v>
      </c>
      <c r="M18" s="44"/>
      <c r="N18" s="28"/>
      <c r="O18" s="5" t="s">
        <v>6</v>
      </c>
      <c r="P18" s="6" t="s">
        <v>30</v>
      </c>
      <c r="Q18" s="6" t="s">
        <v>31</v>
      </c>
      <c r="R18" s="7" t="s">
        <v>95</v>
      </c>
      <c r="S18" s="7" t="s">
        <v>122</v>
      </c>
      <c r="T18" s="7" t="s">
        <v>100</v>
      </c>
      <c r="U18" s="9">
        <v>45017</v>
      </c>
      <c r="V18" s="9">
        <v>45169</v>
      </c>
      <c r="W18" s="15">
        <f t="shared" si="0"/>
        <v>152</v>
      </c>
      <c r="X18" s="16">
        <v>1</v>
      </c>
      <c r="Y18" s="17" t="s">
        <v>33</v>
      </c>
      <c r="Z18" s="6" t="s">
        <v>34</v>
      </c>
      <c r="AA18" s="6" t="s">
        <v>67</v>
      </c>
      <c r="AB18" s="6" t="s">
        <v>61</v>
      </c>
      <c r="AC18" s="18" t="s">
        <v>62</v>
      </c>
    </row>
    <row r="19" spans="1:29" ht="82.5" thickTop="1" thickBot="1" x14ac:dyDescent="0.3">
      <c r="A19" s="2" t="s">
        <v>3</v>
      </c>
      <c r="B19" s="3" t="s">
        <v>4</v>
      </c>
      <c r="C19" s="68" t="s">
        <v>118</v>
      </c>
      <c r="D19" s="11" t="s">
        <v>27</v>
      </c>
      <c r="E19" s="1" t="s">
        <v>5</v>
      </c>
      <c r="F19" s="42" t="s">
        <v>86</v>
      </c>
      <c r="G19" s="24" t="s">
        <v>54</v>
      </c>
      <c r="H19" s="43" t="s">
        <v>44</v>
      </c>
      <c r="I19" s="25">
        <v>0.06</v>
      </c>
      <c r="J19" s="5">
        <v>1</v>
      </c>
      <c r="K19" s="5" t="s">
        <v>36</v>
      </c>
      <c r="L19" s="26" t="s">
        <v>39</v>
      </c>
      <c r="M19" s="44"/>
      <c r="N19" s="28"/>
      <c r="O19" s="5" t="s">
        <v>6</v>
      </c>
      <c r="P19" s="6" t="s">
        <v>30</v>
      </c>
      <c r="Q19" s="6" t="s">
        <v>31</v>
      </c>
      <c r="R19" s="7" t="s">
        <v>95</v>
      </c>
      <c r="S19" s="7" t="s">
        <v>99</v>
      </c>
      <c r="T19" s="7" t="s">
        <v>100</v>
      </c>
      <c r="U19" s="9">
        <v>45017</v>
      </c>
      <c r="V19" s="9">
        <v>45169</v>
      </c>
      <c r="W19" s="15">
        <f t="shared" si="0"/>
        <v>152</v>
      </c>
      <c r="X19" s="16">
        <v>1</v>
      </c>
      <c r="Y19" s="17" t="s">
        <v>33</v>
      </c>
      <c r="Z19" s="6" t="s">
        <v>34</v>
      </c>
      <c r="AA19" s="6" t="s">
        <v>67</v>
      </c>
      <c r="AB19" s="6" t="s">
        <v>61</v>
      </c>
      <c r="AC19" s="18" t="s">
        <v>62</v>
      </c>
    </row>
    <row r="20" spans="1:29" ht="82.5" thickTop="1" thickBot="1" x14ac:dyDescent="0.3">
      <c r="A20" s="2" t="s">
        <v>3</v>
      </c>
      <c r="B20" s="3" t="s">
        <v>4</v>
      </c>
      <c r="C20" s="68" t="s">
        <v>119</v>
      </c>
      <c r="D20" s="11" t="s">
        <v>27</v>
      </c>
      <c r="E20" s="1" t="s">
        <v>5</v>
      </c>
      <c r="F20" s="42" t="s">
        <v>87</v>
      </c>
      <c r="G20" s="24" t="s">
        <v>54</v>
      </c>
      <c r="H20" s="43" t="s">
        <v>88</v>
      </c>
      <c r="I20" s="25">
        <v>0.06</v>
      </c>
      <c r="J20" s="5">
        <v>1</v>
      </c>
      <c r="K20" s="5" t="s">
        <v>36</v>
      </c>
      <c r="L20" s="26" t="s">
        <v>29</v>
      </c>
      <c r="M20" s="41"/>
      <c r="N20" s="45"/>
      <c r="O20" s="5" t="s">
        <v>6</v>
      </c>
      <c r="P20" s="6" t="s">
        <v>30</v>
      </c>
      <c r="Q20" s="6" t="s">
        <v>31</v>
      </c>
      <c r="R20" s="7" t="s">
        <v>95</v>
      </c>
      <c r="S20" s="7" t="s">
        <v>98</v>
      </c>
      <c r="T20" s="7" t="s">
        <v>100</v>
      </c>
      <c r="U20" s="9">
        <v>45047</v>
      </c>
      <c r="V20" s="9">
        <v>45270</v>
      </c>
      <c r="W20" s="15">
        <f t="shared" si="0"/>
        <v>223</v>
      </c>
      <c r="X20" s="16">
        <v>1</v>
      </c>
      <c r="Y20" s="17" t="s">
        <v>33</v>
      </c>
      <c r="Z20" s="6" t="s">
        <v>34</v>
      </c>
      <c r="AA20" s="6" t="s">
        <v>67</v>
      </c>
      <c r="AB20" s="6" t="s">
        <v>34</v>
      </c>
      <c r="AC20" s="18" t="s">
        <v>67</v>
      </c>
    </row>
    <row r="21" spans="1:29" ht="82.5" thickTop="1" thickBot="1" x14ac:dyDescent="0.3">
      <c r="A21" s="2" t="s">
        <v>3</v>
      </c>
      <c r="B21" s="3" t="s">
        <v>4</v>
      </c>
      <c r="C21" s="68" t="s">
        <v>120</v>
      </c>
      <c r="D21" s="11" t="s">
        <v>27</v>
      </c>
      <c r="E21" s="1" t="s">
        <v>5</v>
      </c>
      <c r="F21" s="42" t="s">
        <v>89</v>
      </c>
      <c r="G21" s="24" t="s">
        <v>54</v>
      </c>
      <c r="H21" s="43" t="s">
        <v>90</v>
      </c>
      <c r="I21" s="25">
        <v>0.06</v>
      </c>
      <c r="J21" s="5">
        <v>100</v>
      </c>
      <c r="K21" s="5" t="s">
        <v>28</v>
      </c>
      <c r="L21" s="26" t="s">
        <v>29</v>
      </c>
      <c r="M21" s="45"/>
      <c r="N21" s="45"/>
      <c r="O21" s="5" t="s">
        <v>6</v>
      </c>
      <c r="P21" s="6" t="s">
        <v>30</v>
      </c>
      <c r="Q21" s="6" t="s">
        <v>31</v>
      </c>
      <c r="R21" s="7" t="s">
        <v>95</v>
      </c>
      <c r="S21" s="7" t="s">
        <v>99</v>
      </c>
      <c r="T21" s="7" t="s">
        <v>100</v>
      </c>
      <c r="U21" s="9">
        <v>45047</v>
      </c>
      <c r="V21" s="9">
        <v>45280</v>
      </c>
      <c r="W21" s="15">
        <f>V21-U21</f>
        <v>233</v>
      </c>
      <c r="X21" s="16">
        <v>1</v>
      </c>
      <c r="Y21" s="17" t="s">
        <v>33</v>
      </c>
      <c r="Z21" s="6" t="s">
        <v>34</v>
      </c>
      <c r="AA21" s="6" t="s">
        <v>67</v>
      </c>
      <c r="AB21" s="6" t="s">
        <v>61</v>
      </c>
      <c r="AC21" s="18" t="s">
        <v>62</v>
      </c>
    </row>
    <row r="22" spans="1:29" ht="82.5" thickTop="1" thickBot="1" x14ac:dyDescent="0.3">
      <c r="A22" s="2" t="s">
        <v>3</v>
      </c>
      <c r="B22" s="3" t="s">
        <v>4</v>
      </c>
      <c r="C22" s="68" t="s">
        <v>121</v>
      </c>
      <c r="D22" s="11" t="s">
        <v>27</v>
      </c>
      <c r="E22" s="1" t="s">
        <v>5</v>
      </c>
      <c r="F22" s="42" t="s">
        <v>91</v>
      </c>
      <c r="G22" s="24" t="s">
        <v>54</v>
      </c>
      <c r="H22" s="43" t="s">
        <v>92</v>
      </c>
      <c r="I22" s="25">
        <v>0.06</v>
      </c>
      <c r="J22" s="5">
        <v>1</v>
      </c>
      <c r="K22" s="5" t="s">
        <v>36</v>
      </c>
      <c r="L22" s="26" t="s">
        <v>39</v>
      </c>
      <c r="M22" s="116"/>
      <c r="N22" s="116"/>
      <c r="O22" s="5" t="s">
        <v>6</v>
      </c>
      <c r="P22" s="6" t="s">
        <v>30</v>
      </c>
      <c r="Q22" s="6" t="s">
        <v>31</v>
      </c>
      <c r="R22" s="65" t="s">
        <v>95</v>
      </c>
      <c r="S22" s="65" t="s">
        <v>106</v>
      </c>
      <c r="T22" s="65" t="s">
        <v>100</v>
      </c>
      <c r="U22" s="9">
        <v>45017</v>
      </c>
      <c r="V22" s="9">
        <v>45199</v>
      </c>
      <c r="W22" s="15">
        <f t="shared" si="0"/>
        <v>182</v>
      </c>
      <c r="X22" s="16">
        <v>1</v>
      </c>
      <c r="Y22" s="17" t="s">
        <v>33</v>
      </c>
      <c r="Z22" s="6" t="s">
        <v>34</v>
      </c>
      <c r="AA22" s="6" t="s">
        <v>67</v>
      </c>
      <c r="AB22" s="6" t="s">
        <v>61</v>
      </c>
      <c r="AC22" s="18" t="s">
        <v>62</v>
      </c>
    </row>
    <row r="23" spans="1:29" ht="82.5" thickTop="1" thickBot="1" x14ac:dyDescent="0.3">
      <c r="A23" s="86" t="s">
        <v>3</v>
      </c>
      <c r="B23" s="86" t="s">
        <v>4</v>
      </c>
      <c r="C23" s="81" t="s">
        <v>126</v>
      </c>
      <c r="D23" s="84" t="s">
        <v>8</v>
      </c>
      <c r="E23" s="56" t="s">
        <v>5</v>
      </c>
      <c r="F23" s="85" t="s">
        <v>130</v>
      </c>
      <c r="G23" s="24" t="s">
        <v>54</v>
      </c>
      <c r="H23" s="87" t="s">
        <v>134</v>
      </c>
      <c r="I23" s="91">
        <v>0.02</v>
      </c>
      <c r="J23" s="92">
        <v>100</v>
      </c>
      <c r="K23" s="93" t="s">
        <v>28</v>
      </c>
      <c r="L23" s="114" t="s">
        <v>29</v>
      </c>
      <c r="M23" s="117"/>
      <c r="N23" s="117"/>
      <c r="O23" s="115" t="s">
        <v>137</v>
      </c>
      <c r="P23" s="95" t="s">
        <v>138</v>
      </c>
      <c r="Q23" s="118" t="s">
        <v>139</v>
      </c>
      <c r="R23" s="122" t="s">
        <v>95</v>
      </c>
      <c r="S23" s="122" t="s">
        <v>140</v>
      </c>
      <c r="T23" s="122" t="s">
        <v>142</v>
      </c>
      <c r="U23" s="119">
        <v>44958</v>
      </c>
      <c r="V23" s="96">
        <v>45016</v>
      </c>
      <c r="W23" s="97">
        <v>58</v>
      </c>
      <c r="X23" s="98">
        <v>0.5</v>
      </c>
      <c r="Y23" s="21" t="s">
        <v>33</v>
      </c>
      <c r="Z23" s="94" t="s">
        <v>144</v>
      </c>
      <c r="AA23" s="99" t="s">
        <v>145</v>
      </c>
      <c r="AB23" s="13" t="s">
        <v>146</v>
      </c>
      <c r="AC23" s="100" t="s">
        <v>147</v>
      </c>
    </row>
    <row r="24" spans="1:29" ht="82.5" thickTop="1" thickBot="1" x14ac:dyDescent="0.3">
      <c r="A24" s="86" t="s">
        <v>3</v>
      </c>
      <c r="B24" s="86" t="s">
        <v>4</v>
      </c>
      <c r="C24" s="82" t="s">
        <v>127</v>
      </c>
      <c r="D24" s="84" t="s">
        <v>8</v>
      </c>
      <c r="E24" s="56" t="s">
        <v>5</v>
      </c>
      <c r="F24" s="85" t="s">
        <v>131</v>
      </c>
      <c r="G24" s="24" t="s">
        <v>54</v>
      </c>
      <c r="H24" s="87" t="s">
        <v>134</v>
      </c>
      <c r="I24" s="91">
        <v>0.02</v>
      </c>
      <c r="J24" s="92">
        <v>100</v>
      </c>
      <c r="K24" s="93" t="s">
        <v>28</v>
      </c>
      <c r="L24" s="114" t="s">
        <v>29</v>
      </c>
      <c r="M24" s="117"/>
      <c r="N24" s="117"/>
      <c r="O24" s="115" t="s">
        <v>137</v>
      </c>
      <c r="P24" s="95" t="s">
        <v>138</v>
      </c>
      <c r="Q24" s="118" t="s">
        <v>139</v>
      </c>
      <c r="R24" s="122" t="s">
        <v>95</v>
      </c>
      <c r="S24" s="122" t="s">
        <v>105</v>
      </c>
      <c r="T24" s="122" t="s">
        <v>96</v>
      </c>
      <c r="U24" s="119">
        <v>45017</v>
      </c>
      <c r="V24" s="96">
        <v>45107</v>
      </c>
      <c r="W24" s="101">
        <v>90</v>
      </c>
      <c r="X24" s="102">
        <v>0.2</v>
      </c>
      <c r="Y24" s="103" t="s">
        <v>33</v>
      </c>
      <c r="Z24" s="94" t="s">
        <v>144</v>
      </c>
      <c r="AA24" s="99" t="s">
        <v>145</v>
      </c>
      <c r="AB24" s="94" t="s">
        <v>146</v>
      </c>
      <c r="AC24" s="104" t="s">
        <v>147</v>
      </c>
    </row>
    <row r="25" spans="1:29" ht="82.5" thickTop="1" thickBot="1" x14ac:dyDescent="0.3">
      <c r="A25" s="86" t="s">
        <v>3</v>
      </c>
      <c r="B25" s="86" t="s">
        <v>4</v>
      </c>
      <c r="C25" s="81" t="s">
        <v>128</v>
      </c>
      <c r="D25" s="84" t="s">
        <v>8</v>
      </c>
      <c r="E25" s="56" t="s">
        <v>5</v>
      </c>
      <c r="F25" s="85" t="s">
        <v>132</v>
      </c>
      <c r="G25" s="24" t="s">
        <v>54</v>
      </c>
      <c r="H25" s="82" t="s">
        <v>135</v>
      </c>
      <c r="I25" s="91">
        <v>0.02</v>
      </c>
      <c r="J25" s="92">
        <v>100</v>
      </c>
      <c r="K25" s="93" t="s">
        <v>28</v>
      </c>
      <c r="L25" s="114" t="s">
        <v>29</v>
      </c>
      <c r="M25" s="117"/>
      <c r="N25" s="117"/>
      <c r="O25" s="115" t="s">
        <v>137</v>
      </c>
      <c r="P25" s="95" t="s">
        <v>138</v>
      </c>
      <c r="Q25" s="118" t="s">
        <v>139</v>
      </c>
      <c r="R25" s="122" t="s">
        <v>95</v>
      </c>
      <c r="S25" s="122" t="s">
        <v>141</v>
      </c>
      <c r="T25" s="122" t="s">
        <v>143</v>
      </c>
      <c r="U25" s="120">
        <v>45017</v>
      </c>
      <c r="V25" s="106">
        <v>45199</v>
      </c>
      <c r="W25" s="101">
        <v>182</v>
      </c>
      <c r="X25" s="98">
        <v>0.1</v>
      </c>
      <c r="Y25" s="21" t="s">
        <v>33</v>
      </c>
      <c r="Z25" s="13" t="s">
        <v>144</v>
      </c>
      <c r="AA25" s="81" t="s">
        <v>145</v>
      </c>
      <c r="AB25" s="94" t="s">
        <v>146</v>
      </c>
      <c r="AC25" s="105" t="s">
        <v>147</v>
      </c>
    </row>
    <row r="26" spans="1:29" ht="82.5" thickTop="1" thickBot="1" x14ac:dyDescent="0.3">
      <c r="A26" s="86" t="s">
        <v>3</v>
      </c>
      <c r="B26" s="86" t="s">
        <v>4</v>
      </c>
      <c r="C26" s="83" t="s">
        <v>129</v>
      </c>
      <c r="D26" s="84" t="s">
        <v>8</v>
      </c>
      <c r="E26" s="56" t="s">
        <v>5</v>
      </c>
      <c r="F26" s="85" t="s">
        <v>133</v>
      </c>
      <c r="G26" s="24" t="s">
        <v>54</v>
      </c>
      <c r="H26" s="88" t="s">
        <v>136</v>
      </c>
      <c r="I26" s="91">
        <v>0.02</v>
      </c>
      <c r="J26" s="92">
        <v>100</v>
      </c>
      <c r="K26" s="93" t="s">
        <v>28</v>
      </c>
      <c r="L26" s="114" t="s">
        <v>29</v>
      </c>
      <c r="M26" s="117"/>
      <c r="N26" s="117"/>
      <c r="O26" s="115" t="s">
        <v>137</v>
      </c>
      <c r="P26" s="95" t="s">
        <v>138</v>
      </c>
      <c r="Q26" s="118" t="s">
        <v>139</v>
      </c>
      <c r="R26" s="122" t="s">
        <v>95</v>
      </c>
      <c r="S26" s="122" t="s">
        <v>140</v>
      </c>
      <c r="T26" s="122" t="s">
        <v>142</v>
      </c>
      <c r="U26" s="121">
        <v>45018</v>
      </c>
      <c r="V26" s="107">
        <v>45290</v>
      </c>
      <c r="W26" s="108">
        <v>272</v>
      </c>
      <c r="X26" s="109">
        <v>1</v>
      </c>
      <c r="Y26" s="110" t="s">
        <v>33</v>
      </c>
      <c r="Z26" s="111" t="s">
        <v>144</v>
      </c>
      <c r="AA26" s="112" t="s">
        <v>145</v>
      </c>
      <c r="AB26" s="111" t="s">
        <v>146</v>
      </c>
      <c r="AC26" s="113" t="s">
        <v>147</v>
      </c>
    </row>
    <row r="27" spans="1:29" ht="82.5" thickTop="1" thickBot="1" x14ac:dyDescent="0.3">
      <c r="A27" s="4" t="s">
        <v>151</v>
      </c>
      <c r="B27" s="4" t="s">
        <v>152</v>
      </c>
      <c r="C27" s="81" t="s">
        <v>148</v>
      </c>
      <c r="D27" s="4" t="s">
        <v>153</v>
      </c>
      <c r="E27" s="4" t="s">
        <v>153</v>
      </c>
      <c r="F27" s="126" t="s">
        <v>149</v>
      </c>
      <c r="G27" s="33" t="s">
        <v>54</v>
      </c>
      <c r="H27" s="82" t="s">
        <v>150</v>
      </c>
      <c r="I27" s="89">
        <v>0.01</v>
      </c>
      <c r="J27" s="127">
        <v>100</v>
      </c>
      <c r="K27" s="90" t="s">
        <v>28</v>
      </c>
      <c r="L27" s="128" t="s">
        <v>29</v>
      </c>
      <c r="M27" s="117"/>
      <c r="N27" s="117"/>
      <c r="O27" s="129" t="s">
        <v>137</v>
      </c>
      <c r="P27" s="125" t="s">
        <v>138</v>
      </c>
      <c r="Q27" s="125" t="s">
        <v>139</v>
      </c>
      <c r="R27" s="122" t="s">
        <v>95</v>
      </c>
      <c r="S27" s="122" t="s">
        <v>141</v>
      </c>
      <c r="T27" s="122" t="s">
        <v>142</v>
      </c>
      <c r="U27" s="120">
        <v>44929</v>
      </c>
      <c r="V27" s="106">
        <v>44957</v>
      </c>
      <c r="W27" s="123">
        <f>+V27-U27</f>
        <v>28</v>
      </c>
      <c r="X27" s="124">
        <v>0.4</v>
      </c>
      <c r="Y27" s="13" t="s">
        <v>33</v>
      </c>
      <c r="Z27" s="94" t="s">
        <v>144</v>
      </c>
      <c r="AA27" s="99" t="s">
        <v>145</v>
      </c>
      <c r="AB27" s="94" t="s">
        <v>146</v>
      </c>
      <c r="AC27" s="104" t="s">
        <v>147</v>
      </c>
    </row>
    <row r="28" spans="1:29" ht="82.5" thickTop="1" thickBot="1" x14ac:dyDescent="0.3">
      <c r="A28" s="4" t="s">
        <v>160</v>
      </c>
      <c r="B28" s="4" t="s">
        <v>159</v>
      </c>
      <c r="C28" s="130" t="s">
        <v>154</v>
      </c>
      <c r="D28" s="56" t="s">
        <v>157</v>
      </c>
      <c r="E28" s="4" t="s">
        <v>158</v>
      </c>
      <c r="F28" s="126" t="s">
        <v>156</v>
      </c>
      <c r="G28" s="33" t="s">
        <v>54</v>
      </c>
      <c r="H28" s="82" t="s">
        <v>155</v>
      </c>
      <c r="I28" s="89">
        <v>0.02</v>
      </c>
      <c r="J28" s="127">
        <v>1</v>
      </c>
      <c r="K28" s="90" t="s">
        <v>36</v>
      </c>
      <c r="L28" s="128" t="s">
        <v>39</v>
      </c>
      <c r="M28" s="117"/>
      <c r="N28" s="117"/>
      <c r="O28" s="129" t="s">
        <v>137</v>
      </c>
      <c r="P28" s="125" t="s">
        <v>138</v>
      </c>
      <c r="Q28" s="125" t="s">
        <v>139</v>
      </c>
      <c r="R28" s="122" t="s">
        <v>95</v>
      </c>
      <c r="S28" s="122" t="s">
        <v>141</v>
      </c>
      <c r="T28" s="122" t="s">
        <v>142</v>
      </c>
      <c r="U28" s="131">
        <v>44929</v>
      </c>
      <c r="V28" s="131">
        <v>44957</v>
      </c>
      <c r="W28" s="101">
        <f>V28-U28</f>
        <v>28</v>
      </c>
      <c r="X28" s="102">
        <v>0.2</v>
      </c>
      <c r="Y28" s="103" t="s">
        <v>33</v>
      </c>
      <c r="Z28" s="94" t="s">
        <v>144</v>
      </c>
      <c r="AA28" s="99" t="s">
        <v>145</v>
      </c>
      <c r="AB28" s="13" t="s">
        <v>146</v>
      </c>
      <c r="AC28" s="132" t="s">
        <v>147</v>
      </c>
    </row>
    <row r="29" spans="1:29" ht="82.5" thickTop="1" thickBot="1" x14ac:dyDescent="0.3">
      <c r="A29" s="1" t="s">
        <v>3</v>
      </c>
      <c r="B29" s="3" t="s">
        <v>4</v>
      </c>
      <c r="C29" s="149" t="s">
        <v>161</v>
      </c>
      <c r="D29" s="151" t="s">
        <v>8</v>
      </c>
      <c r="E29" s="150" t="s">
        <v>5</v>
      </c>
      <c r="F29" s="142" t="s">
        <v>164</v>
      </c>
      <c r="G29" s="24" t="s">
        <v>54</v>
      </c>
      <c r="H29" s="143" t="s">
        <v>165</v>
      </c>
      <c r="I29" s="144">
        <v>0.02</v>
      </c>
      <c r="J29" s="145">
        <v>100</v>
      </c>
      <c r="K29" s="146" t="s">
        <v>28</v>
      </c>
      <c r="L29" s="147" t="s">
        <v>29</v>
      </c>
      <c r="M29" s="117"/>
      <c r="N29" s="117"/>
      <c r="O29" s="148" t="s">
        <v>137</v>
      </c>
      <c r="P29" s="141" t="s">
        <v>138</v>
      </c>
      <c r="Q29" s="141" t="s">
        <v>139</v>
      </c>
      <c r="R29" s="122" t="s">
        <v>95</v>
      </c>
      <c r="S29" s="122" t="s">
        <v>141</v>
      </c>
      <c r="T29" s="122" t="s">
        <v>96</v>
      </c>
      <c r="U29" s="133">
        <v>44986</v>
      </c>
      <c r="V29" s="134">
        <v>45200</v>
      </c>
      <c r="W29" s="135">
        <f>V29-U29</f>
        <v>214</v>
      </c>
      <c r="X29" s="136">
        <v>1</v>
      </c>
      <c r="Y29" s="137" t="s">
        <v>33</v>
      </c>
      <c r="Z29" s="138" t="s">
        <v>144</v>
      </c>
      <c r="AA29" s="139" t="s">
        <v>145</v>
      </c>
      <c r="AB29" s="138" t="s">
        <v>162</v>
      </c>
      <c r="AC29" s="140" t="s">
        <v>163</v>
      </c>
    </row>
    <row r="30" spans="1:29" ht="15.75" thickTop="1" x14ac:dyDescent="0.25"/>
  </sheetData>
  <mergeCells count="30">
    <mergeCell ref="A1:AC1"/>
    <mergeCell ref="A2:AC2"/>
    <mergeCell ref="X3:X4"/>
    <mergeCell ref="Y3:Y4"/>
    <mergeCell ref="Z3:Z4"/>
    <mergeCell ref="AA3:AA4"/>
    <mergeCell ref="AB3:AB4"/>
    <mergeCell ref="AC3:AC4"/>
    <mergeCell ref="R3:R4"/>
    <mergeCell ref="S3:S4"/>
    <mergeCell ref="T3:T4"/>
    <mergeCell ref="U3:U4"/>
    <mergeCell ref="V3:V4"/>
    <mergeCell ref="W3:W4"/>
    <mergeCell ref="K3:K4"/>
    <mergeCell ref="L3:L4"/>
    <mergeCell ref="M3:N3"/>
    <mergeCell ref="O3:O4"/>
    <mergeCell ref="P3:P4"/>
    <mergeCell ref="Q3:Q4"/>
    <mergeCell ref="F3:F4"/>
    <mergeCell ref="G3:G4"/>
    <mergeCell ref="H3:H4"/>
    <mergeCell ref="I3:I4"/>
    <mergeCell ref="J3:J4"/>
    <mergeCell ref="E3:E4"/>
    <mergeCell ref="B3:B4"/>
    <mergeCell ref="C3:C4"/>
    <mergeCell ref="D3:D4"/>
    <mergeCell ref="A3:A4"/>
  </mergeCells>
  <dataValidations count="13">
    <dataValidation type="list" allowBlank="1" showInputMessage="1" showErrorMessage="1" sqref="L5:L22" xr:uid="{00000000-0002-0000-0000-000001000000}">
      <formula1>"Trimestral,Semestral,Anual,"</formula1>
    </dataValidation>
    <dataValidation type="list" allowBlank="1" showErrorMessage="1" sqref="K5:K22" xr:uid="{00000000-0002-0000-0000-000002000000}">
      <formula1>"Número,Porcentual"</formula1>
    </dataValidation>
    <dataValidation type="list" allowBlank="1" showErrorMessage="1" sqref="Y5:Y22" xr:uid="{00000000-0002-0000-0000-000003000000}">
      <formula1>"SI,NO,"</formula1>
    </dataValidation>
    <dataValidation type="list" allowBlank="1" showInputMessage="1" showErrorMessage="1" sqref="G5:G26" xr:uid="{00000000-0002-0000-0000-000000000000}">
      <formula1>#REF!</formula1>
    </dataValidation>
    <dataValidation type="list" allowBlank="1" showInputMessage="1" showErrorMessage="1" sqref="L23:L26" xr:uid="{73041BFD-E63F-4FE2-8676-1E61043E0903}">
      <formula1>$L$145:$L$148</formula1>
    </dataValidation>
    <dataValidation type="list" allowBlank="1" showInputMessage="1" showErrorMessage="1" sqref="Y23" xr:uid="{B5658F44-0A2E-4D93-A888-F82DEF99AE74}">
      <formula1>$O$79:$O$80</formula1>
    </dataValidation>
    <dataValidation type="list" allowBlank="1" showInputMessage="1" showErrorMessage="1" sqref="Y24" xr:uid="{390F1078-AC44-410D-A415-B27067431A95}">
      <formula1>$O$75:$O$76</formula1>
    </dataValidation>
    <dataValidation type="list" allowBlank="1" showInputMessage="1" showErrorMessage="1" sqref="Y25 Y27" xr:uid="{54695ACA-F1E5-4325-B267-6609CBC57622}">
      <formula1>$O$63:$O$64</formula1>
    </dataValidation>
    <dataValidation type="list" allowBlank="1" showInputMessage="1" showErrorMessage="1" sqref="Y26" xr:uid="{66780C35-FF89-4ECE-B936-9B89452F1783}">
      <formula1>$O$144:$O$145</formula1>
    </dataValidation>
    <dataValidation type="list" allowBlank="1" showInputMessage="1" showErrorMessage="1" sqref="Y27 G27 L27" xr:uid="{4AC21E08-427E-4ACE-8477-209CD84B5CE9}">
      <formula1>#REF!</formula1>
    </dataValidation>
    <dataValidation type="list" allowBlank="1" showInputMessage="1" showErrorMessage="1" sqref="Y28:Y29" xr:uid="{D944C2BF-80CA-4C4C-887F-294AB0C1A65E}">
      <formula1>$O$143:$O$144</formula1>
    </dataValidation>
    <dataValidation type="list" allowBlank="1" showInputMessage="1" showErrorMessage="1" sqref="L28:L29" xr:uid="{04BED112-DEA8-4061-B535-12802FFA7DB5}">
      <formula1>$L$146:$L$149</formula1>
    </dataValidation>
    <dataValidation type="list" allowBlank="1" showInputMessage="1" showErrorMessage="1" sqref="G28:G29" xr:uid="{F40234B8-C966-4CBF-836A-EE7FFF20641A}">
      <formula1>$N$146:$N$147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ETELVIN GARCIA TRIANA</dc:creator>
  <cp:lastModifiedBy>SANDRA MARCELA TRUJILLO GONZALEZ</cp:lastModifiedBy>
  <dcterms:created xsi:type="dcterms:W3CDTF">2023-03-16T19:21:25Z</dcterms:created>
  <dcterms:modified xsi:type="dcterms:W3CDTF">2023-03-22T20:12:05Z</dcterms:modified>
</cp:coreProperties>
</file>