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Plan de Acción\2022\Nacional\Aprobados\"/>
    </mc:Choice>
  </mc:AlternateContent>
  <bookViews>
    <workbookView xWindow="0" yWindow="0" windowWidth="28770" windowHeight="12000" tabRatio="942"/>
  </bookViews>
  <sheets>
    <sheet name="2022" sheetId="4" r:id="rId1"/>
    <sheet name="1. Plan Ins. Archivos" sheetId="8" r:id="rId2"/>
    <sheet name="2. Plan Anual Adquisiciones" sheetId="6" r:id="rId3"/>
    <sheet name="3. Plan Anual de Vacantes" sheetId="9" r:id="rId4"/>
    <sheet name="4. Plan de Previsión de Recur" sheetId="10" r:id="rId5"/>
    <sheet name="5. Plan estrtégico TH" sheetId="11" r:id="rId6"/>
    <sheet name="6. Plan Institucional Capacita" sheetId="12" r:id="rId7"/>
    <sheet name="7. Plan Incentivos Insti" sheetId="13" r:id="rId8"/>
    <sheet name="8. Plan anual Seg y Salud" sheetId="14" r:id="rId9"/>
    <sheet name="9. Plan Anticorrupción y AT" sheetId="5" r:id="rId10"/>
    <sheet name="10. PETI" sheetId="15" r:id="rId11"/>
    <sheet name="11. Plan Tratamiento Riesgos" sheetId="16" r:id="rId12"/>
    <sheet name="12. Plan Seg y Privacidad" sheetId="17" r:id="rId13"/>
  </sheets>
  <externalReferences>
    <externalReference r:id="rId14"/>
  </externalReferences>
  <definedNames>
    <definedName name="_xlnm._FilterDatabase" localSheetId="1" hidden="1">'1. Plan Ins. Archivos'!$T$4:$AE$6</definedName>
    <definedName name="_xlnm._FilterDatabase" localSheetId="10" hidden="1">'10. PETI'!$X$4:$AE$6</definedName>
    <definedName name="_xlnm._FilterDatabase" localSheetId="11" hidden="1">'11. Plan Tratamiento Riesgos'!$X$4:$AE$7</definedName>
    <definedName name="_xlnm._FilterDatabase" localSheetId="12" hidden="1">'12. Plan Seg y Privacidad'!$X$4:$AE$6</definedName>
    <definedName name="_xlnm._FilterDatabase" localSheetId="2" hidden="1">'2. Plan Anual Adquisiciones'!$X$4:$AE$6</definedName>
    <definedName name="_xlnm._FilterDatabase" localSheetId="0" hidden="1">'2022'!$A$4:$D$625</definedName>
    <definedName name="_xlnm._FilterDatabase" localSheetId="3" hidden="1">'3. Plan Anual de Vacantes'!$X$4:$AE$6</definedName>
    <definedName name="_xlnm._FilterDatabase" localSheetId="4" hidden="1">'4. Plan de Previsión de Recur'!$X$4:$AE$6</definedName>
    <definedName name="_xlnm._FilterDatabase" localSheetId="5" hidden="1">'5. Plan estrtégico TH'!$X$4:$AE$5</definedName>
    <definedName name="_xlnm._FilterDatabase" localSheetId="6" hidden="1">'6. Plan Institucional Capacita'!$X$4:$AE$5</definedName>
    <definedName name="_xlnm._FilterDatabase" localSheetId="7" hidden="1">'7. Plan Incentivos Insti'!$X$4:$AE$6</definedName>
    <definedName name="_xlnm._FilterDatabase" localSheetId="8" hidden="1">'8. Plan anual Seg y Salud'!$X$4:$AE$5</definedName>
    <definedName name="_xlnm._FilterDatabase" localSheetId="9" hidden="1">'9. Plan Anticorrupción y AT'!$X$4:$AE$5</definedName>
    <definedName name="Responsabilidades">[1]listas!$B$2:$B$31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02" i="4" l="1"/>
  <c r="AK301" i="4"/>
  <c r="AK300" i="4"/>
  <c r="AK299" i="4"/>
  <c r="AK298" i="4"/>
  <c r="AK297" i="4"/>
  <c r="AK296" i="4"/>
  <c r="AK551" i="4"/>
  <c r="AK552" i="4"/>
  <c r="AK553" i="4"/>
  <c r="AK554" i="4"/>
  <c r="AK555" i="4"/>
  <c r="AK556" i="4"/>
  <c r="AK570" i="4"/>
  <c r="AK569" i="4"/>
  <c r="AK568" i="4"/>
  <c r="AK567" i="4"/>
  <c r="AK566" i="4"/>
  <c r="AK565" i="4"/>
  <c r="AK564" i="4"/>
  <c r="AK563" i="4"/>
  <c r="AK562" i="4"/>
  <c r="AK561" i="4"/>
  <c r="AK560" i="4"/>
  <c r="AK559" i="4"/>
  <c r="AK558" i="4"/>
  <c r="AK206" i="4" l="1"/>
  <c r="AK205" i="4"/>
  <c r="AK204" i="4"/>
  <c r="AK203" i="4"/>
  <c r="AK202" i="4"/>
  <c r="AK201" i="4"/>
  <c r="AK200" i="4"/>
  <c r="AK199" i="4"/>
  <c r="AK198" i="4"/>
  <c r="AK197" i="4"/>
  <c r="AK196" i="4"/>
  <c r="AK7" i="17" l="1"/>
  <c r="AK6" i="17"/>
  <c r="AK7" i="15"/>
  <c r="AK6" i="15"/>
  <c r="AK9" i="16"/>
  <c r="AK8" i="16"/>
  <c r="AK7" i="16"/>
  <c r="AK35"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7" i="14"/>
  <c r="AK6" i="14"/>
  <c r="AK15" i="13"/>
  <c r="AK14" i="13"/>
  <c r="AK13" i="13"/>
  <c r="AK12" i="13"/>
  <c r="AK11" i="13"/>
  <c r="AK10" i="13"/>
  <c r="AK9" i="13"/>
  <c r="AK8" i="13"/>
  <c r="AK7" i="13"/>
  <c r="AK6" i="13"/>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7" i="12"/>
  <c r="AK6" i="12"/>
  <c r="AK48" i="11"/>
  <c r="AK47" i="11"/>
  <c r="AK46" i="11"/>
  <c r="AK45" i="11"/>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K7" i="11"/>
  <c r="AK6" i="11"/>
  <c r="AK9" i="10"/>
  <c r="AK8" i="10"/>
  <c r="AK7" i="10"/>
  <c r="AK6" i="10"/>
  <c r="AK7" i="9"/>
  <c r="AK6" i="9"/>
  <c r="AK10" i="6"/>
  <c r="AK9" i="6"/>
  <c r="AK8" i="6"/>
  <c r="AK7" i="6"/>
  <c r="AK6" i="6"/>
  <c r="AK13" i="8"/>
  <c r="AK12" i="8"/>
  <c r="AK11" i="8"/>
  <c r="AK10" i="8"/>
  <c r="AK9" i="8"/>
  <c r="AK8" i="8"/>
  <c r="AK7" i="8"/>
  <c r="AK6" i="8"/>
  <c r="AK625" i="4"/>
  <c r="AK624" i="4"/>
  <c r="AK623" i="4"/>
  <c r="AK622" i="4"/>
  <c r="AK621" i="4"/>
  <c r="AK617" i="4"/>
  <c r="AK616" i="4"/>
  <c r="AK615" i="4"/>
  <c r="AK614" i="4"/>
  <c r="AK613" i="4"/>
  <c r="AK612" i="4"/>
  <c r="AK611" i="4"/>
  <c r="AK610" i="4"/>
  <c r="AK609" i="4"/>
  <c r="AK608" i="4"/>
  <c r="AK607" i="4"/>
  <c r="AK606" i="4"/>
  <c r="AK605" i="4"/>
  <c r="AK604" i="4"/>
  <c r="AK603" i="4"/>
  <c r="AK602" i="4"/>
  <c r="AK601" i="4"/>
  <c r="AK600" i="4"/>
  <c r="AK599" i="4"/>
  <c r="AK598" i="4"/>
  <c r="AK597" i="4" l="1"/>
  <c r="AK596" i="4"/>
  <c r="AK595" i="4"/>
  <c r="AK594" i="4"/>
  <c r="AK593" i="4"/>
  <c r="AK592" i="4"/>
  <c r="AK591" i="4"/>
  <c r="AK590" i="4"/>
  <c r="AK589" i="4"/>
  <c r="AK588" i="4"/>
  <c r="AK587" i="4"/>
  <c r="AK586" i="4"/>
  <c r="AK585" i="4"/>
  <c r="AK584" i="4"/>
  <c r="AK583" i="4"/>
  <c r="AK582" i="4"/>
  <c r="AK581" i="4"/>
  <c r="AK580" i="4"/>
  <c r="AK579" i="4"/>
  <c r="AK578" i="4"/>
  <c r="AK577" i="4"/>
  <c r="AK576" i="4"/>
  <c r="AK575" i="4"/>
  <c r="AK574" i="4"/>
  <c r="AK573" i="4"/>
  <c r="AK572" i="4"/>
  <c r="AK571" i="4"/>
  <c r="AK538" i="4" l="1"/>
  <c r="AK537" i="4"/>
  <c r="AK536" i="4"/>
  <c r="AK535" i="4"/>
  <c r="AK534" i="4"/>
  <c r="AK533" i="4"/>
  <c r="AK532" i="4"/>
  <c r="AK531" i="4"/>
  <c r="AK530" i="4"/>
  <c r="AK529" i="4"/>
  <c r="AK528" i="4"/>
  <c r="AK527" i="4"/>
  <c r="AK526" i="4"/>
  <c r="AK525" i="4"/>
  <c r="AK524" i="4"/>
  <c r="AK523" i="4"/>
  <c r="AK522" i="4"/>
  <c r="AK521" i="4"/>
  <c r="AK520" i="4"/>
  <c r="AK519" i="4"/>
  <c r="AK518" i="4"/>
  <c r="AK517" i="4"/>
  <c r="AK516" i="4"/>
  <c r="AK515" i="4"/>
  <c r="AK514" i="4"/>
  <c r="AK513" i="4"/>
  <c r="AK512" i="4"/>
  <c r="AK511" i="4"/>
  <c r="AK510" i="4"/>
  <c r="AK509" i="4"/>
  <c r="AK508" i="4"/>
  <c r="AK507" i="4"/>
  <c r="AK506" i="4"/>
  <c r="AK505" i="4"/>
  <c r="AK504" i="4"/>
  <c r="AK503" i="4"/>
  <c r="AK502" i="4"/>
  <c r="AK501" i="4"/>
  <c r="AK500" i="4"/>
  <c r="AK499" i="4"/>
  <c r="AK498" i="4"/>
  <c r="AK497" i="4"/>
  <c r="AK496" i="4"/>
  <c r="AK495" i="4"/>
  <c r="AK494" i="4"/>
  <c r="AK493" i="4"/>
  <c r="AK492" i="4"/>
  <c r="AK491" i="4"/>
  <c r="AK490" i="4"/>
  <c r="AK489" i="4"/>
  <c r="AK488" i="4"/>
  <c r="AK487" i="4"/>
  <c r="AK486" i="4"/>
  <c r="AK485" i="4"/>
  <c r="AK484" i="4"/>
  <c r="AK483" i="4"/>
  <c r="AK482" i="4"/>
  <c r="AK469" i="4"/>
  <c r="AK468" i="4"/>
  <c r="AK465" i="4"/>
  <c r="AK464" i="4"/>
  <c r="AK463" i="4"/>
  <c r="AK462" i="4"/>
  <c r="AK461" i="4"/>
  <c r="AK460" i="4"/>
  <c r="AK459" i="4"/>
  <c r="AK458" i="4"/>
  <c r="AK457" i="4"/>
  <c r="AK456" i="4"/>
  <c r="AK455" i="4"/>
  <c r="AK454" i="4"/>
  <c r="AK453" i="4"/>
  <c r="AK452" i="4"/>
  <c r="AK451" i="4"/>
  <c r="AK450" i="4"/>
  <c r="AK449" i="4"/>
  <c r="AK448" i="4"/>
  <c r="AK447" i="4"/>
  <c r="AK446" i="4" l="1"/>
  <c r="AK445" i="4"/>
  <c r="AK444" i="4"/>
  <c r="AK443" i="4"/>
  <c r="AK442" i="4"/>
  <c r="AK441" i="4"/>
  <c r="AK440" i="4"/>
  <c r="AK439" i="4"/>
  <c r="AK438" i="4"/>
  <c r="AK437" i="4"/>
  <c r="AK436" i="4"/>
  <c r="AK435" i="4"/>
  <c r="AK434" i="4"/>
  <c r="AK433" i="4" l="1"/>
  <c r="AK432" i="4"/>
  <c r="AK431" i="4"/>
  <c r="AK430" i="4"/>
  <c r="AK429" i="4"/>
  <c r="AK428" i="4"/>
  <c r="AK427" i="4"/>
  <c r="AK426" i="4"/>
  <c r="AK425" i="4" l="1"/>
  <c r="AK424" i="4"/>
  <c r="AK423" i="4"/>
  <c r="AK422" i="4"/>
  <c r="AK421" i="4"/>
  <c r="AK420" i="4"/>
  <c r="AK419" i="4"/>
  <c r="AK418" i="4"/>
  <c r="AK417" i="4"/>
  <c r="AK416" i="4"/>
  <c r="AK415" i="4" l="1"/>
  <c r="AK414" i="4"/>
  <c r="AK413" i="4"/>
  <c r="AK412" i="4"/>
  <c r="AK411" i="4"/>
  <c r="AK410" i="4"/>
  <c r="AK409" i="4"/>
  <c r="AK408" i="4"/>
  <c r="AK407" i="4"/>
  <c r="AK406" i="4"/>
  <c r="AK405" i="4"/>
  <c r="AK404" i="4"/>
  <c r="AK403" i="4"/>
  <c r="AK402" i="4"/>
  <c r="AK401" i="4"/>
  <c r="AK400" i="4"/>
  <c r="AK399" i="4"/>
  <c r="AK398" i="4"/>
  <c r="AK397" i="4"/>
  <c r="AK396" i="4"/>
  <c r="AK395" i="4"/>
  <c r="AK394" i="4"/>
  <c r="AK393" i="4"/>
  <c r="AK392" i="4"/>
  <c r="AK391" i="4"/>
  <c r="AK390" i="4"/>
  <c r="AK389" i="4"/>
  <c r="AK388" i="4" l="1"/>
  <c r="AK387" i="4"/>
  <c r="AK386" i="4"/>
  <c r="AK385" i="4"/>
  <c r="AK384" i="4"/>
  <c r="AK383" i="4"/>
  <c r="AK382" i="4"/>
  <c r="AK381" i="4"/>
  <c r="AK380" i="4"/>
  <c r="AK379" i="4"/>
  <c r="AK378" i="4"/>
  <c r="AK377" i="4"/>
  <c r="AK376" i="4"/>
  <c r="AK375" i="4"/>
  <c r="AK374" i="4"/>
  <c r="AK373" i="4"/>
  <c r="AK372" i="4"/>
  <c r="AK371" i="4"/>
  <c r="AK370" i="4"/>
  <c r="AK369" i="4"/>
  <c r="AK368" i="4"/>
  <c r="AK367" i="4"/>
  <c r="AK366" i="4"/>
  <c r="AK365" i="4"/>
  <c r="AK364" i="4"/>
  <c r="AK363" i="4"/>
  <c r="AK362" i="4"/>
  <c r="AK361" i="4"/>
  <c r="AK360" i="4"/>
  <c r="AK359" i="4"/>
  <c r="AK358" i="4"/>
  <c r="AK357" i="4"/>
  <c r="AK356" i="4"/>
  <c r="AK355" i="4"/>
  <c r="AK354" i="4"/>
  <c r="AK353" i="4"/>
  <c r="AK352" i="4"/>
  <c r="AK351" i="4"/>
  <c r="AK350" i="4"/>
  <c r="AK349" i="4"/>
  <c r="AK348" i="4"/>
  <c r="AK347" i="4"/>
  <c r="AK346" i="4"/>
  <c r="AK345" i="4"/>
  <c r="AK344" i="4"/>
  <c r="AK343" i="4"/>
  <c r="AK342" i="4"/>
  <c r="AK341" i="4"/>
  <c r="AK340" i="4"/>
  <c r="AK339" i="4"/>
  <c r="AK338" i="4"/>
  <c r="AK337" i="4"/>
  <c r="AK336" i="4"/>
  <c r="AK335" i="4"/>
  <c r="AK334" i="4"/>
  <c r="AK333" i="4"/>
  <c r="AK332" i="4"/>
  <c r="AK331" i="4"/>
  <c r="AK330" i="4"/>
  <c r="AK329" i="4"/>
  <c r="AK328" i="4"/>
  <c r="AK327" i="4"/>
  <c r="AK326" i="4"/>
  <c r="AK325" i="4"/>
  <c r="AK324" i="4"/>
  <c r="AK323" i="4"/>
  <c r="AK322" i="4"/>
  <c r="AK321" i="4"/>
  <c r="AK320" i="4"/>
  <c r="AK319" i="4"/>
  <c r="AK318" i="4"/>
  <c r="AK317" i="4"/>
  <c r="AK316" i="4"/>
  <c r="AK315" i="4"/>
  <c r="AK314" i="4"/>
  <c r="AK313" i="4"/>
  <c r="AK312" i="4"/>
  <c r="AK311" i="4"/>
  <c r="AK310" i="4"/>
  <c r="AK309" i="4"/>
  <c r="AK308" i="4"/>
  <c r="AK307" i="4"/>
  <c r="AK306" i="4"/>
  <c r="AK305" i="4"/>
  <c r="AK304" i="4"/>
  <c r="AK303" i="4"/>
  <c r="AK295" i="4" l="1"/>
  <c r="AK294" i="4"/>
  <c r="AK293" i="4"/>
  <c r="AK292" i="4"/>
  <c r="AK291" i="4"/>
  <c r="AK290" i="4"/>
  <c r="AK289" i="4"/>
  <c r="AK288" i="4"/>
  <c r="AK287" i="4"/>
  <c r="AK286" i="4" l="1"/>
  <c r="AK285" i="4"/>
  <c r="AK284" i="4"/>
  <c r="AK283" i="4"/>
  <c r="AK282" i="4"/>
  <c r="AK281" i="4"/>
  <c r="AK280" i="4"/>
  <c r="AK279" i="4"/>
  <c r="AK278" i="4"/>
  <c r="AK277" i="4"/>
  <c r="AK276" i="4"/>
  <c r="AK275" i="4"/>
  <c r="AK274" i="4"/>
  <c r="AK273" i="4"/>
  <c r="AK272" i="4"/>
  <c r="AK271" i="4"/>
  <c r="AK270" i="4"/>
  <c r="AK269" i="4"/>
  <c r="AK268" i="4"/>
  <c r="AK267" i="4"/>
  <c r="AK266" i="4"/>
  <c r="AK265" i="4"/>
  <c r="AK264" i="4" l="1"/>
  <c r="AK263" i="4"/>
  <c r="AK262" i="4"/>
  <c r="AK261" i="4"/>
  <c r="AK260" i="4"/>
  <c r="AK259" i="4"/>
  <c r="AK258" i="4"/>
  <c r="AK257" i="4"/>
  <c r="AK256" i="4"/>
  <c r="AK255" i="4"/>
  <c r="AK254" i="4"/>
  <c r="AK253" i="4"/>
  <c r="AK252" i="4"/>
  <c r="AK251" i="4"/>
  <c r="AK250" i="4"/>
  <c r="AK249" i="4"/>
  <c r="AK248" i="4" l="1"/>
  <c r="AK247" i="4"/>
  <c r="AK246" i="4"/>
  <c r="AK245" i="4"/>
  <c r="AK244" i="4"/>
  <c r="AK243" i="4"/>
  <c r="AK242" i="4"/>
  <c r="AK241" i="4"/>
  <c r="AK240" i="4"/>
  <c r="AK239" i="4"/>
  <c r="AK238" i="4"/>
  <c r="AK237" i="4"/>
  <c r="AK236" i="4" l="1"/>
  <c r="AK235" i="4"/>
  <c r="AK234" i="4"/>
  <c r="AK233" i="4"/>
  <c r="AK232" i="4"/>
  <c r="AK222" i="4"/>
  <c r="AK221" i="4"/>
  <c r="AK220" i="4"/>
  <c r="AK219" i="4"/>
  <c r="AK218" i="4"/>
  <c r="AK217" i="4"/>
  <c r="AK216" i="4"/>
  <c r="AK215" i="4"/>
  <c r="AK214" i="4"/>
  <c r="AK213" i="4"/>
  <c r="AK212" i="4" l="1"/>
  <c r="AK211" i="4"/>
  <c r="AK210" i="4"/>
  <c r="AK209" i="4"/>
  <c r="AK208" i="4"/>
  <c r="AK207" i="4"/>
  <c r="AK195" i="4" l="1"/>
  <c r="AK194" i="4" l="1"/>
  <c r="AK193" i="4"/>
  <c r="AK192" i="4"/>
  <c r="AK191" i="4"/>
  <c r="AK190" i="4"/>
  <c r="AK189" i="4"/>
  <c r="AK188" i="4"/>
  <c r="AK187" i="4"/>
  <c r="AK186" i="4"/>
  <c r="AK185" i="4"/>
  <c r="AK184" i="4"/>
  <c r="AK183" i="4"/>
  <c r="AK182" i="4"/>
  <c r="AK181" i="4"/>
  <c r="AK180" i="4"/>
  <c r="AK179" i="4"/>
  <c r="AK178" i="4"/>
  <c r="AK177" i="4"/>
  <c r="AK176" i="4"/>
  <c r="AK175" i="4"/>
  <c r="AK174" i="4"/>
  <c r="AK173" i="4"/>
  <c r="AK172" i="4"/>
  <c r="AK171" i="4"/>
  <c r="AK170" i="4"/>
  <c r="AK169" i="4"/>
  <c r="AK168" i="4"/>
  <c r="AK167" i="4"/>
  <c r="AK166" i="4"/>
  <c r="AK165" i="4"/>
  <c r="AK164" i="4"/>
  <c r="AK163" i="4"/>
  <c r="AK162" i="4"/>
  <c r="AK161" i="4"/>
  <c r="AK160" i="4"/>
  <c r="AK159" i="4"/>
  <c r="AK158" i="4"/>
  <c r="AK157" i="4"/>
  <c r="AK156" i="4"/>
  <c r="AK155" i="4"/>
  <c r="AK154" i="4"/>
  <c r="AK153" i="4"/>
  <c r="AK152" i="4"/>
  <c r="AK151" i="4"/>
  <c r="AK150" i="4"/>
  <c r="AK149" i="4"/>
  <c r="AK148" i="4"/>
  <c r="AK147" i="4"/>
  <c r="AK146" i="4"/>
  <c r="AK145" i="4"/>
  <c r="AK144" i="4"/>
  <c r="AK143" i="4"/>
  <c r="AK142" i="4"/>
  <c r="AK141" i="4"/>
  <c r="AK140" i="4"/>
  <c r="AK139" i="4"/>
  <c r="AK138" i="4"/>
  <c r="AK137" i="4"/>
  <c r="AK136" i="4" l="1"/>
  <c r="AK135" i="4"/>
  <c r="AK134" i="4"/>
  <c r="AK133" i="4"/>
  <c r="AK132" i="4"/>
  <c r="AK131" i="4"/>
  <c r="AK130" i="4"/>
  <c r="AK129" i="4"/>
  <c r="AK128" i="4"/>
  <c r="AK127" i="4"/>
  <c r="AK126" i="4"/>
  <c r="AK125" i="4"/>
  <c r="AK124" i="4"/>
  <c r="AK123" i="4"/>
  <c r="AK122" i="4"/>
  <c r="AK121" i="4"/>
  <c r="AK120" i="4"/>
  <c r="AK119" i="4"/>
  <c r="AK118" i="4"/>
  <c r="AK117" i="4"/>
  <c r="AK116" i="4"/>
  <c r="AK115" i="4"/>
  <c r="AK114" i="4"/>
  <c r="AK113" i="4"/>
  <c r="AK112" i="4"/>
  <c r="AK111" i="4"/>
  <c r="AK110" i="4" l="1"/>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l="1"/>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7" i="4"/>
  <c r="AK6" i="4"/>
  <c r="AK6" i="16" l="1"/>
</calcChain>
</file>

<file path=xl/sharedStrings.xml><?xml version="1.0" encoding="utf-8"?>
<sst xmlns="http://schemas.openxmlformats.org/spreadsheetml/2006/main" count="14316" uniqueCount="2065">
  <si>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</si>
  <si>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</si>
  <si>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</si>
  <si>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</si>
  <si>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</si>
  <si>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</si>
  <si>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</si>
  <si>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</si>
  <si>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</si>
  <si>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</si>
  <si>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</si>
  <si>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</si>
  <si>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</si>
  <si>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</si>
  <si>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</si>
  <si>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</si>
  <si>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</si>
  <si>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</si>
  <si>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</si>
  <si>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</si>
  <si>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</si>
  <si>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</si>
  <si>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</si>
  <si>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</si>
  <si>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</si>
  <si>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Número</t>
  </si>
  <si>
    <t>NO</t>
  </si>
  <si>
    <t>Activo</t>
  </si>
  <si>
    <t>Dimensión</t>
  </si>
  <si>
    <t>Porcentual</t>
  </si>
  <si>
    <t>Trimestral</t>
  </si>
  <si>
    <t>Componente</t>
  </si>
  <si>
    <t>Objetivo Componente</t>
  </si>
  <si>
    <t>Objetivo Estratégico Dimensión</t>
  </si>
  <si>
    <t>Código del Indicador sector</t>
  </si>
  <si>
    <t>Nombre del indicador del sector</t>
  </si>
  <si>
    <t>PLAN DE ACCIÓN 2021</t>
  </si>
  <si>
    <t>Meta resultado 2021</t>
  </si>
  <si>
    <t>Meta 2021</t>
  </si>
  <si>
    <t>SUBDIRECCIÓN DE TALENTO HUMANO</t>
  </si>
  <si>
    <t>TALENTO HUMANO</t>
  </si>
  <si>
    <t>OE1</t>
  </si>
  <si>
    <t xml:space="preserve">Fortalecer la gestión del empleo público aplicando la planeación durante el ciclo del servidor público (ingreso, desarrollo y retiro), para que los funcionarios desarrollen sus funciones de acuerdo con las condiciones requeridas por la entidad. </t>
  </si>
  <si>
    <t>C1</t>
  </si>
  <si>
    <t>GESTIÓN DEL TALENTO HUMANO</t>
  </si>
  <si>
    <t>Gestionar un talento humano idóneo, comprometido y transparente, que contribuya al cumplimiento de la misión institucional y los fines del Estado, y alcance su propio desarrollo personal y laboral.</t>
  </si>
  <si>
    <t>IE1</t>
  </si>
  <si>
    <t xml:space="preserve">Porcentaje de cumplimiento del ciclo del servidor público (planeación, ingreso, desarrollo y retiro) aplicado en la gestión del talento humano. </t>
  </si>
  <si>
    <t>S1</t>
  </si>
  <si>
    <t>PLANEACIÓN DEL RECURSO HUMANO</t>
  </si>
  <si>
    <t>IS1</t>
  </si>
  <si>
    <t>Porcentaje de la planeación estratégica del Talento Humano aplicada.</t>
  </si>
  <si>
    <t>P01</t>
  </si>
  <si>
    <t xml:space="preserve">Aplicar el conocimiento normativo y del entorno en la Gestión del Talento Humano. </t>
  </si>
  <si>
    <t>Plan estratégico de Talento humano</t>
  </si>
  <si>
    <t>Luz Myriam Tierradentro Cachaya</t>
  </si>
  <si>
    <t>Subdirectora Talento Humano</t>
  </si>
  <si>
    <t>Angélica Rodríguez Barreto</t>
  </si>
  <si>
    <t xml:space="preserve">profesional universitario </t>
  </si>
  <si>
    <t>P02</t>
  </si>
  <si>
    <t>Actualizar los registros de información acorde al sector Planeación.</t>
  </si>
  <si>
    <t>Promover acciones para el diligenciamiento/actualización de la información en el SIGEP de las hojas de vida y vinculación de funcionarios en la entidad.</t>
  </si>
  <si>
    <t>Coordinador Grupo Administración del Talento Humano</t>
  </si>
  <si>
    <t>Dragoneante</t>
  </si>
  <si>
    <t>Yesid Murcia Tivaquira</t>
  </si>
  <si>
    <t>Actualizar el mecanismo digital que permita identificar los empleos que pertenecen a la planta global y a la planta estructural y los grupos internos de trabajo; así como generar reportes inmediatos</t>
  </si>
  <si>
    <t>P03</t>
  </si>
  <si>
    <t>Plan de Bienestar e Incentivos elaborado, socializado y publicado</t>
  </si>
  <si>
    <t>Coordinador Grupo Bienestar Laboral</t>
  </si>
  <si>
    <t>profesional especializado</t>
  </si>
  <si>
    <t>P04</t>
  </si>
  <si>
    <t xml:space="preserve">Ajustar de ser requerido y de acuerdo a directrices vigentes el Manual de Funciones y Competencias Laborales. </t>
  </si>
  <si>
    <t>S2</t>
  </si>
  <si>
    <t>INGRESO DEL TALENTO HUMANO</t>
  </si>
  <si>
    <t>Porcentaje de cumplimiento de las acciones relacionadas con el ciclo de ingreso del talento humano</t>
  </si>
  <si>
    <t>IS2</t>
  </si>
  <si>
    <t>P06</t>
  </si>
  <si>
    <t xml:space="preserve">Actualizar los registros de información acorde al sector de ingreso. </t>
  </si>
  <si>
    <t>Auxiliar administrativo</t>
  </si>
  <si>
    <t>Oscar Cruz</t>
  </si>
  <si>
    <t>Coordinador Grupo de Administración Historias Laborales</t>
  </si>
  <si>
    <t>P07</t>
  </si>
  <si>
    <t>Asegurar la igualdad en el acceso a la función pública asignando empleos  por mérito.</t>
  </si>
  <si>
    <t>Plan anual de vacantes</t>
  </si>
  <si>
    <t>P08</t>
  </si>
  <si>
    <t xml:space="preserve">Facilitar la integración del total de los nuevos servidores públicos a la cultura del Instituto aplicando el programa de inducción. </t>
  </si>
  <si>
    <t>S3</t>
  </si>
  <si>
    <t>DESARROLLO DEL TALENTO HUMANO</t>
  </si>
  <si>
    <t>IS3</t>
  </si>
  <si>
    <t>Porcentaje de cumplimiento de las acciones relacionadas con el ciclo de desarrollo del talento humano</t>
  </si>
  <si>
    <t>P09</t>
  </si>
  <si>
    <t>Realizar Reinducción a todos los funcionarios activos cada 2 años</t>
  </si>
  <si>
    <t>P10</t>
  </si>
  <si>
    <t xml:space="preserve">Actualizar los registros de información acorde al sector desarrollo. </t>
  </si>
  <si>
    <t>P11</t>
  </si>
  <si>
    <t xml:space="preserve">distinguida </t>
  </si>
  <si>
    <t>P12</t>
  </si>
  <si>
    <t xml:space="preserve">Estructurar el diagnóstico de necesidades de aprendizaje organizacional. </t>
  </si>
  <si>
    <t>Proponer y verificar inclusión de actividades de cultura organizacional en el PIC institucional vigente.</t>
  </si>
  <si>
    <t>P13</t>
  </si>
  <si>
    <t>Plan de incentivos institucionales</t>
  </si>
  <si>
    <t xml:space="preserve">Gestionar y tramitar el proceso para la adquisición de dotación de calzado y vestido de labor a servidores públicos administrativos que tienen derecho, según el Artículo 1° de la Ley 70 de 1988.  </t>
  </si>
  <si>
    <t>P14</t>
  </si>
  <si>
    <t>Ejecutar programas que fortalezcan la capacidad administrativa del talento humano durante el ciclo de desarrollo. (ATH)</t>
  </si>
  <si>
    <t>Activa</t>
  </si>
  <si>
    <t>P15</t>
  </si>
  <si>
    <t xml:space="preserve">Realizar mediciones de clima laboral (al menos cada dos años), y la correspondiente intervención de mejoramiento. </t>
  </si>
  <si>
    <t>S4</t>
  </si>
  <si>
    <t>RETIRO DEL TALENTO HUMANO</t>
  </si>
  <si>
    <t>Porcentaje de cumplimiento de las acciones de retiro del servidor público realizadas</t>
  </si>
  <si>
    <t>P16</t>
  </si>
  <si>
    <t xml:space="preserve">Actualizar los  registros de información acorde con el sector retiro. </t>
  </si>
  <si>
    <t>IS4</t>
  </si>
  <si>
    <t>P17</t>
  </si>
  <si>
    <t>Efectuar desvinculación asistida a los funcionarios en proceso de retiro.</t>
  </si>
  <si>
    <t>Establecer y aplicar una metodología para realizar estadísticas de retiro a los ex servidores de la entidad</t>
  </si>
  <si>
    <t>Realizar informe de las razones de retiro de los servidores públicos de acuerdo a encuestas</t>
  </si>
  <si>
    <t>Informar al momento de comunicar el acto administrativo de retiro a los servidores públicos y Jefes de Dependencia el cumplimiento al PA-TH-P28 Procedimiento para la entrega del puesto de trabajo.</t>
  </si>
  <si>
    <t xml:space="preserve">Promover en los servidores penitenciarios un cambio cultural, tendiente a la gestión integra, responsable y transparente de lo público. </t>
  </si>
  <si>
    <t>C2</t>
  </si>
  <si>
    <t>INTEGRIDAD EN EL SERVICIO PÚBLICO</t>
  </si>
  <si>
    <t>OE2</t>
  </si>
  <si>
    <t>IE3</t>
  </si>
  <si>
    <t>S6</t>
  </si>
  <si>
    <t>CÓDIGO DE INTEGRIDAD</t>
  </si>
  <si>
    <t>IS7</t>
  </si>
  <si>
    <t xml:space="preserve">Porcentaje de cumplimiento de las acciones de la caja de herramientas implementadas. </t>
  </si>
  <si>
    <t>P35</t>
  </si>
  <si>
    <t>DIRECCIONAMIENTO ESTRATÉGICO Y PLANEACIÓN</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</si>
  <si>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</si>
  <si>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</si>
  <si>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</si>
  <si>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</si>
  <si>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</si>
  <si>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</si>
  <si>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</si>
  <si>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</si>
  <si>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S7</t>
  </si>
  <si>
    <t>PLANEACIÓN ESTRATÉGICA</t>
  </si>
  <si>
    <t>IS8</t>
  </si>
  <si>
    <t xml:space="preserve">Planes Institucionales formulados y aprobados </t>
  </si>
  <si>
    <t>P294</t>
  </si>
  <si>
    <t xml:space="preserve">Plan Anual de Trabajo de Seguridad y Salud en el Trabajo a con estándares mínimos del SG-SST elaborado, publicado y socializado. </t>
  </si>
  <si>
    <t>Coordinador Grupo Seguridad y Salud en el Trabajo</t>
  </si>
  <si>
    <t>María Fernanda Díaz Villabona</t>
  </si>
  <si>
    <t>Sandra Galeano</t>
  </si>
  <si>
    <t xml:space="preserve">Publicar el Plan Anual de Trabajo de Seguridad y Salud en el Trabajo en la página web y socializarlo con las sedes de trabajo. </t>
  </si>
  <si>
    <t>P301</t>
  </si>
  <si>
    <t>Plan anual de vacantes elaborado y publicado</t>
  </si>
  <si>
    <t>P302</t>
  </si>
  <si>
    <t>Plan de Previsión de Recursos Humanos elaborado y publicado</t>
  </si>
  <si>
    <t>P303</t>
  </si>
  <si>
    <t xml:space="preserve">Establecer el responsable del SG-SST en cada una de las sedes de trabajo del Instituto, de acuerdo con  los criterios definidos en la Resolución N° 0312 de 2019 (MINTRABAJO) y la Circular 060 del 2013 (INPEC). </t>
  </si>
  <si>
    <t xml:space="preserve">Realizar curso virtual de 50 horas en SG-SST - Resolución N° 4927 de 2016 (MINTRABAJO) por parte de los responsables y los integrantes de los diferentes comité que conforman el SG-SST en las sedes de trabajo del Instituto. </t>
  </si>
  <si>
    <t>Elaborar el Plan de Mejora conforme al resultado de la autoevaluación de los Estándares Mínimos</t>
  </si>
  <si>
    <t xml:space="preserve">Mantener el archivo o retención documental del  SG-SST organizado por cada vigencia. </t>
  </si>
  <si>
    <t xml:space="preserve">Presentar informe semestral consolidado por Direcciones Regionales del cumplimiento de las actividades ejecutadas en el Plan Anual de Seguridad y Salud en el Trabajo de los ERON adscritos. </t>
  </si>
  <si>
    <t xml:space="preserve">Actualizar los documentos del SG-SST del Proceso de Gestión del Talento Humano que se requieran. </t>
  </si>
  <si>
    <t xml:space="preserve">Definir los canales, mecanismos y metodologías que se emplearán para  las actividades del Plan Anual de Seguridad y Salud en el Trabajo. </t>
  </si>
  <si>
    <t xml:space="preserve">Programar y ejecutar de acuerdo a presupuesto asignado las Evaluaciones Médicas Ocupacionales a los servidores públicos del Instituto. </t>
  </si>
  <si>
    <t>Realizar actividades y acompañamiento psicosocial encaminadas a la prevención del suicidio.</t>
  </si>
  <si>
    <t xml:space="preserve">Definir los indicadores (cualitativos o cuantitativos según corresponda) mediante los cuales se evalúen la estructura, el proceso y los resultados del SG-SST y hacer seguimiento a los mismos. </t>
  </si>
  <si>
    <t>P304</t>
  </si>
  <si>
    <t>Plan P Estratégico de Talento Humano elaborado y publicado</t>
  </si>
  <si>
    <t>Subdirección o Grupo</t>
  </si>
  <si>
    <t>Código del Objetivo Dimensión</t>
  </si>
  <si>
    <t>Código del Componente</t>
  </si>
  <si>
    <t>Código del Objetivo del componente</t>
  </si>
  <si>
    <t>Código del Indicador Estratégico componente</t>
  </si>
  <si>
    <t>Indicador Estratégico del Componente</t>
  </si>
  <si>
    <t>Código del Sector</t>
  </si>
  <si>
    <t>Código del producto</t>
  </si>
  <si>
    <t>Ponderación Producto</t>
  </si>
  <si>
    <t>Código de la actividad</t>
  </si>
  <si>
    <t>Días de duración de la actividad</t>
  </si>
  <si>
    <t>Ponderación</t>
  </si>
  <si>
    <t>Evaluar la actuación laboral y el rendimiento o logro de resultados de los gerentes públicos y servidores de carrera administrativa. (AG y EDL)</t>
  </si>
  <si>
    <t>Aplicar anualmente la encuesta de percepción de bienestar laboral por formulario Google</t>
  </si>
  <si>
    <t xml:space="preserve">Gestionar e implementar actividades de la caja de herramientas del Código de Integridad de acuerdo al plan de trabajo aprobado por Comité. </t>
  </si>
  <si>
    <t xml:space="preserve">Presentar el Plan Anual de Trabajo de Seguridad y Salud en el Trabajo a Comité Institucional de Gestión y Desempeño para aprobación. </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</si>
  <si>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</si>
  <si>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</si>
  <si>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</si>
  <si>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</si>
  <si>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</si>
  <si>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</si>
  <si>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</si>
  <si>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</si>
  <si>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IS5</t>
  </si>
  <si>
    <t>Tasa de aprobación anual</t>
  </si>
  <si>
    <t>P19</t>
  </si>
  <si>
    <t>Plan Institucional de Capacitación elaborado, aprobado, ejecutado y evaluado, acorde con los lineamientos definidos por el DAFP.</t>
  </si>
  <si>
    <t>Plan Institucional de Capacitación</t>
  </si>
  <si>
    <t>SUBDIRECTOR ACADÉMICO</t>
  </si>
  <si>
    <t xml:space="preserve">Elaborar y aprobar el Plan Institucional de Capacitación. </t>
  </si>
  <si>
    <t>Coordinador Grupo Educación Continuada</t>
  </si>
  <si>
    <t>Socializar el Plan Institucional de Capacitación PIC</t>
  </si>
  <si>
    <t>Ejecutar el Plan Institucional de Capacitación PIC</t>
  </si>
  <si>
    <t>Evaluar el Plan Institucional de Capacitación PIC</t>
  </si>
  <si>
    <t>Programas de formación académica o laboral aprobados</t>
  </si>
  <si>
    <t>P20</t>
  </si>
  <si>
    <t>Programas de formación académica o laboral radicados ante la autoridad educativa competente.</t>
  </si>
  <si>
    <t xml:space="preserve">Estructurar los Programas de formación académica o laboral acorde con los parámetros establecidos. </t>
  </si>
  <si>
    <t>Coordinador Grupo Diseño Curricular</t>
  </si>
  <si>
    <t xml:space="preserve">Validar los Programas de formación académica o laboral por parte del Comité Curricular. </t>
  </si>
  <si>
    <t>Radicar los Programas de formación académica o laboral a la Autoridad Educativa correspondiente.</t>
  </si>
  <si>
    <t>Coordinador Grupo Registro y Control</t>
  </si>
  <si>
    <t>Ricardo Gómez Barón</t>
  </si>
  <si>
    <t>P21</t>
  </si>
  <si>
    <t>Integrantes del Cuerpo de Custodia y Vigilancia formados para desempeñar los cargos de oficial y suboficial en el marco de las convocatorias de la CNSC.</t>
  </si>
  <si>
    <t>Diseñar los programas académicos de ascenso en los grados de suboficial y oficial</t>
  </si>
  <si>
    <t>SI</t>
  </si>
  <si>
    <t>Coordinador Grupo Formación</t>
  </si>
  <si>
    <t>CT. Carlos Peñaloza Contreras</t>
  </si>
  <si>
    <t>Ejecutar los programas académicos de ascenso en los grados de suboficial y oficial.</t>
  </si>
  <si>
    <t>Evaluar los programas académicos de ascenso en los grados de suboficial y oficial.</t>
  </si>
  <si>
    <t>Responsable Área Evaluación y Calidad</t>
  </si>
  <si>
    <t>CT. Nelsón Cano Sánchez</t>
  </si>
  <si>
    <t>P22</t>
  </si>
  <si>
    <t>Aspirantes al Cuerpo de Custodia y Vigilancia formados para desempeñar el cargo de dragoneante, en el marco de las convocatorias de la CNSC.</t>
  </si>
  <si>
    <t>Diseñar los programas académicos de formación.</t>
  </si>
  <si>
    <t>Ejecutar los programas académicos de formación.</t>
  </si>
  <si>
    <t>Evaluar los programas académicos de formación.</t>
  </si>
  <si>
    <t>P23</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</si>
  <si>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</si>
  <si>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</si>
  <si>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</si>
  <si>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</si>
  <si>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IS6</t>
  </si>
  <si>
    <t>P24</t>
  </si>
  <si>
    <t>Funcionarios del INPEC capacitados a través de la Red de Apoyo.</t>
  </si>
  <si>
    <t xml:space="preserve">Gestionar la participación del personal de INPEC en la programación académica de las Entidades pertenecientes a la Red de Apoyo Institucional de Capacitación </t>
  </si>
  <si>
    <t>Realizar seguimiento mensual de la participación de los funcionarios del INPEC en los eventos de capacitación de la Red de Apoyo</t>
  </si>
  <si>
    <t>P25</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</si>
  <si>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</si>
  <si>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</si>
  <si>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</si>
  <si>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</si>
  <si>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</si>
  <si>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P26</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</si>
  <si>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</si>
  <si>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</si>
  <si>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</si>
  <si>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</si>
  <si>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P27</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</si>
  <si>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</si>
  <si>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</si>
  <si>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</si>
  <si>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</si>
  <si>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P28</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</si>
  <si>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</si>
  <si>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</si>
  <si>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</si>
  <si>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</si>
  <si>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P29</t>
  </si>
  <si>
    <t>Funcionarios con formación en Derechos Humanos.</t>
  </si>
  <si>
    <t>Desarrollar los talleres de Derechos Humanos en Uso de la Fuerza y Manejo de las Armas de Fuego, aplicado al Sistema Penitenciario, acorde con la aprobado en la Directiva Transitoria.</t>
  </si>
  <si>
    <t xml:space="preserve">Desarrollar estrategia transversal de capacitación de DDHH para los servidores penitenciarios a través del programa de reentrenamiento y programas académicos gestionados a través de la Red de Apoyo. </t>
  </si>
  <si>
    <t>P30</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</si>
  <si>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</si>
  <si>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</si>
  <si>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</si>
  <si>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P31</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</si>
  <si>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</si>
  <si>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</si>
  <si>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</si>
  <si>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P32</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</si>
  <si>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</si>
  <si>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</si>
  <si>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</si>
  <si>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I. Iván Martínez Díaz</t>
  </si>
  <si>
    <t>P33</t>
  </si>
  <si>
    <t>Centros de instrucción con respuesta de la autoridad educativa competente para la emisión de reconocimiento de carácter oficial.</t>
  </si>
  <si>
    <t>TC. (RA) JOSE HERNANDO MEDINA BERNAL</t>
  </si>
  <si>
    <t>SUBDIRECTOR SECRETARÍA  ACADÉMICA</t>
  </si>
  <si>
    <t>Definir los Centros de Instrucción que se presentarán para reconocimiento.</t>
  </si>
  <si>
    <t>Consolidar los documentos y realizar los ajustes pertinentes para presentar la propuesta de reconocimiento ante la autoridad educativa correspondiente.</t>
  </si>
  <si>
    <t>Presentar la propuesta de reconocimiento ante la autoridad educativa correspondiente.</t>
  </si>
  <si>
    <t>Recibir respuesta de la propuesta de reconocimiento por parte de la autoridad educativa correspondiente.</t>
  </si>
  <si>
    <t>P289</t>
  </si>
  <si>
    <t>Estándares para la reacreditación de la Academia con ACA con cumplimiento al 100%</t>
  </si>
  <si>
    <t>DIRECTOR ESCUELA DE FORMACIÓN</t>
  </si>
  <si>
    <t>Socializar los compromisos de recertificación ACA a los responsables de las actividades.</t>
  </si>
  <si>
    <t>Responsable Área Planeación</t>
  </si>
  <si>
    <t>Anyela Ortiz Hoyos</t>
  </si>
  <si>
    <t>Realizar seguimiento a los compromisos , detectar las desviaciones y proponer las acciones de mejora correspondientes.</t>
  </si>
  <si>
    <t>Elaborar informes de avance trimestral.</t>
  </si>
  <si>
    <t>P295</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</si>
  <si>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</si>
  <si>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</si>
  <si>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</si>
  <si>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OFICINA ASESORA  DE PLANEACIÓN</t>
  </si>
  <si>
    <t>Plan Anticorrupción de Atención al Ciudadano</t>
  </si>
  <si>
    <t>Juan Manuel Riaño Vargas</t>
  </si>
  <si>
    <t>Jefe Oficina Asesora de Planeación</t>
  </si>
  <si>
    <t>coordinador Grupo</t>
  </si>
  <si>
    <t>O.L. Ríos Soto Leonel</t>
  </si>
  <si>
    <t xml:space="preserve">Profesional </t>
  </si>
  <si>
    <t>Paula Andrea Ruiz Vento</t>
  </si>
  <si>
    <t>P37</t>
  </si>
  <si>
    <t>Política de administración del riesgo vigente difundida en mínimo tres canales de comunicación institucional</t>
  </si>
  <si>
    <t>P39</t>
  </si>
  <si>
    <t>Formulación y Aprobación Plan de  Acción Institucional</t>
  </si>
  <si>
    <t>Consolidar y realizar los ajustes correspondientes al plan indicativo para la vigencia 2020-2022 y presentación  al comité</t>
  </si>
  <si>
    <t>Realizar la divulgación del  plan indicativo  a los Directivos, Direcciones Regionales y establecimientos de Reclusión</t>
  </si>
  <si>
    <t>P40</t>
  </si>
  <si>
    <t>Formulación y Aprobación del Modelo Integrado de Planeación y Gestión</t>
  </si>
  <si>
    <t>Consolidar y realizar los ajustes correspondientes del  Modelo Integrado de Planeación y Gestión para la vigencia 2020-2022 y presentarlo al comité</t>
  </si>
  <si>
    <t>Realizar la divulgación del  Modelo Integrado de Planeación y Gestión a los Directivos,  Direcciones Regionales y establecimientos de Reclusión</t>
  </si>
  <si>
    <t>P41</t>
  </si>
  <si>
    <t>Formulación aprobación y publicación en la WEB del plan Anticorrupción y de Atención al Ciudadano Institucional.</t>
  </si>
  <si>
    <t>Divulgar con los servidores penitenciarios y demás grupos de valor del Instituto el Plan Anticorrupción y de Atención al Ciudadano</t>
  </si>
  <si>
    <t>P42</t>
  </si>
  <si>
    <t>Integración y aprobación de los planes institucionales y estratégicos  al plan de acción del Instituto</t>
  </si>
  <si>
    <t>Publicación de los planes Institucionales plasmados en el Decreto 612 del 2018 en la pagina web consultados por la ciudadanía</t>
  </si>
  <si>
    <t>P43</t>
  </si>
  <si>
    <t>Administrar el modulo de la planeación estratégica del Instituto</t>
  </si>
  <si>
    <t>Inscripción indicadores estratégicos y del sector en ISOLUCION para formular el mapa estratégico</t>
  </si>
  <si>
    <t>P44</t>
  </si>
  <si>
    <t>Asesorar la formulación de los planes de mejoramiento por parte de entidades Externas como de la Oficina de control Interno</t>
  </si>
  <si>
    <t>Formulación de los planes que demanden la institución por parte de las entidades externas como de la oficina de control interno</t>
  </si>
  <si>
    <t>Seguimiento a los planes de mejoramiento formulados por parte de entidades externa como de la Oficina de Control Interno</t>
  </si>
  <si>
    <t>P45</t>
  </si>
  <si>
    <t>Formulación y Actualización de los proyectos de Inversión del Instituto</t>
  </si>
  <si>
    <t>Actualización en la plataforma SUIFP de los proyectos activos del instituto para la próxima la vigencia 2022</t>
  </si>
  <si>
    <t>Estudio y aprobación de las nuevas propuestas a presentar como proyectos de inversión para la vigencia 2022</t>
  </si>
  <si>
    <t>Formulación de los proyectos nuevos en la MGA y SUIFP con su control de viabilidad del sector y del DNP vigencia 2022</t>
  </si>
  <si>
    <t>OFICINA SISTEMAS DE INFORMACIÓN</t>
  </si>
  <si>
    <t>D2</t>
  </si>
  <si>
    <t>P299</t>
  </si>
  <si>
    <t xml:space="preserve">Formulación, aprobación y publicación del  Plan de seguridad y privacidad de la información. </t>
  </si>
  <si>
    <t>Anual</t>
  </si>
  <si>
    <t xml:space="preserve">Plan de Seguridad y Privacidad de la Información </t>
  </si>
  <si>
    <t>Ing. Adriana Cetina Hernández</t>
  </si>
  <si>
    <t>Jefe de Oficina de Sistemas de Información</t>
  </si>
  <si>
    <t>Coordinadores de los Grupos de la OFISI / Responsable de Seguridad de la Información</t>
  </si>
  <si>
    <t>P300</t>
  </si>
  <si>
    <t>Formulación, aprobación y publicación del Plan Estratégico de Tecnologías de la Información PETI</t>
  </si>
  <si>
    <t>Plan Estratégico de Tecnologías de la Información y las Comunicaciones PETI</t>
  </si>
  <si>
    <t>DIRECCIÓN DE GESTIÓN CORPORATIVA</t>
  </si>
  <si>
    <t>Numero</t>
  </si>
  <si>
    <t>Semestral</t>
  </si>
  <si>
    <t>NURIAN OMAIRA ROJAS LÓPEZ</t>
  </si>
  <si>
    <t>Coordinadora Grupo  Gestión Documental</t>
  </si>
  <si>
    <t>Nurian Omaira Rojas López</t>
  </si>
  <si>
    <t xml:space="preserve">Trimestral </t>
  </si>
  <si>
    <t>Coordinador Grupo</t>
  </si>
  <si>
    <t>Grupo de Presupuesto</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</si>
  <si>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</si>
  <si>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</si>
  <si>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</si>
  <si>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</si>
  <si>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</si>
  <si>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</si>
  <si>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S9</t>
  </si>
  <si>
    <t>PROGRAMACIÓN PRESUPUESTAL</t>
  </si>
  <si>
    <t>IS11</t>
  </si>
  <si>
    <t>P49</t>
  </si>
  <si>
    <t>Programar el presupuesto del Instituto acorde con los lineamientos emitidos desde el Ministerio de Hacienda y Crédito Público y el Departamento Nacional de Planeación</t>
  </si>
  <si>
    <t>Elaborar Acto Administrativo de desagregación Presupuestal</t>
  </si>
  <si>
    <t>Javier Vega Pulido</t>
  </si>
  <si>
    <t>Elaborar actos administrativos de asignación presupuestal inicial</t>
  </si>
  <si>
    <t>Consolidar y presentar el anteproyecto de Presupuesto del Instituto</t>
  </si>
  <si>
    <t>P50</t>
  </si>
  <si>
    <t xml:space="preserve">Formular el Programa Anual Mensualizado de Caja -PAC </t>
  </si>
  <si>
    <t xml:space="preserve">Elaborar en coordinación con la Dirección de Gestión Corporativa- Grupo Tesorería el Programa Anual Mensualizado de Caja -PAC </t>
  </si>
  <si>
    <t>IS12</t>
  </si>
  <si>
    <t xml:space="preserve">Porcentaje de cumplimiento de solicitudes de ajuste presupuesto demandadas tramitadas </t>
  </si>
  <si>
    <t>P51</t>
  </si>
  <si>
    <t xml:space="preserve">Formulación y publicación del Plan Anual de Adquisiciones </t>
  </si>
  <si>
    <t>Elaborar en coordinación con la Dirección de Gestión Corporativa- Subdirección de Gestión Contractual el Plan Anual de Adquisiciones PAA</t>
  </si>
  <si>
    <t>Realizar comunicado a la Dirección de Gestión Corporativa- Subdirección de Gestión Contractual enviado el documento del Plan Anual de Adquisiciones PAA aprobado por la Dirección General, para la publicación en el SECOP II.</t>
  </si>
  <si>
    <t>GRUPO ATENCIÓN AL CIUDADANO</t>
  </si>
  <si>
    <t>OD3</t>
  </si>
  <si>
    <t>Ejecutar la planeación institucional en el marco de los valores del servicio público.</t>
  </si>
  <si>
    <t>C5</t>
  </si>
  <si>
    <t>RELACIÓN -ESTADO CIUDADANO</t>
  </si>
  <si>
    <t>OE6</t>
  </si>
  <si>
    <t>Fortalecer la comunidad penitenciaria y su relación con el Instituto en un entorno confiable que permita la apertura y el aprovechamiento de los datos públicos.</t>
  </si>
  <si>
    <t>IE6</t>
  </si>
  <si>
    <t>Eficacia de la participación ciudadana para mejorar la gestión institucional</t>
  </si>
  <si>
    <t>S10</t>
  </si>
  <si>
    <t>TRANSPARENCIA Y ACCESO A LA INFORMACIÓN PÚBLICA</t>
  </si>
  <si>
    <t>IS13</t>
  </si>
  <si>
    <t>Porcentaje  de atenciones y orientaciones  demandadas Atendidas</t>
  </si>
  <si>
    <t>P52</t>
  </si>
  <si>
    <t>Formular  acciones preventivas con base  a  las quejas  de mayor Impacto analizadas en el comité de atención, evaluación y  tramites de quejas , reclamos  e informes CRAET, que afecten la imagen del instituto.</t>
  </si>
  <si>
    <t>Leyda Milena Medina Lozano</t>
  </si>
  <si>
    <t>Coordinadora de Atención al Ciudadano</t>
  </si>
  <si>
    <t>Realizar una (1) campaña teniendo en cuenta el diagnostico presentado por las Direcciones regionales y sede central.</t>
  </si>
  <si>
    <t>P53</t>
  </si>
  <si>
    <t>Hacer seguimiento y control a las respuestas de las PQRSD por parte de las dependencias del Instituto, a través del módulo Gesdoc - PQRSD.</t>
  </si>
  <si>
    <t>Profesional Universitario</t>
  </si>
  <si>
    <t>P55</t>
  </si>
  <si>
    <t>Publicar y divulgar los resultados de percepción de la ciudadanía.</t>
  </si>
  <si>
    <t>P56</t>
  </si>
  <si>
    <t>P57</t>
  </si>
  <si>
    <t>P60</t>
  </si>
  <si>
    <t>P308</t>
  </si>
  <si>
    <t>GRUPO ASUNTOS PENITENCIARIOS</t>
  </si>
  <si>
    <t>Cumplimiento, Traslados, remisiones y fijaciones según solicitudes</t>
  </si>
  <si>
    <t>P64</t>
  </si>
  <si>
    <t>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</si>
  <si>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</si>
  <si>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</si>
  <si>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</si>
  <si>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Técnico Operativo</t>
  </si>
  <si>
    <t>Ana Lucía Villavicencio Jurado</t>
  </si>
  <si>
    <t xml:space="preserve">Recibir las solicitudes de remisión para diligencias judiciales o médicas de la población privada de la libertad y comunicar a los establecimientos las que son de su competencia    </t>
  </si>
  <si>
    <t>P65</t>
  </si>
  <si>
    <t xml:space="preserve">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</si>
  <si>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</si>
  <si>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</si>
  <si>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 xml:space="preserve">Dar respuesta a tutelas relacionadas con traslado de internos. </t>
  </si>
  <si>
    <t xml:space="preserve">Realizar seguimiento del cumplimiento de las disposiciones de traslado de la población privada de la libertad, ordenadas por la Dirección General, e informar al superior inmediato de las novedades. </t>
  </si>
  <si>
    <t>P66</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</si>
  <si>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</si>
  <si>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</si>
  <si>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</si>
  <si>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P69</t>
  </si>
  <si>
    <t>C6</t>
  </si>
  <si>
    <t>P72</t>
  </si>
  <si>
    <t>P75</t>
  </si>
  <si>
    <t xml:space="preserve">Actualizar la caracterización del ciudadano de acuerdo a la guía del DNP y normatividad vigente </t>
  </si>
  <si>
    <t>GRUPO DE RELACIONES INTERNACIONALES Y PROTOCOLO</t>
  </si>
  <si>
    <t>S11</t>
  </si>
  <si>
    <t>SERVICIO AL CIUDADANO</t>
  </si>
  <si>
    <t>IS16</t>
  </si>
  <si>
    <t>Porcentaje de cumplimiento de demanda de eventos Y/o logística institucional organizados</t>
  </si>
  <si>
    <t>P77</t>
  </si>
  <si>
    <t xml:space="preserve">Requerimientos asociados a eventos y/o logística que conlleven a mejorar la percepción de la comunidad y la potencialización de la imagen de la entidad ante los grupos de interés, atendidos.  </t>
  </si>
  <si>
    <t>Coordinadora Grupo</t>
  </si>
  <si>
    <t xml:space="preserve">Realizar el seguimiento necesario para la verificación de asistencia a eventos u otros. </t>
  </si>
  <si>
    <t>Tramitar la elaboración de papelería requerida para atender los eventos de logística de la Dirección General.</t>
  </si>
  <si>
    <t>IS17</t>
  </si>
  <si>
    <t>Porcentaje de cumplimiento de Alianzas estratégicas gubernamentales y no gubernamentales acordadas</t>
  </si>
  <si>
    <t>P78</t>
  </si>
  <si>
    <t xml:space="preserve">Fomentar las relaciones institucionales del INPEC con organismos y entidades internacionales,  y con entidades Nacionales que tengan competencia en lo internacional. </t>
  </si>
  <si>
    <t xml:space="preserve"> Impulsar la movilidad de funcionarios y directivos, así como propiciar la difusión y promoción de buenas prácticas penitenciarias en Colombia.</t>
  </si>
  <si>
    <t>Tramitar ingresos consulares a los ERON</t>
  </si>
  <si>
    <t>Tramitar las repatriaciones activas y pasivas</t>
  </si>
  <si>
    <t>P79</t>
  </si>
  <si>
    <t xml:space="preserve">Coordinar el ingreso del Cuerpo Consular  y/o Agentes Diplomáticos en misión oficial a los Establecimientos del Orden Nacional.
</t>
  </si>
  <si>
    <t>Verificar las solicitudes de ingreso del Cuerpo Consular  y/o Agentes Diplomáticos en misión oficial a los Establecimientos del Orden Nacional.</t>
  </si>
  <si>
    <t>Emitir las autorizaciones aprobadas y firmadas por la Dirección de custodia y Vigilancia</t>
  </si>
  <si>
    <t>P80</t>
  </si>
  <si>
    <t xml:space="preserve">Realizar  las gestiones Administrativas de  las Comisiones al Extranjero y/o Repatriaciones de los Funcionarios Postulados para dichas actividades. 
</t>
  </si>
  <si>
    <t xml:space="preserve">Tramitar las  Gestiones Administrativas para  las Comisiones al Extranjero y/o Repatriaciones de los Funcionarios Postulados para dichas actividades. </t>
  </si>
  <si>
    <t>P81</t>
  </si>
  <si>
    <t xml:space="preserve">Realización del Encuentro Anual de Cónsules Acreditados en Colombia con la Dirección General.
</t>
  </si>
  <si>
    <t>Realizar y enviar las invitaciones al cuerpo consular acreditado en Colombia.</t>
  </si>
  <si>
    <t>Verificación de la asistencia y la organización del evento.</t>
  </si>
  <si>
    <t>P82</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</si>
  <si>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</si>
  <si>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</si>
  <si>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</si>
  <si>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S12</t>
  </si>
  <si>
    <t>RACIONALIZACIÓN DE TRAMITE</t>
  </si>
  <si>
    <t>IS18</t>
  </si>
  <si>
    <t>Utilidad o beneficio de la acción de racionalización para el ciudadano</t>
  </si>
  <si>
    <t>P83</t>
  </si>
  <si>
    <t>Generar espacios de participación de la ciudadanía para identificar acciones de mejora y posibilidades de racionalización de trámites.</t>
  </si>
  <si>
    <t>Elvira Isabel Rowlands Gómez</t>
  </si>
  <si>
    <t>P84</t>
  </si>
  <si>
    <t>Actualización y monitoreo de los trámites y servicios del Instituto en el Sistema Único de Información de Trámites – SUIT.</t>
  </si>
  <si>
    <t>Porcentaje de cumplimiento de Seguimientos oportunos de tramites  reportados en el aplicativo</t>
  </si>
  <si>
    <t>P85</t>
  </si>
  <si>
    <t>Hacer seguimiento al registro trimestralmente en el modulo gestión datos de operación del SUIT, información de uso de trámites que realizan los dueños de los trámites</t>
  </si>
  <si>
    <t>S13</t>
  </si>
  <si>
    <t xml:space="preserve">RENDICIÓN DE CUENTAS Y PARTICIPACIÓN CIUDADANA </t>
  </si>
  <si>
    <t>Eficacia de la rendición de cuentas para mejorar la gestión institucional</t>
  </si>
  <si>
    <t>P86</t>
  </si>
  <si>
    <t>Conformación del equipo de trabajo de la estrategia de rendición de cuentas y definición de plan de trabajo.</t>
  </si>
  <si>
    <t>P87</t>
  </si>
  <si>
    <t>Habilitar un blog virtual en la página web institucional como acción de diálogo de la Rendición de Cuentas.</t>
  </si>
  <si>
    <t>IS20</t>
  </si>
  <si>
    <t>Porcentaje de satisfacción de la audiencia de  rendición de cuentas para mejorar la gestión institucional</t>
  </si>
  <si>
    <t>P88</t>
  </si>
  <si>
    <t>Generar acciones de coordinación y articulación con las Direcciones Regionales y dependencias vinculantes para el desarrollo de los espacios de diálogo definidos en la estrategia de RDC</t>
  </si>
  <si>
    <t>P89</t>
  </si>
  <si>
    <t xml:space="preserve">Informe de gestión anual de la entidad publicado en la página web institucional </t>
  </si>
  <si>
    <t>Consolidar y realizar los ajustes correspondientes del Plan del Informe de Gestión  para la vigencia 2020 y presentarlo al comité</t>
  </si>
  <si>
    <t>Realizar la divulgación del  Informe de Gestión  a los Directivos, vigencia 2020</t>
  </si>
  <si>
    <t>P92</t>
  </si>
  <si>
    <t>P93</t>
  </si>
  <si>
    <t>IS19</t>
  </si>
  <si>
    <t>Incremento en la participación ciudadana en relación a la vigencia anterior para mejorar la gestión institucional</t>
  </si>
  <si>
    <t>P101</t>
  </si>
  <si>
    <t>P102</t>
  </si>
  <si>
    <t>Realizar Actividad lúdica de estímulo para la gestión de rendición de cuentas dirigida a servidores penitenciarios</t>
  </si>
  <si>
    <t>P103</t>
  </si>
  <si>
    <t>P104</t>
  </si>
  <si>
    <t>P105</t>
  </si>
  <si>
    <t>Socializar la oferta pública de servicios del Instituto y generar espacios de participación con ciudadanía y demás grupos de valor (Ferias de servicio).</t>
  </si>
  <si>
    <t>S14</t>
  </si>
  <si>
    <t>TIC PARA LA SOCIEDAD</t>
  </si>
  <si>
    <t>IS22</t>
  </si>
  <si>
    <t>Porcentaje de cumplimiento de los soportes técnicos de los sistemas de información de apoyo demandados solucionados</t>
  </si>
  <si>
    <t>P106</t>
  </si>
  <si>
    <t>Porcentual.</t>
  </si>
  <si>
    <t xml:space="preserve">Realizar la publicación de información  en el botón "Transparencia y Acceso a la información pública" de la pagina web del INPEC, (Ley 1712 de 2014). </t>
  </si>
  <si>
    <t>Coordinador Grupo Administración de la Información.</t>
  </si>
  <si>
    <t>P110</t>
  </si>
  <si>
    <t>Distinguido</t>
  </si>
  <si>
    <t>DE LA VENTANILLA HACIA ADENTRO</t>
  </si>
  <si>
    <t>OE7</t>
  </si>
  <si>
    <t>Mejorar el funcionamiento Institucional y su relación con otras entidades públicas.</t>
  </si>
  <si>
    <t>IE7</t>
  </si>
  <si>
    <t xml:space="preserve">Eficacia del análisis de datos para mejorar la gestión institucional </t>
  </si>
  <si>
    <t>S15</t>
  </si>
  <si>
    <t>IS24</t>
  </si>
  <si>
    <t xml:space="preserve">Porcentaje de Implementación y actualización del  SGI del Instituto  </t>
  </si>
  <si>
    <t>P113</t>
  </si>
  <si>
    <t>Proyectar para firma de la Dirección General los actos administrativos de reclasificación, denominación  y destinación de los pabellones de los ERON (previa autorización de DINPE .Parágrafo 2 art. 20 Resol.6349 /16)</t>
  </si>
  <si>
    <t>Profesional universitario</t>
  </si>
  <si>
    <t>Presentar al grupo de recursos y conceptos de la OFAJU los proyectos de actos administrativos.</t>
  </si>
  <si>
    <t>P114</t>
  </si>
  <si>
    <t>Presentar previo requerimiento de Minjusticia o DINPE estudios para la reforma o rediseño de la Estructura del Instituto (cumplimiento Directiva Presidencial 019/2018)</t>
  </si>
  <si>
    <t>Revisar los entregables de los contratistas en el marco del rediseño institucional acorde con las directrices del jefe de la OFPLA.</t>
  </si>
  <si>
    <t xml:space="preserve">Porcentaje de Implementación y actualización del  SGI del Instituto   </t>
  </si>
  <si>
    <t>P115</t>
  </si>
  <si>
    <t>Actualizar la política de calidad en el marco de NTC-ISO 9001:2015 y demás documentos asociados al proceso Planificación Institucional de acuerdo a las necesidades.</t>
  </si>
  <si>
    <t>Revisar los documentos asociados al proceso de planificación institucional enviados a flujo de aprobación</t>
  </si>
  <si>
    <t>P116</t>
  </si>
  <si>
    <t>Requerir a los dueños de procesos la actualización de los documentos del SGI asociados a los procesos a cargo y suprimir el uso de la Ruta Virtual de la Calidad en lo correspondiente a la documentación del sistema de gestión integrado.(Ruta Virtual únicamente para uso de doctrina institucional directivas y circulares).</t>
  </si>
  <si>
    <t>Solicitar a los dueños de los procesos que aún tienen documentos del SGI publicados en la Ruta con el fin que los actualicen en ISOlucion o requieran su eliminación.</t>
  </si>
  <si>
    <t>Proyectar los actos administrativos para la eliminación de documentos del SGI publicados en la Ruta.</t>
  </si>
  <si>
    <t>Coordinador GRUDO</t>
  </si>
  <si>
    <t>Ds. Eduardo Guzmán</t>
  </si>
  <si>
    <t>P118</t>
  </si>
  <si>
    <t xml:space="preserve">Reforzar y capacitar a los integrantes del equipo operativo calidad MECI en el modulo de documentación de la herramienta ISOlucion  de acuerdo a requerimientos presentados a la OFPLA por los dueños de proceso </t>
  </si>
  <si>
    <t xml:space="preserve">Evaluar la sesión de capacitación </t>
  </si>
  <si>
    <t>P119</t>
  </si>
  <si>
    <t xml:space="preserve">Informar a la Dirección General anualmente el desempeño de  Gestión del sistema de Gestión de la Calidad y sobre las oportunidades de mejora </t>
  </si>
  <si>
    <t>Elaborar el informe de desempeño del Sistema de Gestión de Calidad (documentación) y oportunidades de mejora.</t>
  </si>
  <si>
    <t>Presentar el informe a la Dirección General</t>
  </si>
  <si>
    <t>OFICINA ASESORA JURÍDICA</t>
  </si>
  <si>
    <t>GESTIÓN POR  VALORES</t>
  </si>
  <si>
    <t>S16</t>
  </si>
  <si>
    <t>EFICIENCIA DEL GASTO PÚBLICO</t>
  </si>
  <si>
    <t>IS32</t>
  </si>
  <si>
    <t xml:space="preserve">Porcentaje de recursos programados en el PAA para ejecutar en el periodo  ejecutados        </t>
  </si>
  <si>
    <t>P121</t>
  </si>
  <si>
    <t>JEFE OFAJU</t>
  </si>
  <si>
    <t>Proyectar y liquidar resoluciones que ordenan el pago de sentencias  previa disponibilidad presupuestal y hasta agotar presupuesto de la vigencia fiscal.</t>
  </si>
  <si>
    <t>Proyectar y liquidar resoluciones que ordenan el pago de  conciliaciones previa disponibilidad presupuestal y hasta agotar presupuesto de la vigencia fiscal.</t>
  </si>
  <si>
    <t>IS25</t>
  </si>
  <si>
    <t>Porcentaje de Ejecución Presupuestal</t>
  </si>
  <si>
    <t>P122</t>
  </si>
  <si>
    <t>Evaluación y Seguimiento a la Ejecución Presupuestal realizada</t>
  </si>
  <si>
    <t xml:space="preserve">Realizar Informe de Seguimiento mensual a la ejecución Presupuestal </t>
  </si>
  <si>
    <t>Realizar 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</si>
  <si>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</si>
  <si>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</si>
  <si>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OE10</t>
  </si>
  <si>
    <t>Desarrollar los procedimientos administrativos para el cumplimiento de la ejecución del plan anual de caja</t>
  </si>
  <si>
    <t>IS28</t>
  </si>
  <si>
    <t>Porcentaje de cumplimiento de Cuentas pagadas/Cuentas radicadas</t>
  </si>
  <si>
    <t>P132</t>
  </si>
  <si>
    <t>Garantizar que las Subunidades ejecutoras cuenten con el cupo PAC requerido, el cual debe ser gestionado ante la Dirección General de Crédito Publico y Tesoro Nacional del Ministerio de Hacienda y Crédito Público.</t>
  </si>
  <si>
    <t>SANDRA YANETH ÁVILA MORENO</t>
  </si>
  <si>
    <t>Coordinador Grupo Tesorería</t>
  </si>
  <si>
    <t>Sandra Yaneth Ávila Moreno</t>
  </si>
  <si>
    <t>P133</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</si>
  <si>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</si>
  <si>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</si>
  <si>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</si>
  <si>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P134</t>
  </si>
  <si>
    <t>Realizar seguimiento a los recursos por concepto de ingresos propios del Instituto</t>
  </si>
  <si>
    <t>OE11</t>
  </si>
  <si>
    <t xml:space="preserve">Propender por la eficiente administración de los Recursos Físicos y específicamente de los Bienes Muebles y semovientes caninos del Instituto Nacional Penitenciario y Carcelario INPEC. </t>
  </si>
  <si>
    <t>IS29</t>
  </si>
  <si>
    <t>Porcentaje de cumplimiento de actas de toma física de las unidades ejecutoras del instituto</t>
  </si>
  <si>
    <t>P135</t>
  </si>
  <si>
    <t>Verificar que las unidades ejecutoras realicen los movimientos de manera oportuna en el aplicativo PCT para el manejo eficiente de los inventarios del Instituto</t>
  </si>
  <si>
    <t>Coordinadora Grupo de Manejo de Bienes Muebles</t>
  </si>
  <si>
    <t>Verificar en el aplicativo PCT que la información registrada por los funcionarios responsables de la administración de los bienes muebles en las bodegas de cada una de los centros de costo, este debidamente diligenciada en relación a: los movimientos, estados, localización y responsables de su custodia.</t>
  </si>
  <si>
    <t>P136</t>
  </si>
  <si>
    <t>Mantener el Registro actualizado de los ejemplares caninos adquiridos por el Instituto en las diferentes modalidades.</t>
  </si>
  <si>
    <t>P137</t>
  </si>
  <si>
    <t>Efectuar control y seguimiento de los bienes muebles que son susceptibles para dar de baja en cada una de las unidades ejecutoras del Instituto</t>
  </si>
  <si>
    <t>P138</t>
  </si>
  <si>
    <t xml:space="preserve">Tener el control del parque automotor del instituto </t>
  </si>
  <si>
    <t>GLORIA INES TORRES BARACALDO</t>
  </si>
  <si>
    <t>Coordinadora Grupo de Vehículos</t>
  </si>
  <si>
    <t>Elaborar 3 tomas física al parque automotor</t>
  </si>
  <si>
    <t>Analista de sistemas</t>
  </si>
  <si>
    <t>Realizar mantenimiento preventivo y correctivo parque automotor del nivel central</t>
  </si>
  <si>
    <t>Auxiliar Administrativo</t>
  </si>
  <si>
    <t>Álvaro Moreno</t>
  </si>
  <si>
    <t>Realizar 2 verificaciones al parque automotor a nivel nacional con el fin de establecer que cuentan con la revisión tecno mecánica y el seguro SOAT</t>
  </si>
  <si>
    <t>P139</t>
  </si>
  <si>
    <t xml:space="preserve">Controlar los bienes muebles de las unidades ejecutoras de propiedad del Instituto </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</si>
  <si>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</si>
  <si>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</si>
  <si>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</si>
  <si>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 xml:space="preserve">Número de reportes de armamento de los ERON elaborado </t>
  </si>
  <si>
    <t>P140</t>
  </si>
  <si>
    <t>Dotar del suministro de material defensa y municiones a los establecimientos carcelarios, centros de instrucción y grupos especiales-GROPES.</t>
  </si>
  <si>
    <t>Coordinador Grupo Armamento e Intendencia</t>
  </si>
  <si>
    <t>P141</t>
  </si>
  <si>
    <t xml:space="preserve">Garantizar la entrega de la dotación de intendencia a los establecimientos carcelarios, centros de instrucción y grupos especiales-GROPES que es adquirida mediante la contratación estatal </t>
  </si>
  <si>
    <t>Tramitar los lineamientos para la adquisición de las pólizas y su cobertura de acuerdo a las necesidades que presente el INPEC</t>
  </si>
  <si>
    <t>IS31</t>
  </si>
  <si>
    <t>Porcentaje de cumplimiento de Avisos de Siniestros reportados  Presentados a los Corredores de Seguros</t>
  </si>
  <si>
    <t>P142</t>
  </si>
  <si>
    <t>OE13</t>
  </si>
  <si>
    <t>P143</t>
  </si>
  <si>
    <t>P144</t>
  </si>
  <si>
    <t>Atender y tramitar oportunamente los informes de reclamación de siniestros presentados por los servidores públicos del INPEC</t>
  </si>
  <si>
    <t>Presentar el Plan Anual de Adquisiciones, Publicado en la página web y en el SECOP.</t>
  </si>
  <si>
    <t xml:space="preserve">Gestión Contractual </t>
  </si>
  <si>
    <t>OE14</t>
  </si>
  <si>
    <t xml:space="preserve">Realizar las acciones para adelantar la gestión contractual  en todo su ciclo de acuerdo con las normas de contratación vigentes. </t>
  </si>
  <si>
    <t xml:space="preserve">Porcentaje de recursos programados en el PAA para ejecutar en el periodo  ejecutados              </t>
  </si>
  <si>
    <t>P145</t>
  </si>
  <si>
    <t>Lograr la eficiente y oportuna adquisición de los bienes y servicios programados en el Plan Anual de Adquisiciones para la vigencia</t>
  </si>
  <si>
    <t>Subdirectora Gestión Contractual</t>
  </si>
  <si>
    <t xml:space="preserve">Porcentaje de recursos programados en el PAA para ejecutar en el periodo  ejecutados            </t>
  </si>
  <si>
    <t>P146</t>
  </si>
  <si>
    <t>Asegurar la eficiente y oportuna función de supervisión a la ejecución contractual</t>
  </si>
  <si>
    <t>OD4</t>
  </si>
  <si>
    <t>C7</t>
  </si>
  <si>
    <t>OE15</t>
  </si>
  <si>
    <t>IE8</t>
  </si>
  <si>
    <t>IS33</t>
  </si>
  <si>
    <t>P147</t>
  </si>
  <si>
    <t xml:space="preserve">Realizar el seguimiento de la ejecución presupuestal dando cumplimiento a las metas establecidas para tal fin en el plan de Acción, para aprovechar los recursos asignados con eficiencia y eficacia. </t>
  </si>
  <si>
    <t xml:space="preserve">Porcentaje de apropiación definitiva del presupuesto </t>
  </si>
  <si>
    <t>P148</t>
  </si>
  <si>
    <t>Controlar, analizar y hacer seguimiento a la ejecución presupuestal de gastos de los diferentes rubros que la conforman, con el propósito de optimizar y aprovechar los recursos asignados al Instituto.</t>
  </si>
  <si>
    <t>Generar reportes mensuales con el análisis de resultado de la Ejecución Presupuestal y remitir a nivel nacional</t>
  </si>
  <si>
    <t>Coordinador Grupo Presupuesto</t>
  </si>
  <si>
    <t>P149</t>
  </si>
  <si>
    <t>Apoyar a la Dirección de Atención y Tratamiento en la preparación y presentación de los recursos propios generados en los establecimientos de reclusión.</t>
  </si>
  <si>
    <t>P150</t>
  </si>
  <si>
    <t>Validar los soportes del anteproyecto de recursos propios generados por cada establecimiento de reclusión, previamente avalados por la dirección regional, para la aprobación del anteproyecto de presupuesto que se presente al Ministerio de Hacienda y Crédito Público.</t>
  </si>
  <si>
    <t>Grupo Contable</t>
  </si>
  <si>
    <t>OE8</t>
  </si>
  <si>
    <t>IS26</t>
  </si>
  <si>
    <t>Número de Seguimientos  a las subunidades ejecutoras en cumplimiento de la información contable</t>
  </si>
  <si>
    <t>P306</t>
  </si>
  <si>
    <t>OE9</t>
  </si>
  <si>
    <t>Coordinar en materia administrativa el seguimiento que  involucre, los servicios públicos,  las necesidades de infraestructura de los ERON las cuales se presentan a la USPEC y necesidades de la Dirección General y Direcciones Regionales.</t>
  </si>
  <si>
    <t>P307</t>
  </si>
  <si>
    <t>JAVIER ALEXANDER SÁNCHEZ ZULUAGA</t>
  </si>
  <si>
    <t>Coordinador Grupo Logístico</t>
  </si>
  <si>
    <t>Realizar el documento en formato Excel con la información que se considere pertinente, para dar inicio a la HV de los ERON esto con el propósito  de contar con las necesidades de infraestructura, servicios públicos, impuesto predial y tasas retributivas.</t>
  </si>
  <si>
    <t>Profesional Especializado</t>
  </si>
  <si>
    <t>Coordinadores de los Grupos de la OFISI</t>
  </si>
  <si>
    <t>S18</t>
  </si>
  <si>
    <t xml:space="preserve">SEGURIDAD DIGITAL </t>
  </si>
  <si>
    <t>IS36</t>
  </si>
  <si>
    <t>Porcentaje de implementación de la Política de Gobierno Digital establecida por MINTIC.</t>
  </si>
  <si>
    <t>P156</t>
  </si>
  <si>
    <t>Implementar el Plan de seguridad y privacidad de la información</t>
  </si>
  <si>
    <t>Plan de seguridad y privacidad de la información</t>
  </si>
  <si>
    <t>Coordinadores de los Grupos de la OFISI /Responsable de Seguridad de la Información</t>
  </si>
  <si>
    <t>IS37</t>
  </si>
  <si>
    <t>Porcentaje de la eficacia del buen uso y aprovechamiento de la infraestructura tecnológica del Instituto</t>
  </si>
  <si>
    <t>P157</t>
  </si>
  <si>
    <t>Plan de Tratamiento de Riesgos de Seguridad y Privacidad de la Información</t>
  </si>
  <si>
    <t>IS38</t>
  </si>
  <si>
    <t>P158</t>
  </si>
  <si>
    <t>S19</t>
  </si>
  <si>
    <t>DEFENSA JURÍDICA</t>
  </si>
  <si>
    <t>IS41</t>
  </si>
  <si>
    <t>Trámites de  defensa jurídica, judicial y extrajudicial de la entidad en términos y oportunidades concedidas por los Jueces de la Republica</t>
  </si>
  <si>
    <t>P159</t>
  </si>
  <si>
    <t>Revisar, estudiar y elaborar las  fichas de  solicitudes de conciliación para incluir en la orden del día  y presentar en sesión ordinaria o extraordinaria al comité de conciliaciones y defensa judicial del INPEC</t>
  </si>
  <si>
    <t xml:space="preserve">SECRETARIO TÉCNICO DEL COMITÉ DE CONCILIACIONES Y DEFENSA JUDICIAL DEL INPEC </t>
  </si>
  <si>
    <t>CAMILO ARDILA ROA</t>
  </si>
  <si>
    <t>P160</t>
  </si>
  <si>
    <t>COORDINADOR GRUDE</t>
  </si>
  <si>
    <t>PROFESIONALES OFAJU</t>
  </si>
  <si>
    <t>Mantener y actualizar las base de datos "cuadro general de coactivos del INPEC" de acuerdo con los tramites realizados.</t>
  </si>
  <si>
    <t>P161</t>
  </si>
  <si>
    <t xml:space="preserve">Presentar al  Comité de Conciliaciones las ordenes de pago.   </t>
  </si>
  <si>
    <t>AUXILIAR/TECNCIO  DEL GRUPO</t>
  </si>
  <si>
    <t>ASIGNADO PARA CADA SESION</t>
  </si>
  <si>
    <t>PROFESIONAL DEL GRUPO</t>
  </si>
  <si>
    <t>P162</t>
  </si>
  <si>
    <t>Conciliación estado procesos judiciales entre el grupo de jurisdicción coactiva, demandas y defensa judicial de la Oficina Asesora Jurídica y Grupo Contable- Dirección de Gestión Corporativa</t>
  </si>
  <si>
    <t>PROFESIONAL/AUXILIAR/TECNCIO  DEL GRUPO</t>
  </si>
  <si>
    <t>BLANCA GORDO O PROFESIONAL ASIGNADO</t>
  </si>
  <si>
    <t>Realizar descarga mensual de reporte EKOGUI el primer día hábil de cada mes como insumo para el informe mensual estado procesos judiciales a GOCON de la Dirección de Gestión Corporativa y cuando lo requieran los  órganos y dependencia de control.</t>
  </si>
  <si>
    <t>TECNICO GRUDE</t>
  </si>
  <si>
    <t>BLANCA GORDO</t>
  </si>
  <si>
    <t>PROFESIONAL UNIVERSITARIO</t>
  </si>
  <si>
    <t>DORIS SANCHEZ</t>
  </si>
  <si>
    <t>Elaborar informe mensual con base en las descarga EKOGUI sobre el estado de los procesos judiciales y enviarlo al GOCON  durante los  10 primeros días hábiles siguientes al mes vencido. Informe elaborado con base en la descarga EKOGUI, atender y realizar los ajustes que sean requeridos por GOCON</t>
  </si>
  <si>
    <t>P163</t>
  </si>
  <si>
    <t>Seguimiento al cumplimiento  de las actividades de la Política de prevención del daño antijurídico.</t>
  </si>
  <si>
    <t>P164</t>
  </si>
  <si>
    <t>Registrar en el EKOGUI las acciones de repetición ordenadas.</t>
  </si>
  <si>
    <t>EL PROFESIONAL QUE FUNJA COMO APODERADO DEL PROCESO</t>
  </si>
  <si>
    <t xml:space="preserve"> ABOGADO APODERADO DEL PROCESO DE ORDEN NACIONAL</t>
  </si>
  <si>
    <t>P165</t>
  </si>
  <si>
    <t>Acciones de tutela notificadas, registradas en el aplicativo SIJUR y contestada</t>
  </si>
  <si>
    <t>COORDINADOR GRUTU</t>
  </si>
  <si>
    <t>JOSE ANTONIO TORRES CERÓN</t>
  </si>
  <si>
    <t>PROFESIONALES, TECNICOS Y AUXILARES DEL GRUPO</t>
  </si>
  <si>
    <t>FUNCIONARIOS DEL GRUPO CON RESPONSABILIDADES ASIGNADAS</t>
  </si>
  <si>
    <t>Registrar en la base de datos  entrada y salida de Acciones de Tutela e incidentes de desacato el estado y tramite a las mismas  como mecanismo de seguimiento y  control organizando los soportes de acuerdo con las normas de Gestión documental.</t>
  </si>
  <si>
    <t>VIVIANA ESTEPA</t>
  </si>
  <si>
    <t>Realizar eventos de capacitación y entrenamiento sobre el aplicativo SIJUR y promover su actualización a nivel nacional</t>
  </si>
  <si>
    <t>Mejorar el funcionamiento Institucional y su relación con otras entidades públicas</t>
  </si>
  <si>
    <t>IS42</t>
  </si>
  <si>
    <t>P166</t>
  </si>
  <si>
    <t>Procesos disciplinarios con decisión de fondo</t>
  </si>
  <si>
    <t>HERNEY MORENO VELANDIA</t>
  </si>
  <si>
    <t>JEFE OFIDI</t>
  </si>
  <si>
    <t>IS43</t>
  </si>
  <si>
    <t>P167</t>
  </si>
  <si>
    <t>Quejas e informes disciplinarios recibidos y evaluados.</t>
  </si>
  <si>
    <t>IS44</t>
  </si>
  <si>
    <t>P168</t>
  </si>
  <si>
    <t>P169</t>
  </si>
  <si>
    <t>S20</t>
  </si>
  <si>
    <t>MEJORA NORMATIVA</t>
  </si>
  <si>
    <t>Porcentaje de cumplimiento de los trámites de  defensa jurídica, judicial y extrajudicial de la entidad en términos y oportunidades concedidas por los Jueces de la Republica</t>
  </si>
  <si>
    <t>P170</t>
  </si>
  <si>
    <t>Fallos de segunda instancia dentro de los procesos disciplinarios que se surten en contra de los funcionarios públicos, proyectados y presentados</t>
  </si>
  <si>
    <t xml:space="preserve">Proyectar 25 decisiones sobre los procesos de segunda instancia a nivel nacional para  firma Director General  </t>
  </si>
  <si>
    <t>COORDINADOR GRECO</t>
  </si>
  <si>
    <t>YURY BIBIANA GARCÍA  LOZANO</t>
  </si>
  <si>
    <t>PROFESIONALES GRECO</t>
  </si>
  <si>
    <t>Registrar en la base de datos los expedientes relacionados con las decisiones de segunda instancia</t>
  </si>
  <si>
    <t>TECNICOS/AUXILIARES GRECO</t>
  </si>
  <si>
    <t>P171</t>
  </si>
  <si>
    <t xml:space="preserve">Conceptos jurídicos en materia de régimen penitenciario y carcelario, administrativo y legal. solicitados y resueltos </t>
  </si>
  <si>
    <t xml:space="preserve">Proyectar y atender  los conceptos jurídicos  requeridos por las diferentes áreas que lo requieran. </t>
  </si>
  <si>
    <t>P174</t>
  </si>
  <si>
    <t xml:space="preserve">Tramites de casa cárcel solicitados y resueltos </t>
  </si>
  <si>
    <t>Atender  las solicitudes y tramites de casa cárcel solicitados a la OFAJU</t>
  </si>
  <si>
    <t>PROFESIONAL OFAJU</t>
  </si>
  <si>
    <t>Registrar en la base da datos dispuesta para seguimiento y control las solicitudes y tramites sobre Casa Cárcel emitidos por la OFAJU.</t>
  </si>
  <si>
    <t>EVALUACIÓN DE RESULTADOS</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</si>
  <si>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</si>
  <si>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</si>
  <si>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</si>
  <si>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</si>
  <si>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</si>
  <si>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IS47</t>
  </si>
  <si>
    <t>Porcentaje  del cumplimiento al seguimiento del plan institucional Nacional</t>
  </si>
  <si>
    <t>P175</t>
  </si>
  <si>
    <t xml:space="preserve">Realizar seguimiento anual al Plan de Direccionamiento estratégico. </t>
  </si>
  <si>
    <t>Consolidar los resultados de las dependencias en el plan de acción y procesarlos para obtener la evaluación del Direccionamiento estratégico con su nueva matriz</t>
  </si>
  <si>
    <t>P176</t>
  </si>
  <si>
    <t>Realizar seguimiento Trimestral al Plan de Acción.</t>
  </si>
  <si>
    <t>Generar trimestralmente el Informe de seguimiento del plan de acción y presentarlo ante el  comité institucional de desempeño</t>
  </si>
  <si>
    <t>P177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</si>
  <si>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</si>
  <si>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</si>
  <si>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P178</t>
  </si>
  <si>
    <t>Informes de monitoreo al mapa de riesgos de corrupción vigente, con base en la información reportada por los dueños de proceso y según lo establecido en la Política de Administración del Riesgo</t>
  </si>
  <si>
    <t>IS48</t>
  </si>
  <si>
    <t>Porcentaje  del cumplimiento al seguimiento del plan institucional Dirección Regional</t>
  </si>
  <si>
    <t>P179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</si>
  <si>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</si>
  <si>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</si>
  <si>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IS49</t>
  </si>
  <si>
    <t>Porcentaje  del cumplimiento al seguimiento del plan institucional Establecimiento de reclusión</t>
  </si>
  <si>
    <t>P180</t>
  </si>
  <si>
    <t>Realizar seguimiento al avance del plan de implementación Estándares "ACA" en Jamundí, Espinal y Escuela Penitenciaria</t>
  </si>
  <si>
    <t>Verificar, analizar y evaluar el plan de acción de los estándares a cumplir para la certificación ACA en los ERON a certificar</t>
  </si>
  <si>
    <t>P181</t>
  </si>
  <si>
    <t>Seguimiento mensual de los indicadores, (físico, producto y financiero) de los proyectos de inversión activos</t>
  </si>
  <si>
    <t>Verificar, analizar y alimentar el seguimiento de avance de los proyectos de inversión en indicador Físico, producto y gestión mensualmente</t>
  </si>
  <si>
    <t>P182</t>
  </si>
  <si>
    <t xml:space="preserve">Seguimiento mensual a los indicadores, aprobados en SINERGIA </t>
  </si>
  <si>
    <t>Registrar durante los 10 primeros días de cada mes, en la pagina de SINERGIA los avances cualitativos y cuantitativos de los indicadores del PND.</t>
  </si>
  <si>
    <t>P183</t>
  </si>
  <si>
    <t xml:space="preserve">Seguimiento Trimestral a los indicadores, Estratégicos </t>
  </si>
  <si>
    <t>Verificar, analizar y alimentar el seguimiento de avance de los indicadores del Direccionamiento estratégico a corte ultimo trimestre 2019</t>
  </si>
  <si>
    <t>Alimentar los  indicadores  estratégicos del direccionamiento estratégico 2019-2022 en modulo indicadores ISOLUCIÓN</t>
  </si>
  <si>
    <t>P184</t>
  </si>
  <si>
    <t>Seguimiento Trimestral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</si>
  <si>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</si>
  <si>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</si>
  <si>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 xml:space="preserve">Coordinadora Grupo de Proyección, Seguridad e Implementación Tecnológica </t>
  </si>
  <si>
    <t>Ing. Nohemí Lozano Avilez</t>
  </si>
  <si>
    <t>Ing. Mario Rodríguez / Ing. Walter Norberto Rodríguez Ballesteros / Insp. Jaime Andrés Rincón / María Cristina Reyes</t>
  </si>
  <si>
    <t>Luis Alejandro González Torres</t>
  </si>
  <si>
    <t>Llevar a cabo reuniones con grupos de ciudadanos para motivarlos en la participación ciudadana mediante incentivos ,reconocimientos o premios a los ciudadanos por su participación en la jornadas que se adelanten.</t>
  </si>
  <si>
    <t>Información Institucional actualizada y disponible a través de medios físicos y electrónicos de acuerdo al articulo  9 de la ley 1712 de 2014.</t>
  </si>
  <si>
    <t>Grupo Logístico</t>
  </si>
  <si>
    <t>Implementación del nuevo código General disciplinario Ley 1952 de enero del 2019.</t>
  </si>
  <si>
    <t>Elaborar documento de la caracterización del ciudadano identificando las particularidades de los ciudadanos, usuarios o grupos de interés con los cuales interactúa la  entidad.</t>
  </si>
  <si>
    <t>GESTIÓN DEL CONOCIMIENTO Y LA INNOVACIÓN</t>
  </si>
  <si>
    <t>OD5</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</si>
  <si>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</si>
  <si>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</si>
  <si>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</si>
  <si>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</si>
  <si>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</si>
  <si>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</si>
  <si>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</si>
  <si>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</si>
  <si>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IS50</t>
  </si>
  <si>
    <t>P185</t>
  </si>
  <si>
    <t>Productos de investigación que generan nuevo conocimiento en el sector penitenciario y carcelario.</t>
  </si>
  <si>
    <t>Elaborar y aprobar el anteproyecto de investigación</t>
  </si>
  <si>
    <t>Coordinadora Grupo de Investigación Científica Penitenciaria y Carcelaria</t>
  </si>
  <si>
    <t>Desarrollar el proyecto de investigación</t>
  </si>
  <si>
    <t>Elaborar el informe final de investigación y socializar los resultados.</t>
  </si>
  <si>
    <t>P186</t>
  </si>
  <si>
    <t>P291</t>
  </si>
  <si>
    <t>Realizar el ejercicio a modo experimental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</si>
  <si>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</si>
  <si>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</si>
  <si>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</si>
  <si>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</si>
  <si>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OFICINA DE CONTROL INTERNO</t>
  </si>
  <si>
    <t>CONTROL INTERNO</t>
  </si>
  <si>
    <t>OD6</t>
  </si>
  <si>
    <t>Promover el Mejoramiento Continuo del Instituto</t>
  </si>
  <si>
    <t>C9</t>
  </si>
  <si>
    <t>OE18</t>
  </si>
  <si>
    <t>IE10</t>
  </si>
  <si>
    <t>S23</t>
  </si>
  <si>
    <t>EVALUACIÓN Y SEGUIMIENTO</t>
  </si>
  <si>
    <t>IS51</t>
  </si>
  <si>
    <t>P187</t>
  </si>
  <si>
    <t xml:space="preserve">Evaluar el Sistema de Control Interno. </t>
  </si>
  <si>
    <t>Mayor (ra) Jefferson Erazo Escobar</t>
  </si>
  <si>
    <t>Jefe de Oficina- Coordinadores Grupos</t>
  </si>
  <si>
    <t>Elaborar Informe del estado de avance del Sistema del Control Interno con la publicación en la Pagina WEB. Cada (6) meses</t>
  </si>
  <si>
    <t>Diseñar una cartilla casuística con enfoque preventivo (Cuatrimestral: 30 abril, 30 agosto, 30 diciembre)</t>
  </si>
  <si>
    <t>Mauricio García Alejo</t>
  </si>
  <si>
    <t>S24</t>
  </si>
  <si>
    <t xml:space="preserve">ENFOQUE HACIA LA PREVISIÓN </t>
  </si>
  <si>
    <t>IS53</t>
  </si>
  <si>
    <t>Incremento Porcentual de percepción del sistema</t>
  </si>
  <si>
    <t>P188</t>
  </si>
  <si>
    <t>Diseño de la Revista Virtual de Control Interno</t>
  </si>
  <si>
    <t>S25</t>
  </si>
  <si>
    <t>EVALUACIÓN A LA GESTIÓN DEL RIESGO</t>
  </si>
  <si>
    <t>IS54</t>
  </si>
  <si>
    <t>Evaluación de la implementación de la estrategia  de aplicación del Código de Integridad realizada</t>
  </si>
  <si>
    <t>P189</t>
  </si>
  <si>
    <t>Evaluación de la eficacia de la estrategia implementada por el INPEC para promover la aplicación del Código de Integridad.</t>
  </si>
  <si>
    <t>Katherine Bastidas</t>
  </si>
  <si>
    <t>Promover el mejoramiento continuo del Instituto mediante métodos, procedimientos de control y gestión de riesgos, así como mecanismos de prevención y evaluación de este.</t>
  </si>
  <si>
    <t>Evaluación del sistema de control interno (FURAG II)</t>
  </si>
  <si>
    <t>IS55</t>
  </si>
  <si>
    <t>Plan Anticorrupción y Atención al Ciudadano formulado y monitoreado</t>
  </si>
  <si>
    <t>P190</t>
  </si>
  <si>
    <t>Riesgos de corrupción identificados y valorados por cada proceso, de acuerdo con la metodología para la administración del riesgo</t>
  </si>
  <si>
    <t>P191</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</si>
  <si>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</si>
  <si>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</si>
  <si>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P192</t>
  </si>
  <si>
    <t>Mapa de riesgos de corrupción definido y documentado por cada proceso institucional</t>
  </si>
  <si>
    <t>IS52</t>
  </si>
  <si>
    <t>Evaluación del Estado del Sistema de Control Interno realizada</t>
  </si>
  <si>
    <t>P297</t>
  </si>
  <si>
    <t>Cumplimiento PAAC por parte de la OFICI</t>
  </si>
  <si>
    <t>Profesionales</t>
  </si>
  <si>
    <t>Auditores OFICI</t>
  </si>
  <si>
    <t>Publicar tres (3) informes de seguimiento al Mapa de Riesgos de Corrupción en la pestaña del Plan Anticorrupción - página web teniendo en cuenta los 10 primeros días hábiles de los meses de mayo, septiembre y enero.</t>
  </si>
  <si>
    <t>DIRECCION DE ATENCIÓN Y TRATAMIENTO</t>
  </si>
  <si>
    <t>Psicosocial / Atención Social</t>
  </si>
  <si>
    <t>ATENCIÓN Y TRATAMIENTO PENITENCIARIO</t>
  </si>
  <si>
    <t>OD7</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</si>
  <si>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</si>
  <si>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C10</t>
  </si>
  <si>
    <t>PSICOSOCIAL</t>
  </si>
  <si>
    <t>OE19</t>
  </si>
  <si>
    <t>IE12</t>
  </si>
  <si>
    <t>S26</t>
  </si>
  <si>
    <t>ATENCIÓN SOCIAL</t>
  </si>
  <si>
    <t>IS56</t>
  </si>
  <si>
    <t xml:space="preserve">Entrega de elementos de aseo personal a la PPL en abril, agosto y diciembre/ PPL intramuros en abril, agosto y diciembre  </t>
  </si>
  <si>
    <t>P196</t>
  </si>
  <si>
    <t>Mejorar la accesibilidad a elementos básicos para la población privada de la libertad intramural</t>
  </si>
  <si>
    <t>No</t>
  </si>
  <si>
    <t>IS57</t>
  </si>
  <si>
    <t>VIVIF realizadas / VIVIF programadas</t>
  </si>
  <si>
    <t>P197</t>
  </si>
  <si>
    <t>Aumentar el acceso a la Estrategia de VIVIF para las personas privadas de la libertad.</t>
  </si>
  <si>
    <t>Realizar seguimiento y retroalimentación semestral a la implementación de la estrategia VIVIF, para asegurar a las PPL un medio de acercamiento familiar.</t>
  </si>
  <si>
    <t>IS58</t>
  </si>
  <si>
    <t xml:space="preserve">PPL atendida por atención psicológica / PPL intramural que solicita atención </t>
  </si>
  <si>
    <t>P198</t>
  </si>
  <si>
    <t>Mejorar el acceso a atención psicológica en la población privada de la libertad.</t>
  </si>
  <si>
    <t>IS59</t>
  </si>
  <si>
    <t>PPL con actividades de  prevención al consumo de SPA / PPL intramural</t>
  </si>
  <si>
    <t>P199</t>
  </si>
  <si>
    <t>Aumentar la cobertura de PPL que participan en actividades de prevención del consumo de SPA</t>
  </si>
  <si>
    <t>IS60</t>
  </si>
  <si>
    <t>ERON con protocolo de detección de riesgo suicida implementado / total ERON</t>
  </si>
  <si>
    <t>P200</t>
  </si>
  <si>
    <t>Diseñar e implementar acciones para mejorar la intervención de conductas suicidas.</t>
  </si>
  <si>
    <t>IS61</t>
  </si>
  <si>
    <t>P201</t>
  </si>
  <si>
    <t>Aumentar la cobertura de los programas dirigidos a la población reconocida con condiciones excepcionales.</t>
  </si>
  <si>
    <t>IS63</t>
  </si>
  <si>
    <t>P204</t>
  </si>
  <si>
    <t>Modernización  del programa de atención de los  niños RM Bogotá</t>
  </si>
  <si>
    <t>Realizar seguimiento trimestral del programa de atención a niños menores de tres años, a través de visita presencial o seguimiento virtual, a fin de asegurar la garantía de los derechos de los niños que son atendidos en la modalidad de Desarrollo Infantil en Centros de Reclusión.</t>
  </si>
  <si>
    <t>Psicosocial / Tratamiento Penitenciario</t>
  </si>
  <si>
    <t>IE11</t>
  </si>
  <si>
    <t>S27</t>
  </si>
  <si>
    <t>TRATAMIENTO PENITENCIARIO</t>
  </si>
  <si>
    <t>IS64</t>
  </si>
  <si>
    <t>P205</t>
  </si>
  <si>
    <t>Realizar clasificación y/o seguimiento de la PPL condenada en fases de Tratamiento Penitenciario en los ERON.</t>
  </si>
  <si>
    <t>IS65</t>
  </si>
  <si>
    <t>P206</t>
  </si>
  <si>
    <t>Realizar asignación de la PPL condenada a programas ocupacionales de trabajo, estudio y enseñanza  en los ERON.</t>
  </si>
  <si>
    <t>IS66</t>
  </si>
  <si>
    <t>P207</t>
  </si>
  <si>
    <t>Incrementar el número de PPL condenados que participan en los programas psicosociales con fines  de Tratamiento Penitenciario implementados en los ERON.</t>
  </si>
  <si>
    <t>P208</t>
  </si>
  <si>
    <t>IS67</t>
  </si>
  <si>
    <t xml:space="preserve">No  de Comunidades terapéuticas  en funcionamiento a nivel nacional </t>
  </si>
  <si>
    <t>P209</t>
  </si>
  <si>
    <t>Psicosocial / Apoyo Espiritual</t>
  </si>
  <si>
    <t>S28</t>
  </si>
  <si>
    <t>APOYO ESPIRITUAL</t>
  </si>
  <si>
    <t>IS68</t>
  </si>
  <si>
    <t xml:space="preserve"> Porcentaje  de asistencias efectuadas por parte de los lideres espirituales de acuerdo a su culto  religiosa</t>
  </si>
  <si>
    <t>P211</t>
  </si>
  <si>
    <t>Coordinador Grupo Guape</t>
  </si>
  <si>
    <t>P213</t>
  </si>
  <si>
    <t>Realizar seguimiento mensual mediante informes de gestión de las actividades del programa de asistencia espiritual del contrato con la Conferencia Episcopal de Colombia.</t>
  </si>
  <si>
    <t>P214</t>
  </si>
  <si>
    <t>P215</t>
  </si>
  <si>
    <t>P216</t>
  </si>
  <si>
    <t>Proponer convenios con iglesias para el desarrollo del voluntariado en los ERON</t>
  </si>
  <si>
    <t>Educación /Educación penitenciaria y carcelaria</t>
  </si>
  <si>
    <t>C11</t>
  </si>
  <si>
    <t>EDUCACIÓN</t>
  </si>
  <si>
    <t>OE20</t>
  </si>
  <si>
    <t>Implementar el modelo educativo del INPEC en cada uno de los ERON,  incluyendo  las actividades deportivas, recreativas y culturales como parte constitutiva del tratamiento penitenciario,   en pro de  mejorar   la calidad de la educación impartida a los privados de la libertad.</t>
  </si>
  <si>
    <t>IE13</t>
  </si>
  <si>
    <t>% de establecimientos con programas de educación en el marco del modelo educativo</t>
  </si>
  <si>
    <t>S29</t>
  </si>
  <si>
    <t>EDUCACIÓN PENITENCIARIA Y CARCELARIA</t>
  </si>
  <si>
    <t>IS69</t>
  </si>
  <si>
    <t>P217</t>
  </si>
  <si>
    <t>IS70</t>
  </si>
  <si>
    <t xml:space="preserve">Porcentaje de ERON vinculando a PPL en los programas de educación superior </t>
  </si>
  <si>
    <t>P218</t>
  </si>
  <si>
    <t>IS71</t>
  </si>
  <si>
    <t xml:space="preserve">Porcentaje de ERON vinculando a PPL en los programas de educación para el trabajo y  desarrollo humano </t>
  </si>
  <si>
    <t>P219</t>
  </si>
  <si>
    <t>IS72</t>
  </si>
  <si>
    <t>P220</t>
  </si>
  <si>
    <t>IS73</t>
  </si>
  <si>
    <t>P221</t>
  </si>
  <si>
    <t>S30</t>
  </si>
  <si>
    <t>CULTURA DEPORTE Y RECREACIÓN</t>
  </si>
  <si>
    <t>IS74</t>
  </si>
  <si>
    <t>P222</t>
  </si>
  <si>
    <t xml:space="preserve"> ERON con Bibliotecas en funcionamiento (espacio físico, mobiliario, equipo de computo con software, material bibliográfico actualizado y personal capacitado)</t>
  </si>
  <si>
    <t xml:space="preserve">Promocionar  por medio de una video conferencia  y prestar apoyo con un instructor a un  curso virtual para bibliotecarios,  cuando sea ofertado  por  la Escuela Nacional Penitenciaria </t>
  </si>
  <si>
    <t xml:space="preserve">Coordinadora Grupo  - Gucur -Profesional Especializado </t>
  </si>
  <si>
    <t xml:space="preserve">Educación /Deporte, recreación y cultura </t>
  </si>
  <si>
    <t>IS75</t>
  </si>
  <si>
    <t>No de ERON con programas deportivos y recreativos implementados /  No total de ERON</t>
  </si>
  <si>
    <t>P223</t>
  </si>
  <si>
    <t>ERON, con programas y deportivos, recreativos</t>
  </si>
  <si>
    <t>IS76</t>
  </si>
  <si>
    <t xml:space="preserve"> No de ERON con elementos para deporte, recreación y cultura, dotados / No total de ERON</t>
  </si>
  <si>
    <t>P224</t>
  </si>
  <si>
    <t xml:space="preserve"> ERON,  con elementos para deporte, recreación y cultura. </t>
  </si>
  <si>
    <t>IS77</t>
  </si>
  <si>
    <t xml:space="preserve">Porcentual </t>
  </si>
  <si>
    <t>P225</t>
  </si>
  <si>
    <t>Desarrollo Habilidades productivas</t>
  </si>
  <si>
    <t>C12</t>
  </si>
  <si>
    <t>DESARROLLO DE HABILIDADES  PRODUCTIVAS</t>
  </si>
  <si>
    <t>OE21</t>
  </si>
  <si>
    <t>Promover el desarrollo de actividades laborales ocupacionales y productivas para las personas privadas de la libertad</t>
  </si>
  <si>
    <t>IE14</t>
  </si>
  <si>
    <t>Incremento en la demanda de cupos para las actividades ocupacionales y productivas</t>
  </si>
  <si>
    <t>S31</t>
  </si>
  <si>
    <t>ACTIVIDADES OCUPACIONALES</t>
  </si>
  <si>
    <t>IS78</t>
  </si>
  <si>
    <t>Número total de planes ocupacionales actualizados / Número total de planes ocupacionales</t>
  </si>
  <si>
    <t>P229</t>
  </si>
  <si>
    <t>P230</t>
  </si>
  <si>
    <t>S32</t>
  </si>
  <si>
    <t>ACTIVIDADES PRODUCTIVAS</t>
  </si>
  <si>
    <t>IS79</t>
  </si>
  <si>
    <t>Número total de actividades productivas intervenidas / Número total de actividades productivas</t>
  </si>
  <si>
    <t>P231</t>
  </si>
  <si>
    <t>Actividades productivas bajo la modalidad de administración directa, de carácter industrial, agropecuario, comercial y de servicios, creadas o fortalecidas para el mejoramiento de sus condiciones, en cuanto a dotación.</t>
  </si>
  <si>
    <t>Subdirector de Desarrollo de Habilidades Productivas</t>
  </si>
  <si>
    <t>Ariel Cohen Rivera</t>
  </si>
  <si>
    <t>S33</t>
  </si>
  <si>
    <t>GESTIÓN COMERCIAL</t>
  </si>
  <si>
    <t>IS80</t>
  </si>
  <si>
    <t>P232</t>
  </si>
  <si>
    <t xml:space="preserve">Ariel Cohen Rivera </t>
  </si>
  <si>
    <t>P233</t>
  </si>
  <si>
    <t>P234</t>
  </si>
  <si>
    <t>P235</t>
  </si>
  <si>
    <t xml:space="preserve">Gestionar Alianzas estratégicas en el mejoramiento y diseño de los productos artesanales de la PPL </t>
  </si>
  <si>
    <t>P236</t>
  </si>
  <si>
    <t>Salud</t>
  </si>
  <si>
    <t>C13</t>
  </si>
  <si>
    <t>SALUD</t>
  </si>
  <si>
    <t>OE22</t>
  </si>
  <si>
    <t>Establecer estrategias encaminadas al acceso y vigilancia de los servicios en salud y alimentación a la población a cargo del INPEC</t>
  </si>
  <si>
    <t>IE15</t>
  </si>
  <si>
    <t>Número de estrategias priorizadas para el mejoramiento de la prestación de servicios de salud y alimentación / número total de estrategias establecidas</t>
  </si>
  <si>
    <t>S34</t>
  </si>
  <si>
    <t>ALIMENTACIÓN</t>
  </si>
  <si>
    <t>IS81</t>
  </si>
  <si>
    <t>Porcentaje de ERON con cumplimiento a la política y procedimientos de alimentación</t>
  </si>
  <si>
    <t>P237</t>
  </si>
  <si>
    <t>Mejoramiento en la integridad de la información reportada en las actas COSAL en los ERON</t>
  </si>
  <si>
    <t xml:space="preserve">Elaborar informe mensual dirigido a las Regionales y los establecimientos de reclusión del orden nacional sobre la calidad del reporte registrada en las actas COSAL.
</t>
  </si>
  <si>
    <t>Subdirectora de Atención en Salud</t>
  </si>
  <si>
    <t>Coordinadora de Grupo Alimentación</t>
  </si>
  <si>
    <t>Liliana Socha</t>
  </si>
  <si>
    <t>P238</t>
  </si>
  <si>
    <t>Mejoramiento en el cumplimiento de la normatividad sanitaria en las actividades productivas relacionadas con alimentos.</t>
  </si>
  <si>
    <t xml:space="preserve">Realizar actividades de capacitación mensual virtuales o presenciales en buenas prácticas de manufactura de alimentos al personal involucrado en las actividades productivas de acuerdo al cronograma inicial
</t>
  </si>
  <si>
    <t>P239</t>
  </si>
  <si>
    <t>Fomento de la lactancia materna en la población privada de la libertad a través del uso de las Salas amigas de la Familia Lactante.</t>
  </si>
  <si>
    <t>S35</t>
  </si>
  <si>
    <t>ASEGURAMIENTO EN SALUD</t>
  </si>
  <si>
    <t>IS82</t>
  </si>
  <si>
    <t xml:space="preserve">Porcentaje total de población a cargo del INPEC  asegurada a un sistema de salud en Colombia </t>
  </si>
  <si>
    <t>P240</t>
  </si>
  <si>
    <t>S36</t>
  </si>
  <si>
    <t>SALUD PÚBLICA</t>
  </si>
  <si>
    <t>IS83</t>
  </si>
  <si>
    <t xml:space="preserve">Porcentaje total de ERON que notifican de manera oportuna por periodo epidemiológico </t>
  </si>
  <si>
    <t>P241</t>
  </si>
  <si>
    <t>Identificar mediante análisis los cambios en el comportamiento de los EISP en los ERON</t>
  </si>
  <si>
    <t>Coordinador  grupo  Salud Pública</t>
  </si>
  <si>
    <t>Nancy Adíela Euscátegui Collazos</t>
  </si>
  <si>
    <t>IS84</t>
  </si>
  <si>
    <t xml:space="preserve">Porcentaje  total de ERON que realizaron acciones de IEC priorizadas en el mes </t>
  </si>
  <si>
    <t>P242</t>
  </si>
  <si>
    <t>Orientar  acciones de Información, Educación y Comunicación IEC, enfocadas a la salud pública para la PPL</t>
  </si>
  <si>
    <t>IS85</t>
  </si>
  <si>
    <t xml:space="preserve">Porcentaje  total de  EMI realizados por el prestador de salud Intramural en el periodo </t>
  </si>
  <si>
    <t>P243</t>
  </si>
  <si>
    <t>Vigilar la realización del EMI por parte del prestador de salud en los ERON</t>
  </si>
  <si>
    <t>S37</t>
  </si>
  <si>
    <t>SERVICIOS DE SALUD</t>
  </si>
  <si>
    <t>IS86</t>
  </si>
  <si>
    <t xml:space="preserve">Porcentaje total de citas programadas cumplidas  x mes </t>
  </si>
  <si>
    <t>P244</t>
  </si>
  <si>
    <t xml:space="preserve">Socializar mediante videoconferencia el instrumento de medición "acceso a servicios de salud intramural " a 40 ERON y  regionales </t>
  </si>
  <si>
    <t>Coordinador  grupo  Servicios de Salud</t>
  </si>
  <si>
    <t>Jacqueline Quintero Arias</t>
  </si>
  <si>
    <t>P245</t>
  </si>
  <si>
    <t xml:space="preserve">Identificar y reportar mediante informe mensual a la USPEC, las novedades evidenciadas en la prestación de los servicios de salud en los ERON </t>
  </si>
  <si>
    <t>DIRECCIÓN DE CUSTODIA Y VIGILANCIA</t>
  </si>
  <si>
    <t>Subdirección de Seguridad y Vigilancia</t>
  </si>
  <si>
    <t>SEGURIDAD PENITENCIARIA</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</si>
  <si>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</si>
  <si>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C14</t>
  </si>
  <si>
    <t xml:space="preserve">SEGURIDAD Y VIGILANCIA </t>
  </si>
  <si>
    <t>OE23</t>
  </si>
  <si>
    <t>Generar condiciones permanentes de seguridad en los ERON.</t>
  </si>
  <si>
    <t>IE16</t>
  </si>
  <si>
    <t xml:space="preserve">Propuestas de la actualización de los documentos del proceso de seguridad presentadas </t>
  </si>
  <si>
    <t>S38</t>
  </si>
  <si>
    <t>SEGURIDAD PENITENCIARIA Y CARCELARIA</t>
  </si>
  <si>
    <t>IS90</t>
  </si>
  <si>
    <t>Porcentaje de cumplimiento de los procesos de judicialización demandados radicados</t>
  </si>
  <si>
    <t>P246</t>
  </si>
  <si>
    <t>Realizar la actualización de los Documentos del proceso</t>
  </si>
  <si>
    <t>Remitir a la oficina asesora de planeación a través del aplicativo ISOLUTION  la actualización de los documentos del proceso de seguridad, para revisión y aprobación.</t>
  </si>
  <si>
    <t>Coordinador GOSEG</t>
  </si>
  <si>
    <t>IS89</t>
  </si>
  <si>
    <t>Número operativos realizados por el GROPE</t>
  </si>
  <si>
    <t>P247</t>
  </si>
  <si>
    <t>Realizar operativos de intervención del GROPE</t>
  </si>
  <si>
    <t>Realizar y consolidar mensualmente los operativos de intervención realizados por el GROPE</t>
  </si>
  <si>
    <t>Coordinador GROPE</t>
  </si>
  <si>
    <t>P248</t>
  </si>
  <si>
    <t>Iniciar el proceso de judicialización en los delitos de los cuales se tenga conocimiento al interior de los ERON</t>
  </si>
  <si>
    <t>Realizar los actos urgentes con ocasión al conocimiento de la comisión de delitos cometidos al interior de los ERON e informar a la Fiscalía General de la Nación.</t>
  </si>
  <si>
    <t>Coordinador PJ</t>
  </si>
  <si>
    <t>P249</t>
  </si>
  <si>
    <t>Atender los requerimiento de los ERON en la consulta de la base de datos Registraduría Nacional del Estado Civil para identificación e individualización de personas</t>
  </si>
  <si>
    <t>Consultar las bases de datos de Registraduría Nacional del Estado Civil con el fin de expedir informe consulta web para la identificación  e individualización de personas con ocasión a tramites penales y administrativos.</t>
  </si>
  <si>
    <t>P250</t>
  </si>
  <si>
    <t>Coordinar las actividades correspondientes a la realización de los cursos de las diferentes especialidades que involucran al personal de Cuerpo de Custodia y Vigilancia</t>
  </si>
  <si>
    <t>Participar en la realización de la convocatoria, selección y capacitación para los servidores del Cuerpo de Custodia y Vigilancia admitidos a los cursos de las diferentes especialidades</t>
  </si>
  <si>
    <t xml:space="preserve">Coordinador GROPE
Coordinador PJ
Coordinador GOCAN
</t>
  </si>
  <si>
    <t>P251</t>
  </si>
  <si>
    <t>Atender solicitudes de amenazas de muerte contra PPL y/o servidores penitenciarios</t>
  </si>
  <si>
    <t>Realizar la atención de las solicitudes donde se informe de amenazas de muerte contra PPL y/o servidores penitenciarios</t>
  </si>
  <si>
    <t>IS88</t>
  </si>
  <si>
    <t>P252</t>
  </si>
  <si>
    <t xml:space="preserve"> Diseñar ficha de sostenimiento canino</t>
  </si>
  <si>
    <t>Coordinador GOCAN</t>
  </si>
  <si>
    <t>P253</t>
  </si>
  <si>
    <t>Consolidar la información respecto a la identificación e idoneidad del recurso canino</t>
  </si>
  <si>
    <t>Seguimiento y control de ingreso de información actualizada en el aplicativo GLPI de la hoja de la vida de los semovientes caninos y el reporte de comisos en el sitio web canino.</t>
  </si>
  <si>
    <t>P255</t>
  </si>
  <si>
    <t>Realizar el análisis mensual de los indicadores de seguridad</t>
  </si>
  <si>
    <t>Realizar mensualmente el análisis de los indicadores de seguridad</t>
  </si>
  <si>
    <t>Subdirector de Custodia y Vigilancia</t>
  </si>
  <si>
    <t>Subdirección Cuerpo de Custodia</t>
  </si>
  <si>
    <t>C15</t>
  </si>
  <si>
    <t>CUERPO DE CUSTODIA</t>
  </si>
  <si>
    <t>OE24</t>
  </si>
  <si>
    <t>Establecer la planta del Cuerpo de Custodia de cada establecimiento de acuerdo a sus puestos de servicio</t>
  </si>
  <si>
    <t>IE17</t>
  </si>
  <si>
    <t xml:space="preserve">Porcentaje de cumplimiento de los  ERON con planta tipo definida para el personal del CCV </t>
  </si>
  <si>
    <t>S39</t>
  </si>
  <si>
    <t>PROYECCIÓN CUERPO DE CUSTODIA</t>
  </si>
  <si>
    <t>IS91</t>
  </si>
  <si>
    <t>Número de ERON con planta tipo para el personal del Cuerpo de Custodia y Vigilancia</t>
  </si>
  <si>
    <t>P256</t>
  </si>
  <si>
    <t>Actualizar las tablas de personal del CCV por ERON</t>
  </si>
  <si>
    <t xml:space="preserve">Coordinador </t>
  </si>
  <si>
    <t xml:space="preserve">Número de ERON con planta tipo para el personal del Cuerpo de Custodia y Vigilancia </t>
  </si>
  <si>
    <t>P257</t>
  </si>
  <si>
    <t>Determinar la planta tipo del personal de Cuerpo de Custodia y Vigilancia para cada ERON</t>
  </si>
  <si>
    <t>Presentar propuestas de distribución de personal del CCV por ERON de acuerdo a la planta tipo</t>
  </si>
  <si>
    <t>IS92</t>
  </si>
  <si>
    <t>Número de auxiliares Bachilleres incorporados conforme al convenio interadministrativo vigente</t>
  </si>
  <si>
    <t>P258</t>
  </si>
  <si>
    <t>Llevar acabo la incorporación, la administración y licenciamiento del servicio militar de los auxiliares del Cuerpo de Custodia</t>
  </si>
  <si>
    <t>Realizar el cronograma de actividades referentes al Servicio Militar</t>
  </si>
  <si>
    <t>Coordinador GRUMI</t>
  </si>
  <si>
    <t>Realizar los instructivos para la administración y licenciamiento de los Auxiliares del Cuerpo de Custodia</t>
  </si>
  <si>
    <t>Proyectar las resoluciones en virtud de los actos propios de la prestación del servicio militar</t>
  </si>
  <si>
    <t>P259</t>
  </si>
  <si>
    <t>Llevar acabo el encuentro de comandantes de centros de instrucción</t>
  </si>
  <si>
    <t>S40</t>
  </si>
  <si>
    <t>INFORMACIÓN PENITENCIARIA Y CARCELARIA</t>
  </si>
  <si>
    <t>IS93</t>
  </si>
  <si>
    <t>Consolidar mensualmente hechos y novedades reportadas por los ERON</t>
  </si>
  <si>
    <t>Coordinador GEDIP</t>
  </si>
  <si>
    <t>Diseñar los parámetros  estadísticos para el análisis y presentación de la información suministrados por los ERON</t>
  </si>
  <si>
    <t>GRUPO DERECHOS HUMANOS</t>
  </si>
  <si>
    <t>DERECHOS HUMANOS</t>
  </si>
  <si>
    <t>OD9</t>
  </si>
  <si>
    <t xml:space="preserve">Número de herramientas implementadas para la promoción, prevención y diseñadas para la gestión de los Derechos Humanos </t>
  </si>
  <si>
    <t>C16</t>
  </si>
  <si>
    <t>OE25</t>
  </si>
  <si>
    <t>Implementar herramientas de promoción, prevención y  diseñar para la gestión de los Derechos Humanos de la población privada de la libertad enfocada a la prestación de los servicios penitenciarios y carcelarios.</t>
  </si>
  <si>
    <t>IE18</t>
  </si>
  <si>
    <t>Número de  herramientas implementadas para la promoción y prevención de los Derechos Humanos en los Establecimientos</t>
  </si>
  <si>
    <t>S41</t>
  </si>
  <si>
    <t xml:space="preserve">PROMOCIÓN, PREVENCIÓN Y GESTIÓN DERECHOS HUMANOS </t>
  </si>
  <si>
    <t>IS94</t>
  </si>
  <si>
    <t xml:space="preserve">Número de  herramientas implementadas para la promoción de los Derechos Humanos en los Establecimientos. </t>
  </si>
  <si>
    <t>P261</t>
  </si>
  <si>
    <t xml:space="preserve">Diseñar y difundir la campaña para la Promoción de los Derechos Humanos </t>
  </si>
  <si>
    <t>Profesional  Especializado</t>
  </si>
  <si>
    <t>Definir las actividades de la campaña</t>
  </si>
  <si>
    <t>P262</t>
  </si>
  <si>
    <t xml:space="preserve">Diseñar, elaborar y difundir la  Cápsula informativa en Derechos Humanos </t>
  </si>
  <si>
    <t>Diseñar y elaborar la cápsulas informativas</t>
  </si>
  <si>
    <t>P263</t>
  </si>
  <si>
    <t>Diseñar y elaborar la herramienta</t>
  </si>
  <si>
    <t>P264</t>
  </si>
  <si>
    <t>Definir la temática de la herramienta audiovisual</t>
  </si>
  <si>
    <t>Recopilar el material para la herramienta audiovisual</t>
  </si>
  <si>
    <t>Gestionar la elaboración o elaborar la herramienta audiovisual</t>
  </si>
  <si>
    <t>P265</t>
  </si>
  <si>
    <t>P266</t>
  </si>
  <si>
    <t>porcentual</t>
  </si>
  <si>
    <t>IS95</t>
  </si>
  <si>
    <t>P267</t>
  </si>
  <si>
    <t>Diseñar y elaborar las estrategias de sensibilización</t>
  </si>
  <si>
    <t>Difundir la estrategia a los cónsules regionales</t>
  </si>
  <si>
    <t xml:space="preserve"> Número de herramientas implementadas  para la prevención de los Derechos Humanos en los Establecimientos.</t>
  </si>
  <si>
    <t>P268</t>
  </si>
  <si>
    <t xml:space="preserve">Creación  de documentos informativos en materia de Derechos Humanos </t>
  </si>
  <si>
    <t>Diseñar y elaborar la herramienta de información</t>
  </si>
  <si>
    <t>P269</t>
  </si>
  <si>
    <t>IS96</t>
  </si>
  <si>
    <t xml:space="preserve">  Numero de herramientas diseñadas para la gestión de los Derechos Humanos.</t>
  </si>
  <si>
    <t>P270</t>
  </si>
  <si>
    <t>Recopilar la información en relación al tema.</t>
  </si>
  <si>
    <t>P271</t>
  </si>
  <si>
    <t>Presentar un informe a la Dirección General sobre los avances logrados en la vigencia</t>
  </si>
  <si>
    <t>P290</t>
  </si>
  <si>
    <t>INFORMACIÓN Y COMUNICACIÓN</t>
  </si>
  <si>
    <t>OD10</t>
  </si>
  <si>
    <t>Garantizar un adecuado flujo de información tanto interna  como externa</t>
  </si>
  <si>
    <t>C17</t>
  </si>
  <si>
    <t>GESTIÓN DOCUMENTAL</t>
  </si>
  <si>
    <t xml:space="preserve">Implementar el Programa de Gestión Documental del Instituto </t>
  </si>
  <si>
    <t>IE19</t>
  </si>
  <si>
    <t xml:space="preserve">Seguimiento al Programa de Gestión Documental - PGD </t>
  </si>
  <si>
    <t>S42</t>
  </si>
  <si>
    <t>DOCUMENTAL</t>
  </si>
  <si>
    <t>IS102</t>
  </si>
  <si>
    <t xml:space="preserve">Porcentaje de cumplimiento de las acciones de actualización aplicativo GESDOC </t>
  </si>
  <si>
    <t>P272</t>
  </si>
  <si>
    <t>Ejecutar el Cronograma de implementación del Programa de Gestión Documental-PGD</t>
  </si>
  <si>
    <t>Coordinador Grupo Gestión Documental</t>
  </si>
  <si>
    <t>Clara Duarte</t>
  </si>
  <si>
    <t>Realizar las acciones necesarias para la presentación de las TVD ante el Comité Evaluador de Documentos del Archivo General de la Nación - AGN</t>
  </si>
  <si>
    <t>P273</t>
  </si>
  <si>
    <t>Cumplir con las actividades que conforma el Sistema Integrado de Conservación-SIC</t>
  </si>
  <si>
    <t>Solicitar el reporte de Inspección y mantenimiento de las instalaciones del Archivo Central del Instituto que cumplan con el SIC (Registros de Temperatura y Humedad, reporte de seguridad y Constancia Control de Plagas)</t>
  </si>
  <si>
    <t>P274</t>
  </si>
  <si>
    <t xml:space="preserve">Desarrollar la actividades de la Política de Gestión de Documentos Electrónicos conforme al cronograma contemplado </t>
  </si>
  <si>
    <t>P275</t>
  </si>
  <si>
    <t>Cumplir con el cronograma anual de seguimiento a la Política de eficiencia administrativa y cero papel</t>
  </si>
  <si>
    <t>P276</t>
  </si>
  <si>
    <t>Orientar a nivel nacional sobre la aplicación del Manual de Gestión Documental.</t>
  </si>
  <si>
    <t>P277</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</si>
  <si>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</si>
  <si>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</si>
  <si>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</si>
  <si>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Realizar seguimiento al Plan Institucional de Archivos PINAR</t>
  </si>
  <si>
    <t>OFICINA DE COMUNICACIONES</t>
  </si>
  <si>
    <t>Garantizar un adeucado flujo de información tanto interna  como externa</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</si>
  <si>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</si>
  <si>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</si>
  <si>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</si>
  <si>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</si>
  <si>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</si>
  <si>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</si>
  <si>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</si>
  <si>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</si>
  <si>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</si>
  <si>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</si>
  <si>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P281</t>
  </si>
  <si>
    <t>Registrar y actualizar trámites  y otros procedimientos administrativos en el SUIT frente a al Trámite de  solicitud de los diferentes medios de comunicación para el desarrollo de sus actividades periodísticas con la población de internos  (Instrumentos gestión de la información )</t>
  </si>
  <si>
    <t>P282</t>
  </si>
  <si>
    <t>Sensibilización a nivel nacional a través de NOTINPEC sobre el uso adecuado de los canales de comunicación, las redes sociales e información, a manera de píldoras informativas</t>
  </si>
  <si>
    <t>Carolina Varón</t>
  </si>
  <si>
    <t>Lina Pérez</t>
  </si>
  <si>
    <t>P283</t>
  </si>
  <si>
    <t xml:space="preserve">Implementar herramientas de comunicación como Página Web en la sala de prensa y Boletines internos a través de correo de comunicación organizacional. </t>
  </si>
  <si>
    <t>Actualizar la sección de sala de prensa de la página web (noticias, comunicados de prensa y galería). Así como socializar los boletines internos a través del correo institucional comunicacionorganizacional@inpec.gov.co</t>
  </si>
  <si>
    <t>P284</t>
  </si>
  <si>
    <t>Carolina Campos</t>
  </si>
  <si>
    <t>P285</t>
  </si>
  <si>
    <t xml:space="preserve"> Acciones que permitan conocer la efectividad de los canales de comunicación (Página Web Institucional,  Boletines Internos,  Notinpec y correo oficial )</t>
  </si>
  <si>
    <t>P286</t>
  </si>
  <si>
    <t>Videos Institucionales elaborados y editados.</t>
  </si>
  <si>
    <t>Edwards Rodríguez</t>
  </si>
  <si>
    <t>IS104</t>
  </si>
  <si>
    <t>Porcentaje de cumplimiento reporte noticioso (noticas favorables, negativas y neutras)</t>
  </si>
  <si>
    <t>P287</t>
  </si>
  <si>
    <t>P288</t>
  </si>
  <si>
    <t>Diseño adecuado y efectivo del componente Información y Comunicación</t>
  </si>
  <si>
    <t>RENDICIÓN DE CUNETAS Y PARTICIPACIÓN CIUDADANA</t>
  </si>
  <si>
    <t>P90</t>
  </si>
  <si>
    <t>Cumplir el Plan de comunicaciones  de acuerdo al Diseño e implementación de la estrategia de rendición de cuentas  de la vigencia.</t>
  </si>
  <si>
    <t>Realizar las actividades propuestas para el desarrollo de la Audiencia Pública de Rendición de Cuentas vigencia 2020 (boletines internos, boletines de prensa, diseño y socialización invitaciones, video de invitación, desarrollo de la audiencia pública).</t>
  </si>
  <si>
    <t>Jefe Oficina Asesora</t>
  </si>
  <si>
    <t>Carlos Zambrano</t>
  </si>
  <si>
    <t>P91</t>
  </si>
  <si>
    <t>Responsabilidades gerentes públicos y líderes de proceso (primera Línea de defensa)</t>
  </si>
  <si>
    <t>Implementar la segunda fase de la Campaña del Plan Anticorrupción y Atención al Ciudadano.</t>
  </si>
  <si>
    <t>P310</t>
  </si>
  <si>
    <t>Mejorar los flujos de información académica</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</si>
  <si>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</si>
  <si>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Olivo Sandoval Sandoval</t>
  </si>
  <si>
    <t>Realizar en cada uno de los Informes Definitivos de las auditorías efectuadas por parte de la Oficina de Control Interno un capítulo de análisis de riesgos.</t>
  </si>
  <si>
    <t>Remitir al auditado y la Oficina Asesora de Planeación el análisis de riesgo con el fin de que el mismo pueda servir de insumo para el ajuste del Mapa de Riesgos Institucional.</t>
  </si>
  <si>
    <t>Diseñar la ruta estratégica con miras a fortalecer la confianza ciudadana y la legitimidad..</t>
  </si>
  <si>
    <t>P298</t>
  </si>
  <si>
    <t>Formulación, aprobación y publicación del Plan de tratamiento de riesgos de seguridad y privacidad de la información.</t>
  </si>
  <si>
    <t xml:space="preserve">Presentación del plan de trabajo para la vigencia ante el comité de Gestión Institucional </t>
  </si>
  <si>
    <t>Ing. Walter Norberto Rodríguez Ballesteros</t>
  </si>
  <si>
    <t>Kari Luz Herazo Rodríguez</t>
  </si>
  <si>
    <t>Porcentaje de las herramientas Tics implementadas en el Instituto con difusión y entrenamiento</t>
  </si>
  <si>
    <t>Evaluación Anual del Sistema de Control Interno</t>
  </si>
  <si>
    <t>Coordinador Grupo de Enfoque a la Prevención OFICI</t>
  </si>
  <si>
    <t>Revista de Control Interno orientada a contribuir activamente en la identificación de mejoras al sistema de control interno, divulgando las políticas, metodologías y normativas del INPEC, sensibilizando sobre temas transversales de gestión y control.</t>
  </si>
  <si>
    <t>Coordinador Grupo de Evaluación y Seguimiento</t>
  </si>
  <si>
    <t xml:space="preserve">Diseñar, elaborar y difundir la herramienta de promoción  de Derechos a las personas privadas de la libertad </t>
  </si>
  <si>
    <t>Gestionar y/o elaborar  herramienta audiovisual para la promoción de los Derechos Humanos</t>
  </si>
  <si>
    <t>Diseñar Herramientas para la conmemoración de los días  relacionados con  Derechos Humanos</t>
  </si>
  <si>
    <t xml:space="preserve"> Numero de Establecimientos que implementaron las herramientas para la prevención de los Derechos Humanos en los Establecimientos. </t>
  </si>
  <si>
    <t xml:space="preserve">Diseño y Elaboración de estrategias  para Sensibilizaciones  sobre temas relacionados con Derechos Humanos </t>
  </si>
  <si>
    <t>Herramientas de prevención de Derechos Humanos implementadas en los Establecimientos (sensibilizaciones y socialización de documentos informativos)</t>
  </si>
  <si>
    <t xml:space="preserve">Coordinar mesas de trabajo para  la construcción de una herramienta de monitoreo para las variables de Derechos Humanos </t>
  </si>
  <si>
    <t>Actualizar a través del SUIT del trámite 377 y otros procedimientos administrativos y verificación con el DAFP y Planeación INPEC.</t>
  </si>
  <si>
    <t>Porcentaje</t>
  </si>
  <si>
    <t xml:space="preserve">anual </t>
  </si>
  <si>
    <t>Actualizar el normograma del Proceso de Talento Humano</t>
  </si>
  <si>
    <t>Coordinador Grupo Prospectiva del Talento Humano</t>
  </si>
  <si>
    <t>Teniente Leonel Chaparro</t>
  </si>
  <si>
    <t xml:space="preserve">Profesional universitario </t>
  </si>
  <si>
    <t xml:space="preserve">Katherine Gómez </t>
  </si>
  <si>
    <t xml:space="preserve">Tramitar en el aplicativo ISOlucion la documentación del Proceso de Gestión del Talento Humano. </t>
  </si>
  <si>
    <t xml:space="preserve">Coordinadores de Grupo de Trabajo. </t>
  </si>
  <si>
    <t>Coordinadora Grupo Administración del Talento Humano</t>
  </si>
  <si>
    <t xml:space="preserve">Paola Barbosa </t>
  </si>
  <si>
    <t xml:space="preserve">Distinguido </t>
  </si>
  <si>
    <t>Recopilar y analizar la información proveniente de los acuerdos de gestión de los gerentes públicos vigencia 2020</t>
  </si>
  <si>
    <t xml:space="preserve">Profesional Especializado </t>
  </si>
  <si>
    <t xml:space="preserve">Ricardo Bayona </t>
  </si>
  <si>
    <t xml:space="preserve">Realizar la caracterización del Talento Humano </t>
  </si>
  <si>
    <t xml:space="preserve">Dalila Abril </t>
  </si>
  <si>
    <t>Actualizar el 50% la información de niveles académicos del nivel profesional en el sistema digital de información HUMANO WEB.</t>
  </si>
  <si>
    <t xml:space="preserve">Coordinadora Grupo Historias laborales </t>
  </si>
  <si>
    <t>Angélica Rodríguez</t>
  </si>
  <si>
    <t>Steven Rodríguez</t>
  </si>
  <si>
    <t xml:space="preserve">numero </t>
  </si>
  <si>
    <t>Estructurar el Plan de Bienestar e Incentivos Institucional 2022, de acuerdo con los lineamientos del Departamento Administrativo de la Función Pública.</t>
  </si>
  <si>
    <t xml:space="preserve">Coordinadora Grupo Bienestar Laboral </t>
  </si>
  <si>
    <t>Edith Johanna Velasco Atuesta</t>
  </si>
  <si>
    <t>dragoneante</t>
  </si>
  <si>
    <t xml:space="preserve">Erika Martínez </t>
  </si>
  <si>
    <t>Presentar el Plan de Bienestar e Incentivos Institucional a Comité Institucional de Gestión y Desempeño para aprobación.</t>
  </si>
  <si>
    <t>Publicar el Plan de Bienestar e Incentivos Institucional en la página web y socializarlo con las sedes de trabajo.</t>
  </si>
  <si>
    <t>Definir el Plan de Bienestar e Incentivos Institucional 2023, de acuerdo con los lineamientos del Departamento Administrativo de la Función Pública.</t>
  </si>
  <si>
    <t>proyectar propuesta de ajuste al  manual de funciones y competencias laborales del INPEC.</t>
  </si>
  <si>
    <t xml:space="preserve">Diana Martínez </t>
  </si>
  <si>
    <t>Actualizar el mecanismo para identificar las vacantes en tiempo real de los gerentes públicos, que permite conocer el tiempo de cubrimiento de las vacantes.</t>
  </si>
  <si>
    <t xml:space="preserve">Paola Barbosa Fontecha </t>
  </si>
  <si>
    <t>Realizar monitoreo y seguimiento del SIGEP que se ejecuta de acuerdo con lo planificado.</t>
  </si>
  <si>
    <t>Organizar el 10% de las historias laborales de los servidores de acuerdo con las tablas de retención documental</t>
  </si>
  <si>
    <t>Kelly Bodmer</t>
  </si>
  <si>
    <t>Realizar un reporte de las evaluaciones de competencias aplicadas a los aspirantes de vacantes de libre nombramiento y remoción.</t>
  </si>
  <si>
    <t>Reportar semestralmente a la CNSC el registro de inscripción o de actualización en carrera administrativa.</t>
  </si>
  <si>
    <t xml:space="preserve">Leonel chaparro </t>
  </si>
  <si>
    <t>Realizar inducción al servidor público que se vincule a la entidad</t>
  </si>
  <si>
    <t>Realizar reinducción a los servidores públicos</t>
  </si>
  <si>
    <t>Evaluar la eficacia de la implementación del programa de reinducción en la entidad, divulgando el reporte a nivel nacional.</t>
  </si>
  <si>
    <t>llevar registros sistematizados de las diferentes actividades de los asistentes y servidores beneficiados del Plan de Bienestar e Incentivos, incluyendo familiares,</t>
  </si>
  <si>
    <t xml:space="preserve">profesional especializado </t>
  </si>
  <si>
    <t xml:space="preserve">Ruth Tovar </t>
  </si>
  <si>
    <t>registrar el número de gerentes públicos, con la correspondiente caracterización así como su movilidad e información de gestión del rendimiento</t>
  </si>
  <si>
    <t>Fortalecer la adopción del modelo tipo de evaluación de desempeño laboral EDL-APP de la CNSC a nivel nacional.</t>
  </si>
  <si>
    <t xml:space="preserve">Susana López </t>
  </si>
  <si>
    <t>Presentar informe del cumplimiento de las fases de evaluación de desempeño laboral de la vigencia anterior.</t>
  </si>
  <si>
    <t>Generar reporte de los gerentes públicos que han concertado y evaluado y generado planes de mejoramiento de los acuerdos de gestión.</t>
  </si>
  <si>
    <t xml:space="preserve">Ricardo bayona </t>
  </si>
  <si>
    <t>Constatar si los gerentes públicos definieron los planes de mejoramiento individual de los servidores públicos como resultado de las evaluaciones de desempeño laboral.</t>
  </si>
  <si>
    <t>Incluir dentro del diagnóstico de necesidades de capacitación insumos producto de los planes de mejoramiento individual de las EDL.</t>
  </si>
  <si>
    <t>Realizar diagnóstico de necesidades de aprendizaje organizacional.</t>
  </si>
  <si>
    <t>Remitir diagnóstico de necesidades de aprendizaje organizacional a la Dirección Escuela de Formación.</t>
  </si>
  <si>
    <t xml:space="preserve">Estructurar y ejecutar actividades de bienestar e incentivos que contribuyan al mejoramiento de la calidad de vida de los servidores y su grupo familiar. </t>
  </si>
  <si>
    <t>Realizar sensibilización y material informativo  a los servidores penitenciarios por medios institucionales masivos tendiente al fortalecimiento de los vínculos familiares, de pareja,  de acuerdo con el PA-TH-P15 Procedimiento de Gestión Programa de Calidad de Vida Laboral (ISOLUCIÓN),  actividades de promoción de la Salud y Prevención de la Enfermedad  de acuerdo con  el  PA-TH-P11  Procedimiento para la Programación de Actividades de Promoción de la Salud y Prevención de la Enfermedad V2  (ISOLUCIÓN)</t>
  </si>
  <si>
    <t>Profesional especializado, Dragoneante</t>
  </si>
  <si>
    <t xml:space="preserve">Carolina Silva, Erika Paola Martínez </t>
  </si>
  <si>
    <t>Profesional</t>
  </si>
  <si>
    <t>Adolfo Cancino</t>
  </si>
  <si>
    <t xml:space="preserve">Realizar el otorgamiento  de los incentivos contenidos en el Plan de Incentivos, Eje  equilibrio Psicosocial. </t>
  </si>
  <si>
    <t>Erika Martínez</t>
  </si>
  <si>
    <t xml:space="preserve">Gestionar actividades afines al área de Protección y Servicios Sociales de los ejes relacionados del Plan de Bienestar e Incentivos Institucional  para la vigencia 2022  ante la Caja de Compensación Familiar para los servidores públicos penitenciarios de la Sede Central.  </t>
  </si>
  <si>
    <t>Carolina Silva</t>
  </si>
  <si>
    <t>Gestionar y ejecutar  el fondo INPEC-ICETEX, así como la  consolidación de alianzas estratégicas propias del área de protección y servicios sociales,  con entidades públicas y/o  privadas que otorguen beneficios  en productos y/o servicios para el fortalecimiento de la calidad de vida de los servidores públicos y sus familias; de acuerdo con el  PA-TH-P09 Procedimiento para la realización y formalización de alianzas estratégicas (ISOLUCIÓN)</t>
  </si>
  <si>
    <t>Aux.Administrativo</t>
  </si>
  <si>
    <t>Andrés Ardilla</t>
  </si>
  <si>
    <t>Tramitar  y efectuar actividades deportivas, recreativas, artísticas y culturales, así como capacitación informal en artes y artesanías por intermedio de entidades publicas o privadas, de acuerdo con lo descrito en el PA-TH-P13 Procedimiento para el desarrollo del programa Deportivo, recreativo y  artístico-cultural (ISOLUCIÓN)</t>
  </si>
  <si>
    <t xml:space="preserve">Promover y realizar seguimiento a  las actividades de Salario emocional (INPEC  en bicicleta y horario flexible) </t>
  </si>
  <si>
    <t xml:space="preserve">Gestionar la dotación de salas amigas de la familia lactante efectuando entrega a las sedes de trabajo beneficiadas. </t>
  </si>
  <si>
    <t>Socializar a los servidores públicos del nivel nacional  los  beneficios de los programas SERVIMOS,  BILINGUISMO  y VIVIENDA  (contemplan  los recursos y convenios con entidades públicas y privadas  en temas de turismo, educación, seguros, salud, cultura, vivienda, servicios y descuentos especiales, aprendizaje y fortalecimiento de idiomas extranjeros)</t>
  </si>
  <si>
    <t xml:space="preserve">Dragoneante, Profesional Especializado </t>
  </si>
  <si>
    <t>Erika  Martínez, Carolina Silva</t>
  </si>
  <si>
    <t xml:space="preserve">Realizar la medición del clima laboral  (cada dos años) usando como base el Anexo 2 de la Guía de estímulos de los servidores públicos - DAFP y dar a conocer los resultados por medios institucionales </t>
  </si>
  <si>
    <t>En el marco del  Programa de Entorno Laboral Saludable, realizar acciones virtuales o presenciales tendientes al fortalecimiento del clima laboral.</t>
  </si>
  <si>
    <t>Dragoneante, Profesional Especializado</t>
  </si>
  <si>
    <t>Erika  Martínez, Ruth Tobar Carolina Silva</t>
  </si>
  <si>
    <t xml:space="preserve">Elaborar diagnóstico de bienestar laboral con base en  los resultados de la encuesta de percepción y la medición del clima laboral. </t>
  </si>
  <si>
    <t>Realizar y  presentar al director general  informe y análisis estadístico de retiro (decisión judicial, destitución, abandono de cargo, pensión de invalidez, edad de retiro forzoso, vejez) de los funcionarios</t>
  </si>
  <si>
    <t xml:space="preserve">Coordinador Grupo Asuntos laborales </t>
  </si>
  <si>
    <t xml:space="preserve">Nicolás Camacho </t>
  </si>
  <si>
    <t xml:space="preserve">Realizar y presentar al director general   informe y análisis estadístico de las renuncias voluntarias de los servidores públicos </t>
  </si>
  <si>
    <t>Dar cumplimiento a los lineamientos del Programa de desvinculación laboral asistida / readaptación laboral (ISOLUCIÓN)</t>
  </si>
  <si>
    <t>Otorgar exaltación Homenaje penitenciario a los servidores públicos del Cuerpo de Custodia y Vigilancia que estén próximos a desvincularse por pensión.</t>
  </si>
  <si>
    <t>TC. (RP) JOSÉ HERNANDO MEDINA BERNAL</t>
  </si>
  <si>
    <t>SUBDIRECTOR SECRETARÍA ACADÉMICA</t>
  </si>
  <si>
    <t>Subdirector Académico</t>
  </si>
  <si>
    <t>TC. (RP) Edmundo Javier Pabón Rivas</t>
  </si>
  <si>
    <t>I. Estefania Torres</t>
  </si>
  <si>
    <t>TC. (RP) EDMUNDO JAVIER PABÓN RIVAS</t>
  </si>
  <si>
    <t xml:space="preserve">TC. (RP) EDMUNDO JAVIER PABÓN RIVAS  </t>
  </si>
  <si>
    <t>OT Alvaro Pulido</t>
  </si>
  <si>
    <t>CR. (RP) CAMILO ERNESTO CABANA FONSECA</t>
  </si>
  <si>
    <t xml:space="preserve">CR. (RP) CAMILO ERNESTO CABANA FONSECA </t>
  </si>
  <si>
    <t>Fortalecimiento en la prestación del servicio de formación virtual al cuerpo de custodia y vigilancia del inpec a nivel nacional</t>
  </si>
  <si>
    <t>Actualizar los modelos de aprendizaje e-learning</t>
  </si>
  <si>
    <t>Adquirir e instalar software y elementos para la creación de OVA</t>
  </si>
  <si>
    <t>Aumentar la capacidad de almacenamiento de la infraestructura tecnológica</t>
  </si>
  <si>
    <t xml:space="preserve">porcentaje de cumplimiento en la implementación y apropiación de los servidores penitenciarios de la Política de Integridad en el ejercicio público. </t>
  </si>
  <si>
    <t>Efectuar las actividades definidas en el formulario del DAFP "Estrategia para la Apropiación del Código de Integridad y la  Promoción del Cambio Cultural" según el cronograma allí establecido</t>
  </si>
  <si>
    <t xml:space="preserve">Ruth Tobar </t>
  </si>
  <si>
    <t>Efectuar las actividades definidas en el formulario del DAFP "Estrategia para la Gestión de Conflicto de Intereses" según el cronograma allí establecido</t>
  </si>
  <si>
    <t>Realizar el análisis sobre las declaraciones de bienes y rentas, y registro de conflictos de interés con el fin de implementar acciones preventivas</t>
  </si>
  <si>
    <t>Plan Anticorrupción y de Atención al Ciudadano</t>
  </si>
  <si>
    <t>Realizar acciones internas de socialización de la nueva Política de Administración del riesgo a los funcionarios del Inpec.</t>
  </si>
  <si>
    <t>Publicar la política de administración del riesgo en la página web, link Plan Anticorrupción.</t>
  </si>
  <si>
    <t>Vincular a los ciudadanos, usuarios o grupos de valor a vincularse en la definición del Plan Anticorrupción, a través de una (1) encuesta creada y difundida.</t>
  </si>
  <si>
    <t>Publicar en página web para consulta ciudadana, borrador del Plan Anticorrupción y de Atención al Ciudadano.</t>
  </si>
  <si>
    <t>Consolidar Un (1) Documento  con   los comentarios de los diferentes grupos que participaron de la publicación de la consulta ciudadana y encuesta realizada del PAAC.</t>
  </si>
  <si>
    <t>Realizar la formulación y aprobación del Plan Anticorrupción y de Atención al Ciudadano.</t>
  </si>
  <si>
    <t>Realizar el cargue y aprobación del Plan Anticorrupción y de Atención al Ciudadano en ISOLUCIÓN</t>
  </si>
  <si>
    <t>Realizar la Publicación del Plan Anticorrupción y de Atención al Ciudadano en la pagina web de la Entidad</t>
  </si>
  <si>
    <t>Efectuar monitoreo a la gestión adelantada por los dueños de proceso frente a las actividades definidas en el PAAC 2022.</t>
  </si>
  <si>
    <t>Actualizar  el  direccionamiento estratégico 2019 -2022 en el modulo planeación estratégica para la vigencia 2022</t>
  </si>
  <si>
    <t>Estructurar el Plan Anual de Trabajo de Seguridad y Salud en el Trabajo 2022</t>
  </si>
  <si>
    <t xml:space="preserve">Definir el Plan Anual de Trabajo de Seguridad y Salud en el Trabajo 2023. </t>
  </si>
  <si>
    <t xml:space="preserve">Realizar la presentación del plan de trabajo para la vigencia ante el comité de Gestión Institucional </t>
  </si>
  <si>
    <t>Ing. Mario Rodríguez / Ing. Mauricio Moreno / Insp. Jaime Andres Rincón / María Cristina Reyes</t>
  </si>
  <si>
    <t>Estructurar el Plan Anual de Vacantes 2022, de acuerdo con los lineamientos del Departamento Administrativo de la Función Pública.</t>
  </si>
  <si>
    <t>Presentar el Plan Anual de Vacantes a Comité Institucional de Gestión y Desempeño para aprobación.</t>
  </si>
  <si>
    <t>Publicar el Plan Anual de Vacantes en la página web y socializarlo con las sedes de trabajo.</t>
  </si>
  <si>
    <t>Definir el Plan Anual de Vacantes 2023.</t>
  </si>
  <si>
    <t>Estructurar el Plan de Previsión de Recursos Humanos 2022</t>
  </si>
  <si>
    <t>Presentar el Plan de Previsión de Recursos Humanos a Comité Institucional de Gestión y Desempeño para aprobación.</t>
  </si>
  <si>
    <t>Publicar Plan de Previsión de Recursos Humanos en la página web.</t>
  </si>
  <si>
    <t>Definir el Plan de Previsión de Recursos Humanos 2023.</t>
  </si>
  <si>
    <t xml:space="preserve">Plan Anual de Trabajo de Seguridad y Salud en el Trabajo implementado. </t>
  </si>
  <si>
    <t xml:space="preserve">Coordinadora Grupo Seguridad y salud en el Trabajo </t>
  </si>
  <si>
    <t xml:space="preserve">María Fernanda Díaz Villabona </t>
  </si>
  <si>
    <t>PROFESIONAL ESPECIALIZADO (E )</t>
  </si>
  <si>
    <t>SANDRA YANETH GALEANO FONSECA</t>
  </si>
  <si>
    <t xml:space="preserve">Planear y ejecutar el presupuesto para el  SG-SST en las sedes de trabajo que fueron asignadas. </t>
  </si>
  <si>
    <t xml:space="preserve">Verificar la afiliación al Sistema General de Riesgos Laborales de los servidores públicos, judicantes, practicantes, estudiantes , contratistas, subcontratistas y proveedores. </t>
  </si>
  <si>
    <t xml:space="preserve">Conformar en las sedes de trabajo que lo requieran el COPASST de acuerdo con lo establecido en la Guía  Para La Conformación y Seguimiento  Del  COPASST, PA-TH-G02 versión oficial (ISOlucion)  y Resolución N° 6079 de 2019 (INPEC). </t>
  </si>
  <si>
    <t xml:space="preserve">Conformar en las sedes de trabajo que lo requieran el Comité de Convivencia de acuerdo con lo establecido en la Resolución N° 002823 de 2019  y 000452 de 2020  (INPEC). </t>
  </si>
  <si>
    <t>Implementar las actividades de capacitación promoción y prevención PyP definidas en el PIGA,  (i) manual para la implementación del plan Institucional de gestión ambiental, PM-TP-M01, (ii) Manual para la elaboración del plan emergencias, PA-TH-M02,   (iii) Plan estratégico de seguridad vial  PA-LA-PN01, los programas de  Ausentismo laboral por causa médica, PA-TH-PR05 , entorno laboral saludable  PA-TH-PR04  y Prevención de consumo de tabaco, alcohol y drogas, PA-TH-PL02,cada uno en versión oficial .  Protocolo de Bioseguridad definido en la Resolución No. 4202 de 2020  (INPEC)</t>
  </si>
  <si>
    <t>Rendición de cuentas del desarrollo del Sistema de Gestión de Seguridad y Salud en el Trabajo a todos los niveles de los Eron, Dirección Regional, Dirección de Escuela de Formación y Sede Central.</t>
  </si>
  <si>
    <t xml:space="preserve">Registrar en la pagina del Fondo de Riesgos Laborales  del MINTRABAJO la autoevaluación (2021) conforme a la Tabla de Valores y Calificación de los Estándares Mínimos del Sistema de Gestión de SST, mediante el diligenciamiento del formulario de evaluación establecido en el artículo 27 de la Resolución N°0312 de 2019 y Circular 071 de 2020 (MINTRABAJO) </t>
  </si>
  <si>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</si>
  <si>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Definir el Plan Anual de Seguridad y Salud en el Trabajo 2023</t>
  </si>
  <si>
    <t>Cumplir el procedimiento PA-TH-P06 Identificación de los requisitos del SGSST para las adquisiciones versión oficial (ISOlucion)</t>
  </si>
  <si>
    <t>Dar cumplimiento a las actividades establecidas en el procedimiento PE-PI-P07 Planificación Institucional Gestión de los cambios  Versión oficial (ISOlucion)</t>
  </si>
  <si>
    <t xml:space="preserve">Elaborar la descripción sociodemográfica del Instituto. </t>
  </si>
  <si>
    <t>Emitir informe y análisis de condiciones de salud</t>
  </si>
  <si>
    <t>Evidenciar el soporte que demuestre la  custodia de las historias ocupacionales de los servidores públicos</t>
  </si>
  <si>
    <t>Aplicar la batería de riesgo psicosocial, para medir la exposición a factores de riesgos psicosociales.</t>
  </si>
  <si>
    <t>Reportar los Accidentes de Trabajo y Enfermedad Laboral a la ARL, EPS y Dirección Territorial del Ministerio de Trabajo de acuerdo con la Guía  para Reporte de Accidente de Trabajo y Enfermedad Laboral PA-TH-G03 versión oficial (ISOLUCION)</t>
  </si>
  <si>
    <t xml:space="preserve">Realizar investigación del total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</si>
  <si>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en las sedes de trabajo a nivel nacional </t>
  </si>
  <si>
    <t>Diseñar el Programa de Fortalecimiento Muscular</t>
  </si>
  <si>
    <t>Ejecutar el Programa de Fortalecimiento Muscular</t>
  </si>
  <si>
    <t>Diseñar el Programa de educación Nutricional</t>
  </si>
  <si>
    <t>Ejecutar el Programa de educación Nutricional</t>
  </si>
  <si>
    <t>Diseñar el Programa de Salud Mental</t>
  </si>
  <si>
    <t>Ejecutar el Programa de Salud Mental</t>
  </si>
  <si>
    <t xml:space="preserve">Identificar, evaluar y valorar los  peligros y riesgos con la participación de todos los servidores públicos a través de la metodología establecida por el Instituto.
</t>
  </si>
  <si>
    <t>Realizar en las sedes de trabajo inspecciones sistemáticas a las instalaciones, maquinaria y equipos de acuerdo con el PA-TH-M02 Manual para la elaboración del Plan de Emergencias versión oficial  y diarias a los vehículos de acuerdo con el PA-LA-PN01 Plan Estratégico de Seguridad Vial versión oficial</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</si>
  <si>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</si>
  <si>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</si>
  <si>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</si>
  <si>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de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</si>
  <si>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</si>
  <si>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Desarrollar actividades del resultado de la aplicación de la Batería de Riesgo Psicosocial</t>
  </si>
  <si>
    <t>Realizar monitoreo del Sistema de Gestión de Seguridad y Salud en el Trabajo dispuesto en el plan anual de trabajo de seguridad y salud en el trabajo ,CÓDIGO: PA-TH-PN04  (ISOLUCION) versión oficial</t>
  </si>
  <si>
    <t>Planificar con la participación del Copasst y el jefe de Gobierno de la Dirección Regional, Dirección Escuela de Formación, Eron seguimiento al sistema de gestión de seguridad y salud en el trabajo como mínimo una vez al año</t>
  </si>
  <si>
    <t>Definir e implementar acciones correctivas y/o preventivas con base en los resultados del seguimiento del SGSST, las recomendaciones del COPASST, de acuerdo con los lineamientos delPE-PI-P04 Procedimiento Acciones correctivas, preventivas y de mejora versión oficial</t>
  </si>
  <si>
    <t>Definir las actividades que harán parte del plan de acción de la Subdirección de talento humano vigencia 2022 y que alimentaran el Estratégico de Talento Humano</t>
  </si>
  <si>
    <t>Definir el Plan Estratégico de Talento Humanos 2023.</t>
  </si>
  <si>
    <t>Grupo
Gestión Documental</t>
  </si>
  <si>
    <t>Plan Institucional de Archivos de la entidad elaborado y publicado</t>
  </si>
  <si>
    <t>Plan Indicativo de Direccionamiento Estratégico 2019-2022</t>
  </si>
  <si>
    <t>Coordinadora Grupo de Gestión Documental</t>
  </si>
  <si>
    <t>Realizar seguimiento al Plan Institucional de Archivos de la Entidad conforme a lo establecido en el cronograma.</t>
  </si>
  <si>
    <t>Coordinadora Grupo Gestión Documental</t>
  </si>
  <si>
    <t>Técnica Administrativa Grado 11</t>
  </si>
  <si>
    <t xml:space="preserve">Estefany Cuitiva </t>
  </si>
  <si>
    <t>DDIRECCIONAMIENTO ESTRATÉGICO Y PLANEACIÓN</t>
  </si>
  <si>
    <t>P305</t>
  </si>
  <si>
    <t>Coordinador Grupo de Programación Presupuestal</t>
  </si>
  <si>
    <t>DIDIRECCIONAMIENTO ESTRATÉGICO Y PLANEACIÓN</t>
  </si>
  <si>
    <t xml:space="preserve">Diana Marcela Rodriguez </t>
  </si>
  <si>
    <t xml:space="preserve">Analizar la información estadística  que  emite  el  tablero de control  y seguimiento a las respuestas ,para   notificar   a las dependencias  en la   respuestas  oportuna  a los  ciudadanos   </t>
  </si>
  <si>
    <t xml:space="preserve">P54 </t>
  </si>
  <si>
    <t xml:space="preserve">Realizar medición semestral de percepción a los ciudadanos respecto a la calidad y accesibilidad a los servicios. </t>
  </si>
  <si>
    <t>Medir  la percepción ciudadana frente  a los  servicios ofrecidos  por el Instituto  , a través de un análisis estadístico de las encuestas realizadas  a 10 ERON por cada Regional y sede central.</t>
  </si>
  <si>
    <t>Elaborar a la  Direcion  General  un  informe consolidado con las conclusiones y recomendaciones   de los resultados estadísticos  de percepción de la ciudadanía presentados por las Direcciones  Regionales y  publicarlo  en la  pagina web .</t>
  </si>
  <si>
    <t>Medir la calidad del servicio que prestan los servidores penitenciarios en las  oficina de atencional ciudadano a nivel nacional</t>
  </si>
  <si>
    <t>Medir  la calidad del servcio  de  los servidores penietenciario  que  atienden  en las oficinas de atencion al ciuadadano , a través de un análisis estadístico de las encuestas realizadas  a 10 ERON por cada Regional y sede central.</t>
  </si>
  <si>
    <t>Socializar los lineamiento sobre  la atención preferencial  y/o prioritario  en  las oficinas de atención al  ciudadano para  mejorar  la  calidad y  eficiencia en la  prestacion del servicio    de acuerdo a los lineamientos de la NTC 6047 DE 2013</t>
  </si>
  <si>
    <t>Realizar una Videoconferencia " atendiendo  los  lineamientos  normativos que  incluya  la atencion  preferencial y /o  priritaria   como   modelo de inclusion para  poblacion  vulnerable dirigida  a los  funcionarios penitenciario  que se encuentran en las oficinas de atención  al ciudadano a nivel  nacional  "   .</t>
  </si>
  <si>
    <t>Geidy Cristina Cardenas Lopez</t>
  </si>
  <si>
    <t>P59</t>
  </si>
  <si>
    <t xml:space="preserve">Análizar  la informacion estadistica  de las pqrsd  y orientaciones mas recurrentes solicitadas por los ciudadanos    </t>
  </si>
  <si>
    <t xml:space="preserve">Notificar a las dependencias comprometidas  las  PQRSD y  solicitudes  de mayor impacto para  que  adelanten   las acciones de mejorar con el fin de minimizar su recurrencia </t>
  </si>
  <si>
    <t>Presentar a la Dirección General un informe de gestion sobre los logros alcanzados de acuerdo  al fortalecimiento del  relacionamiento  Estado  Ciudadano mejorando  la relacion entre  la  ciudadania  y  el  estado     .</t>
  </si>
  <si>
    <t xml:space="preserve">Elaborar un Informe de gestion  sobre  los logros  alcanzados  en el fortalecimiento  estado  ciudadano  .  </t>
  </si>
  <si>
    <t>Análizar la informacion  estadística de las pqrsd  y orientaciones recibidas por los  diferentes canales  de atencion  recepcionadanadas a traves del  modulo Gesdoc PQRSD</t>
  </si>
  <si>
    <t xml:space="preserve">Elaborar Informe a la  Direccion General   consolidado de las peticiones, quejas, reclamos, sugerencias y denuncias – PQRSD y orientaciones recibidas y atendidas por los diferentes canales de atencion  recepcionadas por las oficinas de atención al ciudadano a nivel nacional  </t>
  </si>
  <si>
    <t>Realizar Informe de seguimiento verificando el cumplimiento de la utilizacion de las herramientas tecnologicas e infraestructura fisica entregadas a los ERON.</t>
  </si>
  <si>
    <t>Elaborar Informe de Seguimiento y control de los elementos entregados a las oficinas de atención al ciudadano de acuerdo al proyecto de inversion "Implementacion de herramientas teconologicas  y elementos para mejorar la calidad y efiiciencia en la prestacion del servicio al ciudadano nacional del INPEC".</t>
  </si>
  <si>
    <t xml:space="preserve"> P311</t>
  </si>
  <si>
    <t>Requerimientos de  fijacion de establecimientos, entrega de personas capturadas con fines de extradicion y asignacion de Establecimiento de Reclusión a los privados de libertad Colombianos que se encuentren cumpliendo condena en otros países y que les haya sido aprobada la repatriación siguiendo las directrices, criterios y procedimientos de conformidad con la ley</t>
  </si>
  <si>
    <t>P67</t>
  </si>
  <si>
    <t>Socializar el modelo de Atención al Ciudadano. Encuentros regionales de Atención al Ciudadano en las seis (6) regionales y ERON a Nivel Nacional.</t>
  </si>
  <si>
    <t>Adelantar seis (6)  visitas de verificación a  las oficinas de atencion al ciudadano en  los ERON en cumplimiento a  los lineamientos</t>
  </si>
  <si>
    <t xml:space="preserve">Socializar la normatividad vigente  en lo  que  compete  al servicio al ciudadano   ( lineamientos ,normatividad , modulo  PQRSD ) dirigido  a los  servidores penietnciarios de las oficina de atencion al ciuadadano </t>
  </si>
  <si>
    <t xml:space="preserve">Realizar una video conferencia a nivel  nacional  con las direcciones Regionales </t>
  </si>
  <si>
    <t>P70</t>
  </si>
  <si>
    <t>Socializar el manual y protocolo de atención al ciudadano</t>
  </si>
  <si>
    <t>Realizar  una videoconferencia para  la socializacion del manual y protocolo de atención al ciudadano a los funcionarios de atencion al ciudadano a nivel nacional.</t>
  </si>
  <si>
    <t xml:space="preserve">Socializar la carta del trato digno en el idioma Inglés para los  PPL extranjeros,  a nivel nacional. </t>
  </si>
  <si>
    <t>Socializar de la carta de trato digno traducida en ingles a los  PPL extranjeros en los ERON, por medio de un oficio a los ERON para su cumplimiento.</t>
  </si>
  <si>
    <t>Martha Liliana Arciniegas</t>
  </si>
  <si>
    <t>Actualizar y monitorear de los trámites y servicios del Instituto en el Sistema Único de Información de Trámites – SUIT.</t>
  </si>
  <si>
    <t>Realizar seguimiento al registro trimestralmente en el modulo gestión datos de operación del SUIT, información de uso de trámites que realizan los dueños de los trámites</t>
  </si>
  <si>
    <t>Realizar la conformación y capacitación  del  grupo líder, que articule y lidere el proceso de planeación de la estrategia de rendición de cuentas al interior del instituto. y definición de plan de trabajo.</t>
  </si>
  <si>
    <t>Realizar un (1) autodiagnóstico de la gestión de rendición de cuentas</t>
  </si>
  <si>
    <t>Realizar un (1)  Informe de  evaluación y diagnóstico de la estrategia implementada en la vigencia anterior de rendición de cuentas publicado en página web.</t>
  </si>
  <si>
    <t>Elaboración del análisis del estado del proceso de rendición de cuentas y publicación en el portal web institucional de los documentos que lo conforman</t>
  </si>
  <si>
    <t>Plan Indicativo de Direccionamiento Estratégico 2019-2022
Plan Anticorrupción y de Atención al Ciudadano</t>
  </si>
  <si>
    <t>Realizar Una (1) Encuesta de opinión creada  sobre los temas de interés de la ciudadanía para definir temas y contenidos de la Rendición de Cuentas.</t>
  </si>
  <si>
    <t>Realizar Un (1)  informe de resultados sobre los temas de interés de la ciudadanía para definir temas y contenidos de la Rendición de Cuentas y publicado en página web.</t>
  </si>
  <si>
    <t>Realizar el Diseño, elaboración y publicación en página web de una (1) estrategia de rendición de cuentas.</t>
  </si>
  <si>
    <t>Realizar la Consultar a través de encuesta  a los diferentes grupos de valor y de  interés, la opinión respecto a la Estrategia de Rendición de Cuentas del Inpec.</t>
  </si>
  <si>
    <t>Realizar la Actividad de fortalecimiento al interior del instituto del conocimiento y participación de los funcionarios en el desarrollo de la estrategia de rendición de cuentas.</t>
  </si>
  <si>
    <t>Consulta a la ciudadanía sobre necesidades de información del Instituto, para definir temas y contenidos de la Rendición de Cuentas y publicación de resultados en la link RdC en la página web Institucional.</t>
  </si>
  <si>
    <t>Realizar Un (1)  informe individual de rendición de cuentas acuerdos de paz   y publicado en la página web.</t>
  </si>
  <si>
    <t>Gestionar la Publicación en la página web institucional link rendición de cuentas, de la información de consulta a la ciudadanía frente a la gestión administrativa para la RDC 2021</t>
  </si>
  <si>
    <t>Grupo de Comunicación Organizacional y Medios Institucionales</t>
  </si>
  <si>
    <t>Marta Muriel</t>
  </si>
  <si>
    <t>Publicación en la página web institucional link "Rendición de cuentas", de la información de consulta a la ciudadanía frente a la gestión administrativa y acciones de diálogo dispuestas en la RdC de cada vigencia.</t>
  </si>
  <si>
    <t>Diseñar la metodología de diálogo para cada evento de rendición de cuentas que garantice la intervención de ciudadanos y grupos de interés con su evaluación y propuestas a las mejoras de la gestión.</t>
  </si>
  <si>
    <t>Realización de los espacios de diálogo  definidas en la estrategia de RDC vigencia 2021.</t>
  </si>
  <si>
    <t>Realización de  la audiencia Pública de rendición de cuentas vigencia 2021.</t>
  </si>
  <si>
    <t>Diseñar y aplicar mecanismo de evaluación para cada uno de los espacios definidos para la rendición de cuentas vigencia 2021.</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</si>
  <si>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</si>
  <si>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</si>
  <si>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</si>
  <si>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Realizar Un (1) informe de los espacios de diálogo 2021 de RDC y publicado en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</si>
  <si>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</si>
  <si>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</si>
  <si>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</si>
  <si>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</si>
  <si>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Realizar la Acción de difusión en los diferentes medidos de comunicación institucional de los resultados e informes de la estrategia de rendición de cuentas vigencia 2021.</t>
  </si>
  <si>
    <t>I16</t>
  </si>
  <si>
    <t>Recepcionar los requerimientos allegados por los diferentes canales de atención a la ciudadanía a las oficinas de relacionamiento con el estado ciudadano de la RDC 2021.</t>
  </si>
  <si>
    <t>Adelantar el seguimiento a requerimientos documentados que sean allegados a las oficinas de atención al ciudadano</t>
  </si>
  <si>
    <t>Desarrollar actividad lúdica para la rendición de cuentas 2021</t>
  </si>
  <si>
    <t>Realizar las ferias de servicio  en coordinacion con el Departamento de la Funcion Publica</t>
  </si>
  <si>
    <t>Dar a conocer lineamientos sobre veedurias ciudadanas a los funcionarios y ciudadanos en general.</t>
  </si>
  <si>
    <t>Realizar una video conferencia a nivel  nacional en coordinacion con el DAFP</t>
  </si>
  <si>
    <t>Definir incentivos para la participación ciudadana (capacitaciones, reconocimientos, premios a ciudadanos o grupos de interes)</t>
  </si>
  <si>
    <t>Meta resultado 2022</t>
  </si>
  <si>
    <t>PLAN DE ACCIÓN 2022</t>
  </si>
  <si>
    <t>Meta 2022</t>
  </si>
  <si>
    <t>Ing. Mauricio Moreno</t>
  </si>
  <si>
    <t>Funcionario GRADI / Profesional Universitario</t>
  </si>
  <si>
    <t>Modernización integral de las capacidades tecnológicas del INPEC a nivel nacional (Proyecto de inversión)</t>
  </si>
  <si>
    <t>Renovar los servicios de la plataforma tecnológica del INPEC</t>
  </si>
  <si>
    <t>Ing. Mario Rodríguez/
DS. Mauricio Moreno soriano 
 / Ing. Nohemí Lozano Avilez</t>
  </si>
  <si>
    <t>Ing. Walter Norberto Rodríguez Ballesteros /</t>
  </si>
  <si>
    <t>GESTIÓN PARA RESULTADOS CON VALORES</t>
  </si>
  <si>
    <t>RELACIÓN ESTADO-CIUDADANO</t>
  </si>
  <si>
    <t>Administración de Sistemas de Información  - Implementación PETI</t>
  </si>
  <si>
    <t>Fase 3. Evaluación y seguimiento de los ambientes para la gestión de los sistemas de información (Desarrollo, Pruebas y Producción)</t>
  </si>
  <si>
    <t>DS. Mauricio Moreno</t>
  </si>
  <si>
    <t>P112</t>
  </si>
  <si>
    <t xml:space="preserve">Liderar mesas de trabajo con los dueños de procesos para  desarrollar  la Estructura Orgánica y funciones de la Direcciones Regionales y ERON en el marco de la Resolución 598 de 2018  </t>
  </si>
  <si>
    <t>Realizar las mesas de trabajo con el fin de validar la estructura orgánica propuesta para las Direcciones Regionales y ERON</t>
  </si>
  <si>
    <t>Incluir la estructura y funciones en el rediseño institucional Decretos</t>
  </si>
  <si>
    <t>Proyectar, a partir de los conceptos de la DIRAT, DIGEC y DICUV, los actos administrativos para la reclasificación, fusión, denominación y/o destinación de pabellones de ERON..</t>
  </si>
  <si>
    <t>Ds. Eduardo Iván Guzmán Guzmán</t>
  </si>
  <si>
    <t>PLAN INDICATIVO DIRECCIONAMIENTO ESTRATÉGICO 2019-2022</t>
  </si>
  <si>
    <t>Publicar en la ruta virtual de la calidad y enviar por correo electrónico a las dependencias del nivel central, direcciones regionales y ERON objeto, los actos administrativos.</t>
  </si>
  <si>
    <t>Presentar rediseño al Minjusticia, DAFP y DAPRE</t>
  </si>
  <si>
    <t>Definir los documentos objeto de actualización para la vigencia 2022 en coordinación con el dueño de proceso y coordinadores de GRUPE y GRUES</t>
  </si>
  <si>
    <t xml:space="preserve">Realizar seguimiento a la anulación de documentos del SGI de la Ruta Virtual de la Calidad </t>
  </si>
  <si>
    <t>Realizar la capacitación a los Integrantes del equipo operativo calidad MECI en el modulo de documentación de la herramienta ISOlucion  de acuerdo a requerimientos presentados a la OFPLA por los dueños de proceso.</t>
  </si>
  <si>
    <t>FORTALECIMIENTO ORGANIZACIONAL  Y SIMPLIFICACIÓN  DE PROCESOS</t>
  </si>
  <si>
    <t>Proyectos de resolución con liquidación que ordenan el pagos de sentencias, pago de  conciliaciones, multas y sanciones,  previa disponibilidad presupuestal y hasta agotar presupuesto de la vigencia fiscal.</t>
  </si>
  <si>
    <t>Jaime Antonio González Martínez</t>
  </si>
  <si>
    <t>PROFESIONALE GUFAJ</t>
  </si>
  <si>
    <t>HERNANDO MALAGÓN</t>
  </si>
  <si>
    <t>PROFESIONALES/TECNICOS Y AUSILIARES GUFAJ</t>
  </si>
  <si>
    <t xml:space="preserve">GLORIA MALDONADO, HILDA SANCHEZ, INES TORO, ANDRES MALAGON, PATRICIA MORENO,  RAMIRO SANTANA, MELANI PEREZ Y BEATRIZ GARCIA, </t>
  </si>
  <si>
    <t xml:space="preserve">Presentar a GRUDE relación de procesos recibidos para pago por parte de GUFAJ  con el verificar la terminación de los mismos en Ekogui e impartir instrucción a los apoderados en caso de ser necesario. </t>
  </si>
  <si>
    <t>PROFESIONAL GUFAJ</t>
  </si>
  <si>
    <t>BEATRIZ GARCÍA</t>
  </si>
  <si>
    <t>P126</t>
  </si>
  <si>
    <t>Controlar  el pago de los servicios públicos a nivel nacional a cargo del Instituto</t>
  </si>
  <si>
    <t>Utilizar el aplicativo de servicios públicos creado al interior del Instituto para el seguimiento y control en tiempo real de los servicios públicos a nivel nacional</t>
  </si>
  <si>
    <t>Contratista</t>
  </si>
  <si>
    <t>Laura Milena Guzmán Pinto</t>
  </si>
  <si>
    <t>Coordinar con el grupo de Programación Presupuestal la asignación de recursos que permitan disminuir la deuda que actualmente se tiene por concepto de servicios públicos en el instituto</t>
  </si>
  <si>
    <t>Establecer si se presentan incrementos significativos en el consumo de los servicios públicos a nivel nacional, con el fin de solicitar a las regionales o dependencias del nivel central tomar los correctivos pertinentes por parte de los responsables de su control</t>
  </si>
  <si>
    <t>Efectuar el control del pago oportuno de los servicios públicos del Instituto y realizar las gestiones administrativas que se requieran para tal fin, con el fin de garantizar su oportunidad conforme al presupuesto asignado</t>
  </si>
  <si>
    <t>P127</t>
  </si>
  <si>
    <t>Coordinar con las dependencias del instituto los servicios generales y de vigilancia privada requerida para el óptimo funcionamiento administrativo</t>
  </si>
  <si>
    <t>Adelantar los procesos de contratación de acuerdo al presupuesto asignado para cumplir con las necesidades de los servicios generales y de vigilancia privada en la Dirección General</t>
  </si>
  <si>
    <t>Nibian Guerrero Ávila</t>
  </si>
  <si>
    <t>Ejercer la supervisión de los contratos para cumplir con las necesidades de los servicios generales y de vigilancia privada en la Dirección General</t>
  </si>
  <si>
    <t>P128</t>
  </si>
  <si>
    <t>Controlar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</si>
  <si>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</si>
  <si>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</si>
  <si>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</si>
  <si>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P129</t>
  </si>
  <si>
    <t>Coordinar con la USPEC la priorización e intervención a la infraestructura penitenciaria</t>
  </si>
  <si>
    <t>Mantener actualizada la base de datos en Excel de las necesidades de mantenimiento y reparaciones locativas, de infraestructura y enseres de los ERON, para ser entregada a la USPEC en los meses de febrero y noviembre, atendiendo la competencia establecida en el Decreto 0204 del 10 febrero de 2016</t>
  </si>
  <si>
    <t>Realizar mesa de trabajo con la USPEC para determinar especificaciones de las necesidades de infraestructura de los ERONES</t>
  </si>
  <si>
    <t>Inspector Jefe</t>
  </si>
  <si>
    <t>Javier Alexander Sánchez Zuluaga</t>
  </si>
  <si>
    <t>P130</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</si>
  <si>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</si>
  <si>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</si>
  <si>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P131</t>
  </si>
  <si>
    <t>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</si>
  <si>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</si>
  <si>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Dragoneante - Ing. Civil</t>
  </si>
  <si>
    <t>Diego Armando Sarmiento Hilguera</t>
  </si>
  <si>
    <t>Actualizar los avalúos de los bienes inmuebles conforme al presupuesto asignado</t>
  </si>
  <si>
    <t>Legalización de predios con las entidades encargadas</t>
  </si>
  <si>
    <t>Grupo 
Tesorería</t>
  </si>
  <si>
    <t>Coordinadora Grupo Tesorería</t>
  </si>
  <si>
    <t xml:space="preserve">Activa </t>
  </si>
  <si>
    <t>Notificar a las dependencias del nivel central, Escuela Penitenciaria Nacional, Direcciones regionales, ERON y POFAC informando fechas en las que se deben hacer la solicitudes de cupo PAC</t>
  </si>
  <si>
    <t xml:space="preserve">Auxiliar Administrativa </t>
  </si>
  <si>
    <t xml:space="preserve">Angie Lorena González Ruiz </t>
  </si>
  <si>
    <t>Realizar las modificaciones en las fechas establecidas por la Dirección General de Crédito Publico y Tesoro Nacional de acuerdo a las solicitudes recibidas tanto de las dependencias del nivel central, Escuela Penitenciaria Nacional, Direcciones regionales, ERON y POFAC</t>
  </si>
  <si>
    <t>Informar el cronograma a los ERON de las fechas en las que se deben realizar las consignaciones a CUN</t>
  </si>
  <si>
    <t>Controlar ingresos y recaudos a CUN generando un informe mensual por el no cumplimiento de las directrices impartidas para el debido registro en SIIF Nación II conforme al cronograma</t>
  </si>
  <si>
    <t>Grupo
Bienes Muebles</t>
  </si>
  <si>
    <t>MENSUAL</t>
  </si>
  <si>
    <t>YAZMIN BETANCOURT PEÑA</t>
  </si>
  <si>
    <t>Elaborar cronograma para realizar seguimientos, visitas y control a los centros de costos de la información registrada en el aplicativo PCT por Regionales.</t>
  </si>
  <si>
    <t>Coordinadora Grupo de Manejo Bienes Muebles</t>
  </si>
  <si>
    <t>Jazmín Betancourt Peña</t>
  </si>
  <si>
    <t>Elaborar y remitir reporte mediante comunicación oficial (Informe) a la Dirección Regional correspondiente a las novedades identificadas en los centros de costos adscritos a la misma, con el fin de realizar seguimiento con plazo de cumplimiento a los treinta (30) días de recibida la  comunicación.</t>
  </si>
  <si>
    <t>SEMESTRAL</t>
  </si>
  <si>
    <t>Solicitar a Grupo Operativo Canino cronograma de toma física para el control a los centros de costos de la información registrada de los ejemplares caninos a nivel nacional.</t>
  </si>
  <si>
    <t>Solicitar reporte mediante comunicación oficial (Informe Semestral) al Grupo Operativo Canino de las novedades identificadas en los centros de costos a nivel nacional de acuerdo a la toma física realizada.</t>
  </si>
  <si>
    <t>Grupo
Vehículos</t>
  </si>
  <si>
    <t>Elvia Vargas Esquivel</t>
  </si>
  <si>
    <t>Actualización de Manual de Manejo Bienes Muebles y del procedimiento para realizar toma física de bienes muebles.</t>
  </si>
  <si>
    <t>Socializar a través de video conferencia, correo electrónico, llamadas telefónicas y otras herramientas otorgadas por el Instituto para una comunicación asertiva, a los funcionarios responsables de la administración de los bienes muebles en cada uno de los centros de costo los manuales, procedimientos, guías y normatividad vigente para la eficiente administración de la Propiedad, Planta y Equipo del INPEC.</t>
  </si>
  <si>
    <t>Grupo
Armamento</t>
  </si>
  <si>
    <t>Néstor Fabián Cuervo Ramos</t>
  </si>
  <si>
    <t>Recepción del material de defensa en las instalaciones del Grupo Armamento e Intendencia acorde a las cantidades contratadas, ingreso al aplicativo contable Institucional.</t>
  </si>
  <si>
    <t>Aylin Buitrago, Ever Aragón. Juan Ramírez</t>
  </si>
  <si>
    <t>Asignar de acuerdo a disponibilidad y necesidad elementos de material de defensa a nivel nacional</t>
  </si>
  <si>
    <t>Coordinar planes de entregas desplazamientos y rutas, garantizando el máximo nivel de entregas por recorrido, entregas en las instalaciones del Grupo así mismo el respectivo cumplimento de los protocolos y medidas de seguridad (Manual de Material de Defensa y Municiones), apoyos de fuerza pública, GROPE según corresponda.</t>
  </si>
  <si>
    <t>Recepción del material de intendencia en las instalaciones del Grupo Armamento e Intendencia acorde a las cantidades contratadas, respectivo ingreso al aplicativo contable Institucional.</t>
  </si>
  <si>
    <t>Yuber Díaz, Andrea Cortes, Aylin Buitrago</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</si>
  <si>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</si>
  <si>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</si>
  <si>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Grupo
Seguros</t>
  </si>
  <si>
    <t>Mantener actualizado el Programa Generales de Seguros</t>
  </si>
  <si>
    <t>Ana Isabel Jiménez Mora</t>
  </si>
  <si>
    <t>Coordinadora Grupo de Seguros</t>
  </si>
  <si>
    <t>Realizar los estudios previos  para la adquisición de las pólizas de acuerdo al Programa General de Seguros del Inpec, de conformidad con lo establecido en el Manual de Contratación vigente, con el asesoramiento de lo corredores de seguros,</t>
  </si>
  <si>
    <t>Wilson Javier Otálora Ortigoza</t>
  </si>
  <si>
    <t>Entregar los documentos de los estudios previos a la Subdirección de Gestión Contractual del Instituto.</t>
  </si>
  <si>
    <t>Participar con la Subdirección de Gestión Contractual del Instituto la contratación de las pólizas que hacen parte del Programa General de Seguros de la Entidad.</t>
  </si>
  <si>
    <t>Gestionar ante el Grupo de Tesorería el trámite de pago de la adquisición de las Pólizas  del Programa General de Seguros del Inpec</t>
  </si>
  <si>
    <t>Incluir o excluir de las Pólizas los bienes muebles e inmuebles conforme a la relación presentada por el Grupo de Manejo de Bienes Muebles del INPEC.</t>
  </si>
  <si>
    <t>Gestionar por escrito ante:  Grupo de Manejo de Bienes Muebles,  Grupo Logístico y Grupo de Vehículos del INPEC, el reporte mensual de los bienes a incluir y excluir de las Pólizas Todo Riesgo Daños Materiales y Todo Riesgo Parque Automotor.</t>
  </si>
  <si>
    <t>Egna Rocio Plata Jiménez</t>
  </si>
  <si>
    <t>Realizar el trámite de inclusión y exclusión de bienes de acuerdo al reporte  del  Grupo de Manejo de Bienes Muebles,  Grupo Logístico y Grupo de Vehículos del INPEC, llevando a cabo las actividades que ello conlleva, tales como Cotizaciones, Justificación, autorizaciones, entre otros, para el caso de inclusiones y solicitud de reintegro de los dineros, en caso de las exclusiones. Esto con el asesoramiento de los Corredores de Seguros</t>
  </si>
  <si>
    <t>Laura Sofía Sánchez Aroca</t>
  </si>
  <si>
    <t>Recepcionar y  tramitar  los siniestros reportados por las dependencia del INPEC a nivel nacional, realizando el respectivo seguimiento hasta su indemnización y cierre.</t>
  </si>
  <si>
    <t>William Raigoso Botina</t>
  </si>
  <si>
    <t xml:space="preserve">Informar a la Oficina de Planeación,  por escrito de manera trimestral la siniestralidad reportada. </t>
  </si>
  <si>
    <t>Plan Anual de Adquisiciones</t>
  </si>
  <si>
    <t>Rosa Emira Madera Sánchez</t>
  </si>
  <si>
    <t>Publicación del Plan Anual de Adquisiciones y sus modificaciones en la vigencia.</t>
  </si>
  <si>
    <t>Subdirectora de Gestión Contractual</t>
  </si>
  <si>
    <t>Técnico Operativo Grado 13</t>
  </si>
  <si>
    <t>Martha Alcira Barrera Moreno</t>
  </si>
  <si>
    <t>Capacitaciones a nivel nacional- subunidades ordenadoras del gasto (Regionales-EPN) de las funciones y responsabilidades legales</t>
  </si>
  <si>
    <t>Realizar Jornadas de Supervisión, creación de usuarios SECOP</t>
  </si>
  <si>
    <t>Realizar comunicaciones recordando las obligaciones del supervisor</t>
  </si>
  <si>
    <t xml:space="preserve">Porcentaje de recursos programados en el PAA para ejecutar en el periodo  ejecutados           </t>
  </si>
  <si>
    <t>Elaborar actos administrativos sancionatorios tales como multas, caducidades, terminaciones anticipadas, de mutuo acuerdo, y contestar los recursos que se presenten a dichos actos.</t>
  </si>
  <si>
    <t>Iniciar, tramitar o declarar el incumplimiento, archivo del proceso sancionatorio y/o actas de liquidación.</t>
  </si>
  <si>
    <t>Grupo
Presupuesto</t>
  </si>
  <si>
    <t>NILSEN YADIRA PARRA MOLINA</t>
  </si>
  <si>
    <t>Coordinadora Grupo Presupuesto</t>
  </si>
  <si>
    <t>Nilsen Yadira Parra Molina</t>
  </si>
  <si>
    <t>Presentación del consolidado del anteproyecto de presupuesto</t>
  </si>
  <si>
    <t>Analizar información remitida y enviar correos con respuesta a los Deferentes establecimientos de Reclusión, con aprobación o rechazo de los soportes del anteproyecto de recursos propios</t>
  </si>
  <si>
    <t>Actualización de la políticas y procedimientos contables,  para fortalecimiento y la razonabilidad del proceso contable, reflejado en los Estados Financieros del Instituto.</t>
  </si>
  <si>
    <t>trimestral</t>
  </si>
  <si>
    <t>Diana Marcela Moreno Malaver</t>
  </si>
  <si>
    <t>Coordinadora Grupo Contable</t>
  </si>
  <si>
    <t>Análisis e identificación de las políticas y procedimientos contables objeto de modificación.</t>
  </si>
  <si>
    <t>Profesional Universitario Grado 11</t>
  </si>
  <si>
    <t>Ana Cristina Díaz Martínez</t>
  </si>
  <si>
    <t>Estructura documento Hoja de vida de los ERON</t>
  </si>
  <si>
    <t>Pedro Antonio Cardona Romero</t>
  </si>
  <si>
    <t xml:space="preserve">Apoyar la  implementación del Plan de seguridad y privacidad de la información  (alcance  actualización 2022) </t>
  </si>
  <si>
    <t xml:space="preserve">Ing. Mario Rodríguez / Ing. Mauricio Moreno / Insp. Jaime Andres Rincón </t>
  </si>
  <si>
    <t>Implementar el Plan de tratamiento de riesgos de seguridad y privacidad de la información</t>
  </si>
  <si>
    <t>Apoyar la ejecución del Plan de tratamiento de riesgos de seguridad y privacidad de la información (Seguimiento y actualización 2022)</t>
  </si>
  <si>
    <t>Eficacia del análisis de datos para mejorar la gestión institucional</t>
  </si>
  <si>
    <t>SEGURIDAD DIGITAL</t>
  </si>
  <si>
    <t>Declaración de aplicabilidad para el Sistema de Gestión de Seguridad de la Información (SGSI)</t>
  </si>
  <si>
    <t>PLAN DE TRATAMIENTO DE RIESGOS DE SEGURIDAD Y PRIVACIDAD DE LA INFORMACIÓN</t>
  </si>
  <si>
    <t>Implementación y seguimiento de la Declaración de aplicabilidad para el Sistema de Gestión de Seguridad de la Información (SGSI)</t>
  </si>
  <si>
    <t>Coordinadora Grupo de Proyección, Seguridad e Implementación Tecnológica</t>
  </si>
  <si>
    <t>Responsable de Seguridad de la Información</t>
  </si>
  <si>
    <t>María cristina reyes</t>
  </si>
  <si>
    <t>GESTIÓN CON  VALORES PARA RESULTADOS</t>
  </si>
  <si>
    <t xml:space="preserve"> P312</t>
  </si>
  <si>
    <t xml:space="preserve">Realizar las solicitudes de conciliación prejudicial, judicial o posfallo estudiadas y presentadas al comité </t>
  </si>
  <si>
    <t>PROFESIONALES, TECNICO Y ADMINISTRATIVO GRUDE</t>
  </si>
  <si>
    <t>ABOGADOS CON EL ROL DE APODERADOS DEL GRUDE, BLANQUITA GORDO, MARTHA GUZMAN,</t>
  </si>
  <si>
    <t xml:space="preserve">Gestionar los procesos de jurisdicción coactiva </t>
  </si>
  <si>
    <t>Actualizar conforme las recomendaciones de OFPLA y cargar en Isolución la Guía o Manual de cobro persuasivo y coactivo</t>
  </si>
  <si>
    <t>BLANCA ALARCÓN/LUZ DARY VELASQUEZ/CAMILO PANTEVEZ</t>
  </si>
  <si>
    <t>Presentar  ordenes de pago  al comité  de conciliaciones y defensa judicial del INPEC.</t>
  </si>
  <si>
    <t>Mantener y actualizar los base de datos "Ordenes de pago del INPEC"</t>
  </si>
  <si>
    <t>Realizar trimestralmente reunión de seguimiento y control para evaluar actividades de la OFAJU y establecer acciones de mejora con los Coordinadores de Grupo</t>
  </si>
  <si>
    <t>JAIME ANTONIO GONZALEZ MARTINEZ</t>
  </si>
  <si>
    <t>CAMILO ARDILA, HERNANDO MALAGÓN, BIBIANA GARCIA, JOSE ANTONIO TORRES</t>
  </si>
  <si>
    <t xml:space="preserve">Solicitar a Directores Regionales y apoderados del INPEC el registro total y actualización oportuna del EKOGUI a mas tardar ultimo día hábil de cada mes </t>
  </si>
  <si>
    <t>PROFESIONAL ESPECIALIZADO</t>
  </si>
  <si>
    <t>OLGA LUCIA GAITAN</t>
  </si>
  <si>
    <t>Realizar el cruce de datos (procesos terminados Vs.. Ekogui) según reporte generados por parte del Coordinador de GUFAJ, verificar la actualización del Ekogui y en caso que los procesos sigan activos solicitar a los apoderados la terminación de los mismos en el Ekogui.</t>
  </si>
  <si>
    <t>Presentar la PPDA par aprobación por parte dela ANDJE y realizar seguimiento al cumplimiento de las actividades establecida en Política de Prevención del daño antijurídico, .aprobada por el Comité de Conciliaciones del INPEC y presentada ante la  ANDJE.</t>
  </si>
  <si>
    <t>Decisiones del comité  de conciliaciones y defensa judicial del INPEC, acciones de repetición reportadas al Coordinador de los agentes de Ministerio Público ante la jurisdicción en lo contencioso</t>
  </si>
  <si>
    <t>Informar al Ministerio Público ante la Jurisdicción en lo Contencioso Administrativo las decisión del  comité de conciliaciones y defensa judicial del INPEC respecto de la procedencia o no de instaurar acciones de repetición, anexando los documentos correspondientes</t>
  </si>
  <si>
    <t>Elaborar escrito dando contestación  a las acciones de tutela e incidentes de desacato y remitir a la Autoridad Judicial correspondiente la respuesta y soportes requeridos a través de los diferentes medios (correo electrónico, correspondencia y fax).  identificando la cantidad de Tutelas favorables frente a Tutelas perdidas</t>
  </si>
  <si>
    <t>OFICINA CONTROL INTERNO DISCIPLINARIO</t>
  </si>
  <si>
    <t xml:space="preserve"> </t>
  </si>
  <si>
    <t>Porcentaje de Decisiones de fondo de los Procesos activos, quejas e informes</t>
  </si>
  <si>
    <t>Proferir las siguientes decisiones: Auto de Archivo 200; Auto de Citacion Audiencia 40; Fallo absolutorio 10; Fallo Sancionatorio 70.</t>
  </si>
  <si>
    <t>COORDINADOR GRUPO DE INVESTIGACIONES DISCIPLINARIAS - Laura Natalia Rivera
 Colaboradores- 
 Técnico Administrativo- Martha Leguado</t>
  </si>
  <si>
    <t>Laura Natalia Rivera
 Colaboradores-</t>
  </si>
  <si>
    <t>Revisar aleatoriamente los expedientes activos de la OFIDI, para controlar el cumplimiento de notificaciones y comunicaciones que determina la ley.</t>
  </si>
  <si>
    <t>COORDINADOR GRUPO DE SECRETARIA COMÚN-</t>
  </si>
  <si>
    <t>Verificar selectivamente que las sanciones proferidas en la OFIDI sean ejecutadas y registradas, de acuerdo a lo establecido en la Ley.</t>
  </si>
  <si>
    <t>Porcentaje de cumplimiento en el tramite de las quejas recepcionadas</t>
  </si>
  <si>
    <t>Evaluar y definir el trámite a seguir de las quejas e informes allegados mensualmente a la oficina, realizar actas de comité CRAET.</t>
  </si>
  <si>
    <t>COORDINADOR GRUPO DE INVESTIGACIONES DISCIPLINARIAS -</t>
  </si>
  <si>
    <t>Olivo Sandoval Sandoval y Coordinador Grupo de Prevención – Vivian Arelix Murillo Ortiz –</t>
  </si>
  <si>
    <t>Porcentaje de cumplimiento de las Actividades de capacitación programadas sobre la ley 1952 de 2019 realizadas</t>
  </si>
  <si>
    <t>Prevenir conductas que afecten la disciplina al interior de la Institución.</t>
  </si>
  <si>
    <t>COORDINADOR GRUPO DE INVESTIGACIONES DISCIPLINARIAS-</t>
  </si>
  <si>
    <t>Realizar  cursos y/o capacitaciones. (2 al año)</t>
  </si>
  <si>
    <t>Llevar a cabo mesas de trabajo con las DIREG ó a quienes éstos deleguen, para dar lineamientos sobre la gestión disciplinaria (1 acta trimestral).</t>
  </si>
  <si>
    <t>PROFESIONALES ESPECIALIZADOS Y UNIVERSITARIOS DEL GRECO</t>
  </si>
  <si>
    <t>Ejercer el control de legalidad de los proyectos de  acuerdos y actos administrativos proferidos por las áreas del INPEC y presentados en la OFAJU  para tramite.</t>
  </si>
  <si>
    <t>Revisar los proyectos de Reglamento de Régimen Interno de los ERON para modificación o cambio y allegados al GRECO - OFAJU</t>
  </si>
  <si>
    <t>Actualizar la Guía sobre beneficios de 72 horas que recopile la normatividad actual y cargarla en Isolución para aprobación</t>
  </si>
  <si>
    <t>ANA MARIA GARZÓN MOSQUERA</t>
  </si>
  <si>
    <t xml:space="preserve"> Herney Velandia Moreno</t>
  </si>
  <si>
    <t>Efectuar el monitoreo periódico al mapa de riesgos institucional, con base  en la información que remitan los dueños de proceso, de acuerdo con la Dimensión de Control Interno del MIPG y la Política de Administración del Riesgo del INPEC.</t>
  </si>
  <si>
    <t>Número de encuentros academicos realizados para la divulgación y retroalimentación del conocimiento penitenciario.</t>
  </si>
  <si>
    <t>Alianza estratégica para la divulgación y retroalimentación del conocimiento penitenciario a nivel nacional.</t>
  </si>
  <si>
    <t xml:space="preserve">Participar en las reuniones convocadas por EL PAcCTO (RAP) para la preparación del encuentro. </t>
  </si>
  <si>
    <t xml:space="preserve">Preparar y desarrollar la ponencia de participación del INPEC en el encuentro EL PAcCTO (RAP) </t>
  </si>
  <si>
    <t>Elaborar y presentar informe de la participación en el encuentro EL PAcCTO (RAP) específicamente en los resultados de la divulgación y retroalimentación del conocimiento penitenciario</t>
  </si>
  <si>
    <t>Jefe de Oficina- Coordinadores de Grupos</t>
  </si>
  <si>
    <t>Elaborar y publicar en la pagina web institucional la Evaluación del Sistema de Control Interno que se reporta a través del FURAG II</t>
  </si>
  <si>
    <t>Jefe de Oficina- Coordinadores Grupos
 Funcionarios OFICI</t>
  </si>
  <si>
    <t>Realizar la edición de la Revista Virtual de Control Interno</t>
  </si>
  <si>
    <t>Realizar la diagramación de la Revista Virtual de Control Interno</t>
  </si>
  <si>
    <t>Realizar el envió para publicación de la Revista Virtual de Control Interno</t>
  </si>
  <si>
    <t>Realizar el seguimiento a las actividades adelantadas por talento humano, que soporten la sensibilización, inducción, reinducción y afianzamiento de los contenidos del Código de Integridad</t>
  </si>
  <si>
    <t>Coordinador Grupo evaluación a la gestión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</si>
  <si>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</si>
  <si>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</si>
  <si>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</si>
  <si>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</si>
  <si>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Consolidar el mapa de riesgos institucional y de corrupción del INPEC de acuerdo con la actualización efectuada por los dueños de proceso.</t>
  </si>
  <si>
    <t>Publicar el mapa de riesgos institucional y de corrupción del Instituto en la página web institucional.</t>
  </si>
  <si>
    <t>Divulgar con los servidores penitenciarios y demás grupos de valor del Instituto el  mapa de riesgos institucional y de corrupción.</t>
  </si>
  <si>
    <t>Realizar ajustes al mapa de riesgos de corrupción de acuerdo con las recomendaciones y solicitudes realizados al interior y exterior de la entidad.</t>
  </si>
  <si>
    <t>Moisés Guerrero Caro</t>
  </si>
  <si>
    <t>Realizar tres (3) seguimientos a la efectividad de los controles incorporados en el mapa de Riesgos de Corrupción - aplicativo Isolución.</t>
  </si>
  <si>
    <t xml:space="preserve"> Katherine Bastidas</t>
  </si>
  <si>
    <t>Diseñar E Implementar Programas De Tratamiento Penitenciario Y De Atención Social Eficaces Beneficiando A La Ppl Y Facilitando Su Proceso De Prisionalización</t>
  </si>
  <si>
    <t>N° PPL Beneficiada en los programas de atención social / ppl intramural</t>
  </si>
  <si>
    <t>Roselin Martinez Rosales</t>
  </si>
  <si>
    <t>Directora Atención y Tratamiento</t>
  </si>
  <si>
    <t>Retroalimentar a las Direcciones Regionales de manera trimestral las entregas de dotación efectuadas a la PPL.</t>
  </si>
  <si>
    <t>Subdirectora Atención Psicosocial - Profesional Especializado</t>
  </si>
  <si>
    <t>OT. Raquel lucia Cárdenas Granados</t>
  </si>
  <si>
    <t>Coordinador Grupo Atención Psicosocial</t>
  </si>
  <si>
    <t>Sandra Leonor Vargas Cifuentes</t>
  </si>
  <si>
    <t>Actualización y socialización de la guía de entrega de dotación kits de aseo y elementos de cama para la PPL</t>
  </si>
  <si>
    <t>Realizar seguimiento y retroalimentación semestral del uso adecuado de los recursos asignados para la estrategia de visitas virtuales familiares.</t>
  </si>
  <si>
    <t>Realizar seguimiento semestral a la asistencia psicológica penitenciaria de las PPL en los ERON, con el fin de verificar que todas las PPL que requieren el servicio estén siendo atendidas.</t>
  </si>
  <si>
    <t>Actualización y socialización de la Guía de asistencia psicológica y Guía orientación psicojuridiica</t>
  </si>
  <si>
    <t>Realizar retroalimentación semestral a las actividades de prevención y reducción del daño del programa de prevención de consumo de SPA dirigido a las PPL, con el fin de aumentar la cobertura y el impacto a las PPL</t>
  </si>
  <si>
    <t>Realizar la implementación y capacitación del programas sustentado en practicas basadas en evidencia para la prevención, mitigación y superación del consumo de sustancias psicoactivas.</t>
  </si>
  <si>
    <t>Realizar retroalimentación semestral a las acciones establecidas para la conducta suicida de la PPL en los ERON, con el fin de identificar oportunamente los riesgos suicidas y promover una atención oportuna.</t>
  </si>
  <si>
    <t>Proyectar y formular un programa de intervención de prevención de la conducta suicida y preservación de las vida para la PPL en los ERON.</t>
  </si>
  <si>
    <t xml:space="preserve">PPL atendida en programas dirigidos a grupos con condiciones excepcionales/ppl reconocida con condiciones excepcional </t>
  </si>
  <si>
    <t>Realizar seguimiento trimestral al numero de PPL beneficiados de cada Grupo de Condiciones Excepcionales.</t>
  </si>
  <si>
    <t>Actualización de la Guía de Condiciones Excepcionales y socialización a través de reuniones virtuales.</t>
  </si>
  <si>
    <t>Realizar seguimiento y presentar el informe de resultados de las dos jornadas de auto reconocimiento.</t>
  </si>
  <si>
    <t>Establecimientos con programma de atención a niños modernizados / Establecimientos proyectados.</t>
  </si>
  <si>
    <t>Realizar capacitación por Regional y ERON adscritos, para el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</si>
  <si>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N° PPL Accede al tratamiento penitenciario / total ppl condenada</t>
  </si>
  <si>
    <t>No ppl clasificados y/o con seguimiento  en fase de tratamiento</t>
  </si>
  <si>
    <t>Realizar seguimiento y desarrollar acciones de mejoramiento a la clasificación en fase de tratamiento</t>
  </si>
  <si>
    <t xml:space="preserve">Oficial de Tratamiento </t>
  </si>
  <si>
    <t xml:space="preserve"> Sara oliva Blanco Cifuentes</t>
  </si>
  <si>
    <t>No ppl condenados asignados a actividades ocupacionales tee</t>
  </si>
  <si>
    <t xml:space="preserve">Realizar seguimiento y desarrollar acciones de mejoramiento a la asignación de programas de trabajo, estudio y enseñanza. </t>
  </si>
  <si>
    <t xml:space="preserve">No  ppl que participan en programas psicosociales con fines de tratamiento </t>
  </si>
  <si>
    <t>Realizar seguimiento y desarrollar acciones de mejoramiento a la implementación de los programas psicosociales con fines de tratamiento penitenciario</t>
  </si>
  <si>
    <t>Fortalecer los centros de referenciacion del orden Nacional</t>
  </si>
  <si>
    <t>Realizar seguimiento y desarrollar acciones de mejoramiento al servicio de los Centros de Referenciación del orden nacional</t>
  </si>
  <si>
    <t>Fortalecer el tratamiento penitenciario con la implementación de comunidades terapeúticas en el ERON</t>
  </si>
  <si>
    <t>Realizar seguimiento trimestral a la cobertura y al impacto con el fin de desarrollar acciones de mejoramiento sobre la implementación y seguimiento de comunidades terapéuticas en los ERON.</t>
  </si>
  <si>
    <t>Coordinador Grupo Gruta</t>
  </si>
  <si>
    <t>Sara Oliva Blanco</t>
  </si>
  <si>
    <t>Inauguración de mínimo tres comunidades terapéutica IPIALES, DORADA y COIBA</t>
  </si>
  <si>
    <t>NUEVO P318</t>
  </si>
  <si>
    <t>Fortalecimiento del proceso de resocialización en los ERON a nivel Nacional (Proyecto de Inversión)</t>
  </si>
  <si>
    <t>Realizar los ajustes y actualizaciones de los programas de tratamiento penitenciario vigentes conforme a las recomendaciones de los diagnósticos</t>
  </si>
  <si>
    <t>Facilitar el acompañamiento de las entidades religiosas para que las practicas de culto y el aporte al bien comun se materialicen, según necesidades de asistencia espiritual y religiosa de la Poblacion Privada de la Libertad y funcionarios.</t>
  </si>
  <si>
    <t xml:space="preserve">Seguimiento a socialización de lo estipulado en la Ley 133 de 1994 "Por la cual se desarrolla el Derecho de Libertad Religiosa y de Cultos, reconocido en el artículo 19 de la Constitución Política", y el Decreto Reglamentario No. 1519 del 4 de Agosto de 1998 "Por el cual se establecen medidas tendientes al libre ejercicio del derecho de libertad religiosa y de culto en los centros penitenciarios y carcelarios". </t>
  </si>
  <si>
    <t>Subdirectora (E ) Atencion Psicosocial  -Profesional Especializado</t>
  </si>
  <si>
    <t xml:space="preserve">P. Eliecer Montañez Grimaldos </t>
  </si>
  <si>
    <t xml:space="preserve">Seguimiento al consolidado de Entidades Religiosas y sus representantes, para la atención espiritual y religiosa del PPL que lo solicita a partir del Censo Religioso. </t>
  </si>
  <si>
    <t>Fortalecer la dimension espiritual de la poblacion privada de libertad y funcionarios.</t>
  </si>
  <si>
    <t>Subdirectora (E ) Atencion Psicosocial - Profesional Especializado</t>
  </si>
  <si>
    <t>Realizar 6 Encuentros Regionales con Responsables del Programa de Asistencia Espiritual de los ERON.</t>
  </si>
  <si>
    <t>Realizar 2 Encuentros Regionales con Responsables del Programa de Asistencia Espiritual de las REGIONALES.</t>
  </si>
  <si>
    <t xml:space="preserve">Seguimiento mensual a los planes de trabajo de las Entidades Religiosas aprobadas para el ingreso, a partir del Censo Religioso.   </t>
  </si>
  <si>
    <t>Ampliación de la cobertura de las  cartillas de; "la Carcel un espacio para la Paz y Reconciliacion", en la poblacion privada de libertad.</t>
  </si>
  <si>
    <t>Enviar a las Direcciones Regionales 12 Folletos de Acercamiento Espiritual en PDF a la PPL, para fortalecer la Dimensión Espiritual.</t>
  </si>
  <si>
    <t>Realizar 2 encuentros con Líderes Espirituales de las Entidades Religiosas que apoyan la Aistencia Espiritual en los ERON.</t>
  </si>
  <si>
    <t>Seguimiento y orientacion a las acciones que realicen las entidades religiosas a traves de los lideres espirituales o voluntarios</t>
  </si>
  <si>
    <t>Identificar Red Social de Apoyo de acuedo a las necesidades identificadas en los ERON.</t>
  </si>
  <si>
    <t xml:space="preserve">Seguimiento mensual a las entidades de voluntariado que apoyan los ERON </t>
  </si>
  <si>
    <t xml:space="preserve">Proponer 01 alianza de voluntariado de acuerdo a las necesidades identificadas en los ERON </t>
  </si>
  <si>
    <t>Realizar 01 encuentro con voluntarios de acuerdo a las necesidades identificadas en los ERON.</t>
  </si>
  <si>
    <t>Coordinar con el Ministerio de Educación Nacional y Secretarías de Educación,   la implementación del modelo educativo.</t>
  </si>
  <si>
    <t>% de  entidades oficiales corresponsables de la implementacion del involucradas en el proceso</t>
  </si>
  <si>
    <t>Porcentaje de entidades oficiales corresponsables involucradas en  la implementacion del l proceso</t>
  </si>
  <si>
    <t>Secretarias de Educación apoyando la implementacion del  modelo educativo</t>
  </si>
  <si>
    <t>Hacer 20 visitas de gestión interinstitucional requiriendo el apoyo de las Secretarias de Educación municipal o departamental para que se asignen licenciados en educación a para el desarrollo del modelo educativo en los ERON</t>
  </si>
  <si>
    <t xml:space="preserve">Subdirectora  de Educcaión </t>
  </si>
  <si>
    <t xml:space="preserve">Rocio nataly Rincon Tobar </t>
  </si>
  <si>
    <t xml:space="preserve">Coordinador Grupo de Educacion Penitenciaria y Carcelaria </t>
  </si>
  <si>
    <t xml:space="preserve">Enrique Castillo Fonseca </t>
  </si>
  <si>
    <t>Realizar 3 reuniones de gestión interinstitucional con el Ministerio de Educación Nacional para el reconocimiento del Modelo Educativo</t>
  </si>
  <si>
    <t xml:space="preserve"> Promover la celebración de convenios de cooperación encaminados a fortalecer la atención educativa, entre la empresa privada y el Instituto en beneficio de la población condenada privada de la libertad</t>
  </si>
  <si>
    <t>%   de convenios y contratos celebrados para el desarrollo de programas de pregrado en la modalidad a distancia con apoyo virtual.</t>
  </si>
  <si>
    <t>Ampliación de oferta de educación supérior</t>
  </si>
  <si>
    <t>Gestionar la contratación de los servicios con las universidades que el INPEC tiene Convenio, con el fin de iniciar oportunamente la actividad académica semestral o trimestral, según corresponda.</t>
  </si>
  <si>
    <t>Impartir lineamientos para que las Direcciones Regionales suscriban convenios con las universidades de alcance regional  para mejorar la cobertura en los ERON</t>
  </si>
  <si>
    <t xml:space="preserve">
4. Coordinar la implementación del programa de  educación para el trabajo y desarrollo humano en establecimientos de reclusión con el SENA,  instituciones  publicas o privadas que ofrezcan capacitacion o formacion laboral a la PPL.</t>
  </si>
  <si>
    <t>% de establecimientos con programas de educación para el trabajo y el desarrollo humano</t>
  </si>
  <si>
    <t xml:space="preserve"> Ampliación de  la cobertura de participación de la población privada de la libertad habil en  la oferta de formación y capacitación laboral.</t>
  </si>
  <si>
    <t>Entregar un informe de la  celebración del convenio con el SENA</t>
  </si>
  <si>
    <t>Asignar recursos para el fortalecimiento de las actividades educativas de ETDH</t>
  </si>
  <si>
    <t xml:space="preserve"> Promover cursos de capacitación y actualización para los servidores penitenciarios que desempeñen funciones relacionadas con la Subdirección de Educación, para mejorar la calidad en la atención e intervención dirigida a población condenada privada de la libertad.</t>
  </si>
  <si>
    <t>% de agents educativos capacitados en la implementación del modelo educativo.</t>
  </si>
  <si>
    <t>Ampliación de la cobertura del programa de educación formal</t>
  </si>
  <si>
    <t>Actualizar los planes ocupacionales de los ERON</t>
  </si>
  <si>
    <t>Asignar recursos para la adquisición del material educativo en los ERON</t>
  </si>
  <si>
    <t>Realizar seminario nacional de capacitación para agentes educativos</t>
  </si>
  <si>
    <t xml:space="preserve"> Realizar asesoria Tecnica a las Instituciones Educativas que son propiedad del INPEC con el fin de fortalecer la implementaciòn del Modelo Educativo  para el Sistema Penitenciario y Carcelario Colombiano de acuerdo con el objetivo misional en el marco del Derecho fundamental a la Educaciòn de calidad</t>
  </si>
  <si>
    <t xml:space="preserve">Porcentaje de ERON con Instituciones educativas </t>
  </si>
  <si>
    <t xml:space="preserve">Ampliación cobertura  en el programa de educación formal </t>
  </si>
  <si>
    <t>Hacer visita técnica de asesoría a 40 establecimientos de reclusión .</t>
  </si>
  <si>
    <t xml:space="preserve">Presentar los informes de la asesoría realizada </t>
  </si>
  <si>
    <t>Realizar asesoria Tecnica a 20 Instituciones Educativas que son propiedad del INPEC con el fin de iniciar la implementaciòn del Modelo Educativo  para el Sistema Penitenciario y Carcelario Colombiano de acuerdo con el objetivo misional en el marco del Derecho fundamental a la Educaciòn de calidad</t>
  </si>
  <si>
    <t xml:space="preserve">No de ERON dotados con material bibliografico y mobiliario para bibliotecas/ No total de ERON </t>
  </si>
  <si>
    <t xml:space="preserve">Claudia Patricia Vergara </t>
  </si>
  <si>
    <t>Promover  y desarrollar el   Reconocimiento a las 5 mejores bibliotecas 2022.</t>
  </si>
  <si>
    <t xml:space="preserve">Visitar máximo 20  establecimientos de reclusión del orden nacional,   para hacer  seguimiento a la implementación y ejecución  del software koha (bibliotecas) y verificación de  las condiciones requeridas para la inclusión de nuevos ERON en el sistema de gestión bibliotecaria  Koha  vigencia 2022 </t>
  </si>
  <si>
    <t xml:space="preserve">Gestionar durante el  año con  dos entidades  debidamente reconocidas,  apoyo  para generar alianzas estratégicas y/o convenios, para el fortalecimiento de los programas de deporte, recreación y cultura.  </t>
  </si>
  <si>
    <t xml:space="preserve">Divulgar, socializar y enviar los criterios para la realización de las actividades  deportivas, recreativas y culturales vigencia 2022,  a través de una  videoconferencia  por regional. </t>
  </si>
  <si>
    <t xml:space="preserve">Entregar  informe cuantitativo y cualitativo de las actividades deportivas, recreativas y culturales desarrolladas trimestralmente en los ERON, con  la información enviada por cada regional. </t>
  </si>
  <si>
    <t>Entregar informe del avance trimestral  de la ejecución presupuestal por regionales, del  rubro asignado al programa de deporte, recreación y cultura.</t>
  </si>
  <si>
    <t xml:space="preserve">No de ERON con programas culturales y artisticos implementados /  No total de ERON.  </t>
  </si>
  <si>
    <t xml:space="preserve">ERON, con programas culturales y artisticos. </t>
  </si>
  <si>
    <t xml:space="preserve">Mediante 09 videoconferencias dirigidas a los responsables de los programas de educación de las 6 regionales,  promover e incentivar la participación de los ERONES en las actividades de deporte, recreación y cultura establecidas en los criterios 2022  Subdirección de educación </t>
  </si>
  <si>
    <t>Planes ocupacionales del área laboral optimizados en los ERON</t>
  </si>
  <si>
    <t>Emitir los lineamientos a las Direcciones Regionales para el diagnóstico y optimización de los Planes Ocupacionales de todos los ERON de su jurisdicción (cupos máximos Vs cupos asignados en actividades de trabajo).</t>
  </si>
  <si>
    <t>Coordinador Grupo Actividades Ocupacionales</t>
  </si>
  <si>
    <t>Héctor Fabio Valencia Castañeda</t>
  </si>
  <si>
    <t>Priorizar los 35 ERON para la depuración y optimización de los planes ocupacionales en actividades de trabajo penitenciario.</t>
  </si>
  <si>
    <t xml:space="preserve">Modificar 80 los Planes Ocupacionales en los ERON en actividades de trabajo penitenciario, de acuerdo a las solicitudes de los Establecimientos y avalados por las Direcciones Regionales, según procedimiento vigente (creación y eliminación de actividades, aumento  o disminución de cupos). </t>
  </si>
  <si>
    <t xml:space="preserve">Fortalecimiento de las áreas laborales de la PPL, en cuanto a la adquisición de maquinaria, equipo, herramientas,  servicio de mantenimiento, señalización,  elementos de protección personal, extintores, camillas y botiquines. </t>
  </si>
  <si>
    <t xml:space="preserve">Recibir 126 necesidades remitidas por las direcciones regionales y consolidar para asignación de presupuesto. </t>
  </si>
  <si>
    <t xml:space="preserve">Asignar presupuesto a los ERON de acuerdo a los soportes remitidos por las Direcciones Regionales, y análisis y evaluación por parte de la SUBDA-GACOC. </t>
  </si>
  <si>
    <t xml:space="preserve">Realizar seguimiento de la ejecución presupuestal en los 126  ERON de los recursos asignados mediante resoluciones. </t>
  </si>
  <si>
    <t>NUEVO P313</t>
  </si>
  <si>
    <t>Materia prima adquirida para el funcionamiento del Programa Autoabastecimiento: tela para uniforme PPL, tela para pilotaje en la producción de elementos de cama para PPL (sábanas y sobresábanas), cuero y suelas.</t>
  </si>
  <si>
    <t xml:space="preserve">Brindar el apoyo técnico en las diferentes etapas precontractual, ejecución y pos contractuales  para la adquisición de materia prima: tela, cuero y suelas para PPL (tela para uniforme, tela para elementos de cama, cuero y suelas). </t>
  </si>
  <si>
    <t xml:space="preserve">Recibir la materia prima contratada (tela para uniforme, tela para sábanas y sobre sábanas, cuero y suelas) y distribuirla a los ERON productores. </t>
  </si>
  <si>
    <t>NUEVO P314</t>
  </si>
  <si>
    <t xml:space="preserve">Procedimiento para la celebración, ejecución y seguimiento de Convenios o Contratos de Trabajo Penitenciario bajo la Modalidad de Administración  Indirecta </t>
  </si>
  <si>
    <t xml:space="preserve">Elaborar  borrador de un (1) procedimiento para la celebración, ejecución y seguimiento de Convenios o Contratos de Trabajo Penitenciario bajo la Modalidad de administración Indirecta </t>
  </si>
  <si>
    <t xml:space="preserve">Revisión de un (1) borrador del  procedimiento por parte de la Oficina Asesora de Planeación, y aprobación por parte del dueño del proceso (Directora de Atención y Tratamiento) </t>
  </si>
  <si>
    <t>Emitir Concepto técnico de la SUBDA para la consecución de los convenios de 126 ERON para la Mano de Obra que trabaja en manipulación de alimentos con los consorcios de alimentación de la USPEC.</t>
  </si>
  <si>
    <t>NUEVO P315</t>
  </si>
  <si>
    <t xml:space="preserve">Pilotaje para la elaboración de elementos de cama para la PPL (sábanas y sobresábanas) </t>
  </si>
  <si>
    <t xml:space="preserve">Verificar las especificaciones técnicas mínimas para la elaboración de los elementos de cama e  ingresarlos a los procesos contractuales de autoabastecimiento </t>
  </si>
  <si>
    <t>Distribuir la tela para la producción de los elementos de cama con destino a los ERON de Valledupar, Buga y Coiba.</t>
  </si>
  <si>
    <t>Asignar a los ERON seleccionados, el presupuesto para el pago de bonificación, según la cantidad de sábanas y sobre sábanas a producir.</t>
  </si>
  <si>
    <t>Distribuir a los ERON beneficiarios los de elementos de cama elaborados</t>
  </si>
  <si>
    <t>Desarrollo Habilidades Productivas</t>
  </si>
  <si>
    <t>Promover el proceso de comercialización de los articulos artesanales elaborados por la PPL y Pospenada bajo la marca institucional Libera COLOMBIA, asegurando su reconocimiento nacional.</t>
  </si>
  <si>
    <t>Número de productos recibidos en puntos de venta</t>
  </si>
  <si>
    <t>NUEVO P317</t>
  </si>
  <si>
    <t xml:space="preserve"> Fortalecimiento de la Industria Penitenciaria a Nivel Nacional (Proyecto de Inversión)</t>
  </si>
  <si>
    <t>Elaborar los diagnósticos técnicos y jurídicos para la construcción del modelo de negocio.</t>
  </si>
  <si>
    <t>Coordinador Grupo Gestión Comercial</t>
  </si>
  <si>
    <t>Jose Vicente Yanquen</t>
  </si>
  <si>
    <t>Elaborar y entregar los lineamientos a las Direcciones Regionales y Establecimientos de Reclusión para que presenten a la Subdirección de Desarrollo de Habilidades Productivas las solicitudes de creación o fortalecimiento de actividades productivas</t>
  </si>
  <si>
    <t>Coordinador Grupo Actividades Productivas</t>
  </si>
  <si>
    <t>Sandra Bayona</t>
  </si>
  <si>
    <t>Evaluar y brindar asistencia técnica a los requerimientos de Fortalecimiento y/o creación a las actividades productivas de los 126 ERON Nivel Nacional  que incluye, estudios de factibilidad , soportes de oficio de solicitud de ERON, cotizaciones, registro fotográfico, oficio de aval de la Regional, entre otros); documentación remitida por las Direcciones Regionales, conforme al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</si>
  <si>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20 seguimiento presencial o virtual a la ejecución de recursos asignados a los Establecimientos de Reclusión para la creación y/o fortalecimiento de actividades productivas, verificando el estricto cumplimiento de las pautas de ejecución impartidas.</t>
  </si>
  <si>
    <t>Realizar la gestión de un (1) Convenio de trabajo de  trabajo Penitenciario para el manejo de la actividad productiva de Panadería.</t>
  </si>
  <si>
    <t>Número de productos recibidos en puntos de venta / Numero de productos vendidos en puntos de venta</t>
  </si>
  <si>
    <t>Creaar  y/o reapertura de cinco (5) puntos de venta identificados con la marca institucional Libera Colombia ®.</t>
  </si>
  <si>
    <t>Recibir solicitudes, consolidar y definir prioridades</t>
  </si>
  <si>
    <t>Asignar recursos de acuerdo al estudio de necesidades</t>
  </si>
  <si>
    <t>Fortalecer diez (10) de los puntos de venta existentes con la  Marca Institucional Libera Colombia ®.</t>
  </si>
  <si>
    <t>Solicitar a los 126 ERON el envío de necesidades y/o requerimientos para la Selección especifica.</t>
  </si>
  <si>
    <t>Recibir solicitudes, consolidar, definir prioridades y asignar minimoa a (10) ERON recursos de acuerdo al estudio de necesidades</t>
  </si>
  <si>
    <t xml:space="preserve">Número de productos recibidos en puntos de venta </t>
  </si>
  <si>
    <t>Participar  en  (2) ferias de exposición  regional , lideradas por cada una de las (6) regionales  con la vinculacion de  los Establecimientos de sus jurisdiccione.</t>
  </si>
  <si>
    <t>Recibir cronograma de ferias y solicitudes de apoyos económicos, consolidar y definir prioridades</t>
  </si>
  <si>
    <t xml:space="preserve">Formalizar propuestas a través de un (1) Convenio </t>
  </si>
  <si>
    <t xml:space="preserve">Participar en dos (2) Ferias nacionales de exposición y ventas de los productos elaborados por la PPL, con la vinculación de las Direcciones Regionales y ERON. </t>
  </si>
  <si>
    <t>Ejecución o participación en las ferias principalmente las ferias del HOGAR Y EXPO ARTESANIAS</t>
  </si>
  <si>
    <t>NUEVO P316</t>
  </si>
  <si>
    <t>Concretar una (1) plataforma web mediante convenio o propia para venta en línea de los productos elaborados por la PPL.</t>
  </si>
  <si>
    <t>Presentar (10) solicitudes a entidades publicas y privadas.</t>
  </si>
  <si>
    <t>Martha Isabel Gómez Mahecha</t>
  </si>
  <si>
    <t>Registros de funcionamiento de las 3 SAFL; registradas actas, registros fotográficos y/o informes.</t>
  </si>
  <si>
    <t>Mantener al 100% el aseguramiento en salud de la poblacion a cargo del INPEC</t>
  </si>
  <si>
    <t>Certificar mensualmente el sistema de  afiliación  de salud del 100% de la PPL a cargo del INPEC</t>
  </si>
  <si>
    <t xml:space="preserve">Coordinador Grupo Aseguramiento en Salud </t>
  </si>
  <si>
    <t>John Jairo Gutierrez Meza</t>
  </si>
  <si>
    <t>Entregar semanalmente a la USPEC y a la Fiduciari Fondo de Atención en Salud PPL , el   listado censal actualizado para la cobertura en salud a la población  a cargo del INPEC</t>
  </si>
  <si>
    <t>Elaborar informe trimestral a las regionales, referente al análisis de las notificaciones realizadas por los ERON al SIVIGILA, para los periodos comprendidos así: marzo, abril y mayo; junio, julio y agosto; septiembre, octubre y noviembre de 2022</t>
  </si>
  <si>
    <t xml:space="preserve">Ejecutar e informar mediante acta, las acciones de Información, Educación y Comunicación - IEC  desarrolladas por parte de los ERON. </t>
  </si>
  <si>
    <t>Establecer el indicador de la realización del EMI de manera mensual por ERON, Regional y Nacional a partir de la información reportada por  los prestadores de servicios de salud intramurales, para retroalimentar los resultados obtenidos a las regionales.</t>
  </si>
  <si>
    <t xml:space="preserve">Mejorar la oportunidad en la atención en salud,  a través del seguimiento a la implementación del Procedimiento vigente para la atención en Salud intramural. </t>
  </si>
  <si>
    <t>porcentua</t>
  </si>
  <si>
    <t>Elaborar informe mensual con el resultado de la Implementación del instrumento de medición "acceso a servicios de salud intramural" en el 100% de los eron a cargo del INPEC</t>
  </si>
  <si>
    <t>Elaborar informe final con el análisis del resultado de la medición  del acceso a servicios de medicina y odontología general intramural en los ERON</t>
  </si>
  <si>
    <t>Realizar Seguimiento al mejoramiento de los servicios de salud</t>
  </si>
  <si>
    <t>TC Joaquin Medrano Muñoz</t>
  </si>
  <si>
    <t>Director de Custodia y Vigilancia</t>
  </si>
  <si>
    <t>Si</t>
  </si>
  <si>
    <t>My Fabio Becerra</t>
  </si>
  <si>
    <t xml:space="preserve">Ct Fernando Aguirre   </t>
  </si>
  <si>
    <t xml:space="preserve">Te Paola Recalde </t>
  </si>
  <si>
    <t>Ct Fernando Aguirre 
Te Paola Recalde
Te Diego Devia</t>
  </si>
  <si>
    <t>Porcentaje de cumplimiento de los ERON con la planta ideal de semovientes y logistica</t>
  </si>
  <si>
    <t>Diagnosticar la planta de semovientes caninos y la logistica necesaria para su adecuado funcionamiento por cada ERON</t>
  </si>
  <si>
    <t>Te Diego Devia</t>
  </si>
  <si>
    <t>IS87</t>
  </si>
  <si>
    <t>Número de  Reportes  de las novedades de seguridad de los ERON</t>
  </si>
  <si>
    <t xml:space="preserve">My Anderson Medina </t>
  </si>
  <si>
    <t>Formular las tablas de organización del personal del cuerpo de cuatodia y vigilancia de acuerdo a las necesidades de los servicios de seguridad en cada ERON</t>
  </si>
  <si>
    <t>Ct Noredys Aguirre</t>
  </si>
  <si>
    <t xml:space="preserve">Ij Hernan Silva Barrera </t>
  </si>
  <si>
    <t>Realizar cronograma del encuentro de comandantes de centros de Instrucción</t>
  </si>
  <si>
    <t>Elaborar autos comisorios de los participantes</t>
  </si>
  <si>
    <t>Generar reporte del encuentro de comandantes de centros de Instrucción</t>
  </si>
  <si>
    <t>Porcentaje de ERON con información estadistica consolidada</t>
  </si>
  <si>
    <t>P260</t>
  </si>
  <si>
    <t>Recolectar, analizar y evaluar de manera permanente la información reportada por los ERON  bajo los parametros  estadisticos, generando la ruta para una eficaz toma de decisiones.</t>
  </si>
  <si>
    <t>In Ruth Varcarcel</t>
  </si>
  <si>
    <t xml:space="preserve"> Distinguido Hernán  Ciprian  Nieves</t>
  </si>
  <si>
    <t xml:space="preserve">Coordinador del Grupo de Derechos Humanos </t>
  </si>
  <si>
    <t>Distinguido Hernán Ciprian Nieves</t>
  </si>
  <si>
    <t>Grupo de Derechos Humanos</t>
  </si>
  <si>
    <t>Elaborar y socializar documento guía de las actividades propuestas</t>
  </si>
  <si>
    <t>Difundir las capsulas para su socialización</t>
  </si>
  <si>
    <t>Difundir la herramienta para su socialización</t>
  </si>
  <si>
    <t>Implementación en los establecimientos  al 100% las herramientas de promoción de Derechos Humanos en los Establecimientos (campaña, capsulas, herramienta de promoción de derechos a ppl, herramientas de conmemoración a días de derechos humanos)</t>
  </si>
  <si>
    <t>Realizar evaluación sobre la Implementación de las herramientas de promoción por parte de los establecimientos</t>
  </si>
  <si>
    <t>Retroalimentar sobre los resultados nacionales en la implementación de las herramientas de promoción en los establecimientos</t>
  </si>
  <si>
    <t>Difundir la herramienta de información a los cónsules regionales</t>
  </si>
  <si>
    <t>Realizar evaluación sobre la Implementación de las herramientas de prevención por parte de los establecimientos</t>
  </si>
  <si>
    <t>Retroalimentar sobre los resultados nacionales en la implementación de las herramientas de prevención en los establecimientos</t>
  </si>
  <si>
    <t>Elaborar y presentar a la Dirección General el informe de  seguimiento sobre los casos internacionales de los cuales se tenga conocimiento.</t>
  </si>
  <si>
    <t>Elaborar y presentar a la Dirección General el Documento</t>
  </si>
  <si>
    <t>Generar registro de las seis (6) reuniones que se lleven a cabo en 2022</t>
  </si>
  <si>
    <t>Número de herramientas implementadas para la promoción, prevención y diseñadas para la gestión de los Derechos Humanos</t>
  </si>
  <si>
    <t>Implementar herramientas de promoción, prevención y diseñar para la gestión de los Derechos Humanos de la población privada de la libertad enfocada a la prestación de los servicios penitenciarios y carcelarios.</t>
  </si>
  <si>
    <t>Número de herramientas implementadas para la promoción y prevención de los Derechos Humanos en los Establecimientos</t>
  </si>
  <si>
    <t>PROMOCIÓN, PREVENCIÓN Y GESTIÓN DERECHOS HUMANOS</t>
  </si>
  <si>
    <t>Numero de herramientas diseñadas para la gestión de los Derechos Humanos.</t>
  </si>
  <si>
    <t>Diseñar y poner en operación un sistema de monitoreo de las variables de Derechos Humanos en los ERON (uso excesivo de la fuerza, irregularidades en aislamiento, violencia sexual) para generar un documento diagnóstico</t>
  </si>
  <si>
    <t>Analizar la información que fue clasificada de la vigencia 2021 sobre las variables seleccionadas</t>
  </si>
  <si>
    <t>Elaborar el documento diagnóstico 2021</t>
  </si>
  <si>
    <t xml:space="preserve">clasificar y analizar la información recopilada en el año 2021, sobre las problemáticas correspondientes a las variables seleccionadas </t>
  </si>
  <si>
    <t>Elaborar y presentar el documento diagnostico al Director General sobre el comportamiento de las variables seleccionadas .</t>
  </si>
  <si>
    <t>Elaborar y realizar seguimiento a la ejecución del Cronograma para la implementación del Programa de Documentos Vitales.</t>
  </si>
  <si>
    <t>Técnica Administrativa Grado 13</t>
  </si>
  <si>
    <t>Presentar y realizar seguimiento a la ejecución del Cronograma de Transferencias Documentales Primarias conforme lo establece el PGD.</t>
  </si>
  <si>
    <t>Cesar Socha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</si>
  <si>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</si>
  <si>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</si>
  <si>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Programa de Gestión Documental y Plan Indicativo de Direccionamiento Estratégico 2019-2022</t>
  </si>
  <si>
    <t>Suministrar los insumos necesarios para el correcto archivo de la información de las Regionales y  ERON (cajas, carpetas y ganchos), teniendo en cuenta el presupuesto asignado.</t>
  </si>
  <si>
    <t>Realizar socializaciones a los servidores penitenciarios acerca del Sistema Integrado de Conservación del archivo del Instituto.</t>
  </si>
  <si>
    <t>Técnica Operativa Grado 11</t>
  </si>
  <si>
    <t>Ana Milena Carrillo</t>
  </si>
  <si>
    <t>Elaborar y realizar el seguimiento a la ejecución del Cronograma para las actividades de la Política de Gestión de Documentos Electrónicos.</t>
  </si>
  <si>
    <t>Difundir a nivel nacional la Política de Gestión de Documentos Electrónicos.</t>
  </si>
  <si>
    <t>Elaborar  y realizar seguimiento a la ejecución del Cronograma para la Política de eficiencia administrativa y cero papel.</t>
  </si>
  <si>
    <t>Difundir a nivel nacional la Política de eficiencia administrativa y cero papel.</t>
  </si>
  <si>
    <t>Realizar socialización del Manual de Gestión Documental (Organización de Archivos e Instrumentos Archivísticos) para fortalecer la cultura archivística en los servidores públicos.</t>
  </si>
  <si>
    <t>Solicitar a las Regionales y ERON el diligenciamiento del Formato Único de Inventario Documental - FUID tanto de los Fondos Acumulados como de los Archivos de Gestión.</t>
  </si>
  <si>
    <t>Plan Institucional de Archivos de la Entidad - Plan Indicativo de Direccionamiento Estratégico 2019-2022</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</si>
  <si>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</si>
  <si>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</si>
  <si>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P279</t>
  </si>
  <si>
    <t>Diseñar y socializar 4 piezas informativas en las ediciones de Notinpec, relacionadas con el uso adecuado de las redes sociales y las fake news.</t>
  </si>
  <si>
    <t>Andrés Sierra</t>
  </si>
  <si>
    <t xml:space="preserve">Seguimiento de información en redes sociales ( Youtube, Twitter y Facebook) </t>
  </si>
  <si>
    <t>Llevar a cabo la actualización y realizar el informe de seguimiento y publicación de las redes sociales institucionales.</t>
  </si>
  <si>
    <t xml:space="preserve">Lina Pérez </t>
  </si>
  <si>
    <t>Diseñar, planear y socializar un test de percepción que permita conocer la efectividad de los canales de comunicación de OFICO.</t>
  </si>
  <si>
    <t>Marta Murieal</t>
  </si>
  <si>
    <t>Editar 4 videos institucionales con temas generales de importancia para el Instituto.</t>
  </si>
  <si>
    <t>Néstor Cárdenas</t>
  </si>
  <si>
    <t xml:space="preserve">Efectuar crónicas y reportajes en ERON. </t>
  </si>
  <si>
    <t>Publicar 3 crónicas y/o reportajes semestrales, con temas relacionados a la humanización del sistema penitenciario, en el formato diseñado para tal fin. Se socializarán a nivel nacional por los diferentes canales de comunicación institucionales de OFICO.</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</si>
  <si>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</si>
  <si>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Plan Anual de Trabajo de Seguridad y Salud en el Trabajo</t>
  </si>
  <si>
    <t>Elaborar los diagnósticos  de los programas de tratamiento intregral vigentes (programas psicosociales con fines de tratamiento, programas de atención social, programas de trabajo, estudio y enseñanza) Análisis y socialización de resultados a los ERON.</t>
  </si>
  <si>
    <t>Martha Lilian Arciniegas</t>
  </si>
  <si>
    <t xml:space="preserve">Entrega  del documento lineamientos  de olimpiadas literarias y socialización mediante videoconferencia con las 06 regionales  </t>
  </si>
  <si>
    <t>S8</t>
  </si>
  <si>
    <t>ESTADISTICA</t>
  </si>
  <si>
    <t>IS9</t>
  </si>
  <si>
    <t>Información estadística de la PPL elaborada y publicada</t>
  </si>
  <si>
    <t>P46</t>
  </si>
  <si>
    <t>Diseñar nuevos  cuadros de salida de información estadística de la PPL para el tablero virtual.</t>
  </si>
  <si>
    <t>Plan  de Direccionamiento Estratégico 2019-2022</t>
  </si>
  <si>
    <t>Revisar y verificar el contenido del reporte de un tablero virtual con el fin de elaborar propuesta de cambios y planimetría del  borrador Proyecto JASPER - BUSINESS BLUEPRINT-PROYECTOS- BBP´s para la estructura de plantilla y cuadros de salida de información estadística de la PPL</t>
  </si>
  <si>
    <t>Erica Janeth Pérez Rodríguez</t>
  </si>
  <si>
    <t>Elaborar borrador documento  Proyecto JASPER - BUSINESS BLUEPRINT-PROYECTOS - BBP´s para la restructuración   del tablero virtual.</t>
  </si>
  <si>
    <t xml:space="preserve">Aprobar BBP y Publicar  tablero virtual </t>
  </si>
  <si>
    <t xml:space="preserve">Elaborar propuesta y planimetría del  borrador Proyecto JASPER - BUSINESS BLUEPRINT-PROYECTOS- BBP´s para la estructura de plantilla y cuadros de salida de información estadística de la PPL con Enfoque Diferencial </t>
  </si>
  <si>
    <t xml:space="preserve">Elaborar borrador documento  Proyecto JASPER - BUSINESS BLUEPRINT-PROYECTOS - BBP´s para la creación del tablero virtual PPL con Enfoque Diferencial </t>
  </si>
  <si>
    <t>Aprobar BBP y Publicar  tablero virtual,  PPL con  Enfoque Diferencial</t>
  </si>
  <si>
    <t>IS10</t>
  </si>
  <si>
    <t>Porcentaje de cumplimiento requerimientos demográficos poblacional demandados tramitados</t>
  </si>
  <si>
    <t>P47</t>
  </si>
  <si>
    <t>Elaborar y publicar la información sociodemográfica de la PPL de la vigencia 2018.</t>
  </si>
  <si>
    <t>Solicitar y recopilar a las diferentes dependencias la información sociodemográfica de PPL  y actividades  relevantes de la vigencia  2021</t>
  </si>
  <si>
    <t>Elaborar tablas información estadísticas PPL  y documento con su respectivo análisis de la vigencia 2021</t>
  </si>
  <si>
    <t>Elaborar, ajustar y diagramar -  Revista De Entre Muros Para la Libertad  vigencia 2021</t>
  </si>
  <si>
    <t xml:space="preserve">Revisar y publicar la Revista De Entre Muros par la Libertad vigencia 2021
</t>
  </si>
  <si>
    <t>P48</t>
  </si>
  <si>
    <t>Elaborar y publicar mensualmente boletín estadístico con información sociodemográfica de la PPL.</t>
  </si>
  <si>
    <t>Elaborar y publicar mensualmente  la información sociodemográfica de la PPL.</t>
  </si>
  <si>
    <t>Sebastián Moreno Velandia</t>
  </si>
  <si>
    <t>Johannes Jesnehydder Mendez Cuellar</t>
  </si>
  <si>
    <t>Realizar mínimo 2 juntas de aprobación de necesidades para asignación de recursos con el fin de crear y/o fortalecer actividades productivas, y proyectar los respectivos actos administrativos y pautas de ejecución correspondientes.</t>
  </si>
  <si>
    <t>Realizar los acompañamientos con Sistemas y Corporativa para la Instalación en 10 ERON el software Manejo de Dinero y Expendio</t>
  </si>
  <si>
    <t>Realizar mínimo 4 Visitas técnicas de verificación de requisitos mínimos: infraestructura, producción y recursos humanos para la consecución de registro INVIMA.</t>
  </si>
  <si>
    <t>Solicitar a los ERON PICOTA, COMBITA, CUCUTA, IBAGUE, LA DORADA el envío de necesidades y/o requerimientos</t>
  </si>
  <si>
    <t>Solicitar a las Direcciones Regionales el cronograma de ferias y solicitudes de recursos, para conocimiento y supervisión.</t>
  </si>
  <si>
    <t>Presentar solicitudes a entidades publicas y privadas como ejemplo UNIVERSIDAD DE CALDAS,  FUNDACION ACCION INTERNA y SENA entre otras.</t>
  </si>
  <si>
    <t xml:space="preserve">Definir cronograma de participación de acuerdo a las fechas establecidas por CORFERIAS </t>
  </si>
  <si>
    <t xml:space="preserve">Realizar las acciones pertinentes en las etapas precontractuales para contratar arriendo, montaje y desmontaje de Stands para participar en la sferias. </t>
  </si>
  <si>
    <t xml:space="preserve">Formalizar propuesta a través de Convenio de Cooperación o interadministrativo, de acuerdo a concepto del Grupo de Tesorería respecto del manejo del dinero. </t>
  </si>
  <si>
    <t>Efectuar una prueba piloto en el COBOG, a fin de identificar en tiempo real las necesidades de infraestructura y dotación estructural del ERON.</t>
  </si>
  <si>
    <t>Identificación de los bienes muebles susceptibles para dar de baja en cada centro de costo del Instituto, dando aplicación a la normatividad vigente para la baja muebles y enseres, y aparatos eléctricos y electrónicos en estado inservible.</t>
  </si>
  <si>
    <t>Realizar el proceso de creación del procedimiento para dar de baja en cada centro de costo del Instituto, dando aplicación a la normatividad vigente para la baja muebles y enseres, y aparatos eléctricos y electrónicos en estado inservible.</t>
  </si>
  <si>
    <t>Johannes Jahisneyder Mendez Cuellar</t>
  </si>
  <si>
    <t>Realizar visitas de inspección a 25 unidades caninas de los ERON</t>
  </si>
  <si>
    <t>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</si>
</sst>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quot;$&quot;\ #,##0"/>
    <numFmt numFmtId="167" formatCode="_(&quot;$&quot;\ * #,##0_);_(&quot;$&quot;\ * \(#,##0\);_(&quot;$&quot;\ * &quot;-&quot;??_);_(@_)"/>
    <numFmt numFmtId="168" formatCode="d/m/yyyy"/>
    <numFmt numFmtId="169" formatCode="_(* #,##0_);_(* \(#,##0\);_(* &quot;-&quot;??_);_(@_)"/>
    <numFmt numFmtId="170" formatCode="d/mm/yyyy;@"/>
    <numFmt numFmtId="171" formatCode="_-[$$-240A]\ * #,##0.00_-;\-[$$-240A]\ * #,##0.00_-;_-[$$-240A]\ * &quot;-&quot;??_-;_-@_-"/>
    <numFmt numFmtId="172" formatCode="&quot;$&quot;\ #,##0.00"/>
    <numFmt numFmtId="173" formatCode="[$$-240A]\ #,##0.00"/>
    <numFmt numFmtId="174" formatCode="_-&quot;$&quot;* #,##0_-;_-&quot;$&quot;* \-#,##0_-;_-&quot;$&quot;* &quot;-&quot;??_-;_-@"/>
    <numFmt numFmtId="175" formatCode="0_ ;\-0\ "/>
  </numFmts>
  <fonts count="22" x14ac:knownFonts="1">
    <font>
      <sz val="11"/>
      <color theme="1"/>
      <name val="Calibri"/>
      <family val="2"/>
      <scheme val="minor"/>
    </font>
    <font>
      <sz val="11"/>
      <color theme="1"/>
      <name val="Calibri"/>
      <family val="2"/>
      <scheme val="minor"/>
    </font>
    <font>
      <sz val="9"/>
      <color theme="1"/>
      <name val="Arial Narrow"/>
      <family val="2"/>
    </font>
    <font>
      <sz val="9"/>
      <name val="Arial Narrow"/>
      <family val="2"/>
    </font>
    <font>
      <sz val="9"/>
      <color rgb="FF000000"/>
      <name val="Arial Narrow"/>
      <family val="2"/>
    </font>
    <font>
      <b/>
      <sz val="9"/>
      <name val="Arial Narrow"/>
      <family val="2"/>
    </font>
    <font>
      <b/>
      <sz val="9"/>
      <color theme="0"/>
      <name val="Arial Narrow"/>
      <family val="2"/>
    </font>
    <font>
      <sz val="11"/>
      <color rgb="FF000000"/>
      <name val="Calibri"/>
      <family val="2"/>
    </font>
    <font>
      <b/>
      <sz val="9"/>
      <color theme="0"/>
      <name val="Calibri"/>
      <family val="2"/>
      <scheme val="minor"/>
    </font>
    <font>
      <b/>
      <sz val="9"/>
      <color theme="1"/>
      <name val="Arial Narrow"/>
      <family val="2"/>
    </font>
    <font>
      <sz val="12"/>
      <name val="Arial Narrow"/>
      <family val="2"/>
    </font>
    <font>
      <sz val="9"/>
      <color theme="1"/>
      <name val="Arial"/>
      <family val="2"/>
    </font>
    <font>
      <sz val="11"/>
      <color theme="1"/>
      <name val="Calibri"/>
      <family val="2"/>
    </font>
    <font>
      <sz val="11"/>
      <color theme="1"/>
      <name val="Arial"/>
      <family val="2"/>
    </font>
    <font>
      <sz val="11"/>
      <name val="Calibri"/>
      <family val="2"/>
    </font>
    <font>
      <b/>
      <sz val="9"/>
      <color rgb="FF000000"/>
      <name val="Arial Narrow"/>
      <family val="2"/>
    </font>
    <font>
      <sz val="11"/>
      <color rgb="FF006100"/>
      <name val="Calibri"/>
      <family val="2"/>
      <scheme val="minor"/>
    </font>
    <font>
      <sz val="11"/>
      <name val="Calibri"/>
      <family val="2"/>
      <scheme val="minor"/>
    </font>
    <font>
      <sz val="10.5"/>
      <name val="Calibri"/>
      <family val="2"/>
      <scheme val="minor"/>
    </font>
    <font>
      <sz val="8"/>
      <color rgb="FF000000"/>
      <name val="Verdana"/>
      <family val="2"/>
    </font>
    <font>
      <sz val="9"/>
      <color rgb="FF006100"/>
      <name val="Arial Narrow"/>
      <family val="2"/>
    </font>
    <font>
      <sz val="8"/>
      <color theme="1"/>
      <name val="Verdana"/>
      <family val="2"/>
    </font>
  </fonts>
  <fills count="18">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rgb="FFC6EFCE"/>
      </patternFill>
    </fill>
    <fill>
      <patternFill patternType="solid">
        <fgColor theme="0"/>
        <bgColor rgb="FFADB9CA"/>
      </patternFill>
    </fill>
    <fill>
      <patternFill patternType="solid">
        <fgColor theme="0"/>
        <bgColor rgb="FFDEEAF6"/>
      </patternFill>
    </fill>
    <fill>
      <patternFill patternType="solid">
        <fgColor rgb="FFFFFFFF"/>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thin">
        <color theme="0"/>
      </left>
      <right style="thin">
        <color theme="0"/>
      </right>
      <top style="thin">
        <color theme="0"/>
      </top>
      <bottom style="thin">
        <color theme="0"/>
      </bottom>
      <diagonal/>
    </border>
    <border>
      <left style="thin">
        <color rgb="FF004C5A"/>
      </left>
      <right style="thin">
        <color rgb="FF004C5A"/>
      </right>
      <top style="double">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double">
        <color rgb="FF004C5A"/>
      </bottom>
      <diagonal/>
    </border>
    <border>
      <left style="thin">
        <color theme="0"/>
      </left>
      <right style="thin">
        <color theme="0"/>
      </right>
      <top style="thin">
        <color theme="0"/>
      </top>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style="medium">
        <color rgb="FF004C5A"/>
      </right>
      <top/>
      <bottom/>
      <diagonal/>
    </border>
    <border>
      <left style="thin">
        <color rgb="FF004C5A"/>
      </left>
      <right style="thin">
        <color rgb="FF004C5A"/>
      </right>
      <top style="double">
        <color rgb="FF004C5A"/>
      </top>
      <bottom/>
      <diagonal/>
    </border>
    <border>
      <left style="thin">
        <color rgb="FF004C5A"/>
      </left>
      <right style="thin">
        <color rgb="FF004C5A"/>
      </right>
      <top/>
      <bottom style="double">
        <color rgb="FF004C5A"/>
      </bottom>
      <diagonal/>
    </border>
    <border>
      <left style="thin">
        <color rgb="FF004C5A"/>
      </left>
      <right style="medium">
        <color rgb="FF004C5A"/>
      </right>
      <top style="double">
        <color rgb="FF004C5A"/>
      </top>
      <bottom/>
      <diagonal/>
    </border>
    <border>
      <left style="thin">
        <color rgb="FF004C5A"/>
      </left>
      <right style="medium">
        <color rgb="FF004C5A"/>
      </right>
      <top/>
      <bottom style="double">
        <color rgb="FF004C5A"/>
      </bottom>
      <diagonal/>
    </border>
    <border>
      <left style="thin">
        <color rgb="FF004C5A"/>
      </left>
      <right style="thin">
        <color rgb="FF004C5A"/>
      </right>
      <top style="thin">
        <color indexed="64"/>
      </top>
      <bottom style="double">
        <color indexed="64"/>
      </bottom>
      <diagonal/>
    </border>
    <border>
      <left style="thin">
        <color rgb="FF004C5A"/>
      </left>
      <right/>
      <top style="double">
        <color rgb="FF004C5A"/>
      </top>
      <bottom style="double">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thin">
        <color rgb="FF004C5A"/>
      </right>
      <top/>
      <bottom style="thin">
        <color rgb="FF004C5A"/>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thin">
        <color rgb="FF004C5A"/>
      </left>
      <right style="thin">
        <color rgb="FF004C5A"/>
      </right>
      <top style="double">
        <color rgb="FF004C5A"/>
      </top>
      <bottom style="thin">
        <color indexed="64"/>
      </bottom>
      <diagonal/>
    </border>
    <border>
      <left/>
      <right style="thin">
        <color rgb="FF004C5A"/>
      </right>
      <top/>
      <bottom/>
      <diagonal/>
    </border>
    <border>
      <left style="thin">
        <color rgb="FF004C5A"/>
      </left>
      <right/>
      <top/>
      <bottom/>
      <diagonal/>
    </border>
    <border>
      <left style="thin">
        <color indexed="64"/>
      </left>
      <right style="thin">
        <color indexed="64"/>
      </right>
      <top style="thin">
        <color indexed="64"/>
      </top>
      <bottom style="thin">
        <color indexed="64"/>
      </bottom>
      <diagonal/>
    </border>
    <border>
      <left style="medium">
        <color rgb="FF004C5A"/>
      </left>
      <right style="thin">
        <color rgb="FF004C5A"/>
      </right>
      <top style="double">
        <color rgb="FF004C5A"/>
      </top>
      <bottom/>
      <diagonal/>
    </border>
    <border>
      <left style="medium">
        <color rgb="FF004C5A"/>
      </left>
      <right style="thin">
        <color rgb="FF004C5A"/>
      </right>
      <top/>
      <bottom style="double">
        <color rgb="FF004C5A"/>
      </bottom>
      <diagonal/>
    </border>
    <border>
      <left style="thin">
        <color rgb="FF004C5A"/>
      </left>
      <right/>
      <top/>
      <bottom style="double">
        <color rgb="FF004C5A"/>
      </bottom>
      <diagonal/>
    </border>
    <border>
      <left style="thin">
        <color rgb="FF004C5A"/>
      </left>
      <right style="thin">
        <color rgb="FF004C5A"/>
      </right>
      <top/>
      <bottom style="double">
        <color theme="3"/>
      </bottom>
      <diagonal/>
    </border>
    <border>
      <left/>
      <right style="thin">
        <color rgb="FF004C5A"/>
      </right>
      <top/>
      <bottom style="double">
        <color rgb="FF004C5A"/>
      </bottom>
      <diagonal/>
    </border>
    <border>
      <left style="thin">
        <color rgb="FF004C5A"/>
      </left>
      <right style="thin">
        <color rgb="FF004C5A"/>
      </right>
      <top style="double">
        <color theme="3"/>
      </top>
      <bottom style="double">
        <color theme="3"/>
      </bottom>
      <diagonal/>
    </border>
    <border>
      <left/>
      <right style="thin">
        <color rgb="FF004C5A"/>
      </right>
      <top style="double">
        <color rgb="FF004C5A"/>
      </top>
      <bottom style="double">
        <color rgb="FF004C5A"/>
      </bottom>
      <diagonal/>
    </border>
    <border>
      <left style="thin">
        <color rgb="FF004C5A"/>
      </left>
      <right style="thin">
        <color rgb="FF004C5A"/>
      </right>
      <top style="double">
        <color theme="8" tint="-0.499984740745262"/>
      </top>
      <bottom/>
      <diagonal/>
    </border>
    <border>
      <left style="thin">
        <color rgb="FF004C5A"/>
      </left>
      <right/>
      <top style="double">
        <color rgb="FF004C5A"/>
      </top>
      <bottom/>
      <diagonal/>
    </border>
    <border>
      <left style="thin">
        <color rgb="FF004C5A"/>
      </left>
      <right style="thin">
        <color rgb="FF004C5A"/>
      </right>
      <top style="double">
        <color theme="3"/>
      </top>
      <bottom/>
      <diagonal/>
    </border>
    <border>
      <left/>
      <right style="thin">
        <color rgb="FF004C5A"/>
      </right>
      <top style="double">
        <color rgb="FF004C5A"/>
      </top>
      <bottom/>
      <diagonal/>
    </border>
    <border>
      <left style="thin">
        <color rgb="FF00435A"/>
      </left>
      <right style="thin">
        <color rgb="FF00435A"/>
      </right>
      <top/>
      <bottom style="double">
        <color rgb="FF00435A"/>
      </bottom>
      <diagonal/>
    </border>
    <border>
      <left style="thin">
        <color rgb="FF00435A"/>
      </left>
      <right style="thin">
        <color rgb="FF00435A"/>
      </right>
      <top style="double">
        <color rgb="FF00435A"/>
      </top>
      <bottom style="double">
        <color rgb="FF00435A"/>
      </bottom>
      <diagonal/>
    </border>
    <border>
      <left style="thin">
        <color rgb="FF00435A"/>
      </left>
      <right style="thin">
        <color rgb="FF00435A"/>
      </right>
      <top style="double">
        <color rgb="FF00435A"/>
      </top>
      <bottom/>
      <diagonal/>
    </border>
    <border>
      <left style="thin">
        <color rgb="FF004C5A"/>
      </left>
      <right/>
      <top style="thin">
        <color rgb="FF004C5A"/>
      </top>
      <bottom style="thin">
        <color rgb="FF004C5A"/>
      </bottom>
      <diagonal/>
    </border>
    <border>
      <left/>
      <right style="thin">
        <color rgb="FF004C5A"/>
      </right>
      <top style="thin">
        <color rgb="FF004C5A"/>
      </top>
      <bottom style="thin">
        <color rgb="FF004C5A"/>
      </bottom>
      <diagonal/>
    </border>
    <border>
      <left/>
      <right style="thin">
        <color rgb="FF004C5A"/>
      </right>
      <top/>
      <bottom style="thin">
        <color rgb="FF004C5A"/>
      </bottom>
      <diagonal/>
    </border>
    <border>
      <left style="thin">
        <color indexed="64"/>
      </left>
      <right style="thin">
        <color indexed="64"/>
      </right>
      <top/>
      <bottom style="double">
        <color rgb="FF004C5A"/>
      </bottom>
      <diagonal/>
    </border>
    <border>
      <left style="thin">
        <color rgb="FF004C5A"/>
      </left>
      <right style="thin">
        <color theme="8" tint="-0.499984740745262"/>
      </right>
      <top style="double">
        <color rgb="FF004C5A"/>
      </top>
      <bottom/>
      <diagonal/>
    </border>
    <border>
      <left style="thin">
        <color theme="8" tint="-0.499984740745262"/>
      </left>
      <right style="thin">
        <color theme="8" tint="-0.499984740745262"/>
      </right>
      <top style="double">
        <color rgb="FF004C5A"/>
      </top>
      <bottom/>
      <diagonal/>
    </border>
    <border>
      <left style="thin">
        <color theme="8" tint="-0.499984740745262"/>
      </left>
      <right style="thin">
        <color rgb="FF004C5A"/>
      </right>
      <top style="double">
        <color rgb="FF004C5A"/>
      </top>
      <bottom/>
      <diagonal/>
    </border>
    <border>
      <left style="thin">
        <color rgb="FF004C5A"/>
      </left>
      <right style="thin">
        <color theme="8" tint="-0.499984740745262"/>
      </right>
      <top/>
      <bottom/>
      <diagonal/>
    </border>
    <border>
      <left style="thin">
        <color theme="8" tint="-0.499984740745262"/>
      </left>
      <right style="thin">
        <color theme="8" tint="-0.499984740745262"/>
      </right>
      <top/>
      <bottom/>
      <diagonal/>
    </border>
    <border>
      <left style="thin">
        <color theme="8" tint="-0.499984740745262"/>
      </left>
      <right style="thin">
        <color rgb="FF004C5A"/>
      </right>
      <top/>
      <bottom/>
      <diagonal/>
    </border>
    <border>
      <left style="medium">
        <color rgb="FF004C5A"/>
      </left>
      <right style="thin">
        <color rgb="FF004C5A"/>
      </right>
      <top style="double">
        <color indexed="64"/>
      </top>
      <bottom/>
      <diagonal/>
    </border>
    <border>
      <left style="thin">
        <color rgb="FF004C5A"/>
      </left>
      <right style="thin">
        <color rgb="FF004C5A"/>
      </right>
      <top style="double">
        <color indexed="64"/>
      </top>
      <bottom/>
      <diagonal/>
    </border>
    <border>
      <left style="thin">
        <color rgb="FF004C5A"/>
      </left>
      <right style="medium">
        <color rgb="FF004C5A"/>
      </right>
      <top style="double">
        <color indexed="64"/>
      </top>
      <bottom/>
      <diagonal/>
    </border>
    <border>
      <left style="medium">
        <color rgb="FF004C5A"/>
      </left>
      <right style="thin">
        <color rgb="FF004C5A"/>
      </right>
      <top style="double">
        <color indexed="64"/>
      </top>
      <bottom style="double">
        <color rgb="FF004C5A"/>
      </bottom>
      <diagonal/>
    </border>
    <border>
      <left style="thin">
        <color rgb="FF004C5A"/>
      </left>
      <right style="thin">
        <color rgb="FF004C5A"/>
      </right>
      <top style="double">
        <color indexed="64"/>
      </top>
      <bottom style="double">
        <color rgb="FF004C5A"/>
      </bottom>
      <diagonal/>
    </border>
    <border>
      <left style="thin">
        <color rgb="FF004C5A"/>
      </left>
      <right style="medium">
        <color rgb="FF004C5A"/>
      </right>
      <top style="double">
        <color indexed="64"/>
      </top>
      <bottom style="double">
        <color rgb="FF004C5A"/>
      </bottom>
      <diagonal/>
    </border>
    <border>
      <left style="thin">
        <color indexed="64"/>
      </left>
      <right style="thin">
        <color indexed="64"/>
      </right>
      <top/>
      <bottom style="thin">
        <color indexed="64"/>
      </bottom>
      <diagonal/>
    </border>
    <border>
      <left/>
      <right style="thin">
        <color rgb="FF004C5A"/>
      </right>
      <top style="double">
        <color rgb="FF004C5A"/>
      </top>
      <bottom style="thin">
        <color rgb="FF004C5A"/>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rgb="FF004C5A"/>
      </right>
      <top style="thin">
        <color indexed="64"/>
      </top>
      <bottom style="double">
        <color indexed="64"/>
      </bottom>
      <diagonal/>
    </border>
    <border>
      <left style="thin">
        <color rgb="FF004C5A"/>
      </left>
      <right style="medium">
        <color rgb="FF004C5A"/>
      </right>
      <top style="thin">
        <color indexed="64"/>
      </top>
      <bottom style="double">
        <color indexed="64"/>
      </bottom>
      <diagonal/>
    </border>
    <border>
      <left/>
      <right style="thin">
        <color rgb="FF004C5A"/>
      </right>
      <top style="thin">
        <color rgb="FF004C5A"/>
      </top>
      <bottom/>
      <diagonal/>
    </border>
    <border>
      <left style="thin">
        <color rgb="FF004C5A"/>
      </left>
      <right/>
      <top style="thin">
        <color rgb="FF004C5A"/>
      </top>
      <bottom style="double">
        <color rgb="FF004C5A"/>
      </bottom>
      <diagonal/>
    </border>
    <border>
      <left style="thin">
        <color rgb="FF004C5A"/>
      </left>
      <right style="thin">
        <color indexed="64"/>
      </right>
      <top style="double">
        <color rgb="FF004C5A"/>
      </top>
      <bottom style="double">
        <color rgb="FF004C5A"/>
      </bottom>
      <diagonal/>
    </border>
    <border>
      <left style="thin">
        <color indexed="64"/>
      </left>
      <right style="thin">
        <color indexed="64"/>
      </right>
      <top style="double">
        <color rgb="FF004C5A"/>
      </top>
      <bottom style="double">
        <color rgb="FF004C5A"/>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rgb="FF004C5A"/>
      </right>
      <top/>
      <bottom style="double">
        <color indexed="64"/>
      </bottom>
      <diagonal/>
    </border>
    <border>
      <left style="thin">
        <color rgb="FF004C5A"/>
      </left>
      <right style="medium">
        <color rgb="FF004C5A"/>
      </right>
      <top/>
      <bottom style="double">
        <color indexed="64"/>
      </bottom>
      <diagonal/>
    </border>
    <border>
      <left style="thin">
        <color indexed="64"/>
      </left>
      <right style="thin">
        <color indexed="64"/>
      </right>
      <top style="thin">
        <color indexed="64"/>
      </top>
      <bottom style="double">
        <color rgb="FF004C5A"/>
      </bottom>
      <diagonal/>
    </border>
    <border>
      <left style="thin">
        <color indexed="64"/>
      </left>
      <right style="thin">
        <color rgb="FF004C5A"/>
      </right>
      <top style="thin">
        <color indexed="64"/>
      </top>
      <bottom style="double">
        <color indexed="64"/>
      </bottom>
      <diagonal/>
    </border>
    <border>
      <left style="thin">
        <color rgb="FF004C5A"/>
      </left>
      <right style="thin">
        <color rgb="FF004C5A"/>
      </right>
      <top style="thin">
        <color indexed="64"/>
      </top>
      <bottom/>
      <diagonal/>
    </border>
    <border>
      <left style="thin">
        <color rgb="FF004C5A"/>
      </left>
      <right style="medium">
        <color rgb="FF004C5A"/>
      </right>
      <top style="thin">
        <color indexed="64"/>
      </top>
      <bottom/>
      <diagonal/>
    </border>
    <border>
      <left style="thin">
        <color rgb="FF004C5A"/>
      </left>
      <right style="thin">
        <color rgb="FF004C5A"/>
      </right>
      <top style="thin">
        <color indexed="64"/>
      </top>
      <bottom style="double">
        <color rgb="FF004C5A"/>
      </bottom>
      <diagonal/>
    </border>
    <border>
      <left style="thin">
        <color rgb="FF004C5A"/>
      </left>
      <right style="medium">
        <color rgb="FF004C5A"/>
      </right>
      <top style="thin">
        <color indexed="64"/>
      </top>
      <bottom style="double">
        <color rgb="FF004C5A"/>
      </bottom>
      <diagonal/>
    </border>
    <border>
      <left style="thin">
        <color theme="3"/>
      </left>
      <right style="thin">
        <color theme="3"/>
      </right>
      <top style="double">
        <color theme="3"/>
      </top>
      <bottom style="double">
        <color theme="3"/>
      </bottom>
      <diagonal/>
    </border>
    <border>
      <left style="thin">
        <color theme="3"/>
      </left>
      <right style="thin">
        <color theme="3"/>
      </right>
      <top style="double">
        <color theme="3"/>
      </top>
      <bottom/>
      <diagonal/>
    </border>
    <border>
      <left style="thin">
        <color theme="3"/>
      </left>
      <right style="thin">
        <color theme="3"/>
      </right>
      <top/>
      <bottom/>
      <diagonal/>
    </border>
    <border>
      <left style="thin">
        <color rgb="FF004C5A"/>
      </left>
      <right/>
      <top style="double">
        <color rgb="FF004C5A"/>
      </top>
      <bottom style="thin">
        <color rgb="FF004C5A"/>
      </bottom>
      <diagonal/>
    </border>
    <border>
      <left/>
      <right style="thin">
        <color rgb="FF004C5A"/>
      </right>
      <top style="thin">
        <color rgb="FF004C5A"/>
      </top>
      <bottom style="double">
        <color rgb="FF004C5A"/>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theme="8" tint="-0.499984740745262"/>
      </left>
      <right style="double">
        <color theme="8" tint="-0.499984740745262"/>
      </right>
      <top/>
      <bottom/>
      <diagonal/>
    </border>
  </borders>
  <cellStyleXfs count="12">
    <xf numFmtId="0" fontId="0" fillId="0" borderId="0"/>
    <xf numFmtId="9" fontId="1" fillId="0" borderId="0" applyFont="0" applyFill="0" applyBorder="0" applyAlignment="0" applyProtection="0"/>
    <xf numFmtId="165"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3" fillId="0" borderId="0"/>
    <xf numFmtId="0" fontId="16" fillId="14" borderId="0" applyNumberFormat="0" applyBorder="0" applyAlignment="0" applyProtection="0"/>
    <xf numFmtId="165" fontId="1" fillId="0" borderId="0" applyFont="0" applyFill="0" applyBorder="0" applyAlignment="0" applyProtection="0"/>
  </cellStyleXfs>
  <cellXfs count="1810">
    <xf numFmtId="0" fontId="0" fillId="0" borderId="0" xfId="0"/>
    <xf numFmtId="0" fontId="2" fillId="0" borderId="0" xfId="0" applyFont="1" applyAlignment="1">
      <alignment horizontal="center" vertical="center"/>
    </xf>
    <xf numFmtId="9" fontId="3" fillId="0" borderId="13" xfId="1"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wrapText="1"/>
    </xf>
    <xf numFmtId="9" fontId="3" fillId="0" borderId="15" xfId="1" applyFont="1" applyFill="1" applyBorder="1" applyAlignment="1" applyProtection="1">
      <alignment horizontal="center" vertical="center" wrapText="1"/>
    </xf>
    <xf numFmtId="9" fontId="3" fillId="0" borderId="10" xfId="1" applyFont="1" applyFill="1" applyBorder="1" applyAlignment="1" applyProtection="1">
      <alignment horizontal="center" vertical="center" wrapText="1"/>
    </xf>
    <xf numFmtId="14" fontId="2" fillId="0" borderId="14" xfId="0" applyNumberFormat="1" applyFont="1" applyBorder="1" applyAlignment="1">
      <alignment horizontal="center" vertical="center"/>
    </xf>
    <xf numFmtId="1" fontId="4" fillId="0" borderId="14" xfId="0" applyNumberFormat="1" applyFont="1" applyBorder="1" applyAlignment="1">
      <alignment horizontal="center" vertical="center" wrapText="1"/>
    </xf>
    <xf numFmtId="9" fontId="3" fillId="0" borderId="14" xfId="1" applyFont="1" applyFill="1" applyBorder="1" applyAlignment="1">
      <alignment horizontal="center" vertical="center" wrapText="1"/>
    </xf>
    <xf numFmtId="0" fontId="2" fillId="9" borderId="10" xfId="0" applyFont="1" applyFill="1" applyBorder="1" applyAlignment="1" applyProtection="1">
      <alignment horizontal="center" vertical="center" wrapText="1"/>
      <protection locked="0"/>
    </xf>
    <xf numFmtId="0" fontId="2" fillId="9" borderId="10" xfId="0" applyFont="1" applyFill="1" applyBorder="1" applyAlignment="1" applyProtection="1">
      <alignment horizontal="justify" vertical="center" wrapText="1"/>
      <protection locked="0"/>
    </xf>
    <xf numFmtId="0" fontId="2" fillId="0" borderId="10" xfId="0" applyFont="1" applyBorder="1" applyAlignment="1">
      <alignment horizontal="center" vertical="center" wrapText="1"/>
    </xf>
    <xf numFmtId="0" fontId="2" fillId="9" borderId="9" xfId="0" applyFont="1" applyFill="1" applyBorder="1" applyAlignment="1" applyProtection="1">
      <alignment horizontal="center" vertical="center" wrapText="1"/>
      <protection locked="0"/>
    </xf>
    <xf numFmtId="1" fontId="5" fillId="0" borderId="10" xfId="0" applyNumberFormat="1" applyFont="1" applyBorder="1" applyAlignment="1">
      <alignment horizontal="center" vertical="center" wrapText="1"/>
    </xf>
    <xf numFmtId="9" fontId="2" fillId="0" borderId="10" xfId="1" applyFont="1" applyFill="1" applyBorder="1" applyAlignment="1">
      <alignment horizontal="center" vertical="center"/>
    </xf>
    <xf numFmtId="0" fontId="2" fillId="0" borderId="10" xfId="0" applyFont="1" applyBorder="1" applyAlignment="1">
      <alignment horizontal="center" vertical="center"/>
    </xf>
    <xf numFmtId="3" fontId="4" fillId="9" borderId="10" xfId="3" applyNumberFormat="1" applyFont="1" applyFill="1" applyBorder="1" applyAlignment="1">
      <alignment horizontal="center" vertical="center"/>
    </xf>
    <xf numFmtId="0" fontId="2" fillId="0" borderId="10" xfId="0" applyFont="1" applyBorder="1" applyAlignment="1">
      <alignment horizontal="justify" vertical="center" wrapText="1"/>
    </xf>
    <xf numFmtId="166" fontId="3" fillId="0" borderId="10" xfId="0" applyNumberFormat="1" applyFont="1" applyBorder="1" applyAlignment="1" applyProtection="1">
      <alignment horizontal="center" vertical="center" wrapText="1"/>
      <protection locked="0"/>
    </xf>
    <xf numFmtId="1" fontId="4" fillId="0" borderId="10" xfId="0" applyNumberFormat="1" applyFont="1" applyBorder="1" applyAlignment="1">
      <alignment horizontal="center" vertical="center" wrapText="1"/>
    </xf>
    <xf numFmtId="9" fontId="3" fillId="0" borderId="10" xfId="1" applyFont="1" applyFill="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justify" vertical="center" wrapText="1"/>
    </xf>
    <xf numFmtId="14" fontId="2" fillId="0" borderId="10" xfId="0" applyNumberFormat="1" applyFont="1" applyBorder="1" applyAlignment="1">
      <alignment horizontal="center" vertical="center"/>
    </xf>
    <xf numFmtId="0" fontId="4" fillId="0" borderId="10" xfId="0" applyFont="1" applyBorder="1" applyAlignment="1">
      <alignment horizontal="justify" vertical="center" wrapText="1"/>
    </xf>
    <xf numFmtId="0" fontId="2" fillId="9" borderId="10" xfId="0" applyFont="1" applyFill="1" applyBorder="1" applyAlignment="1">
      <alignment horizontal="center" vertical="center" wrapText="1"/>
    </xf>
    <xf numFmtId="0" fontId="2" fillId="11" borderId="10" xfId="0" applyFont="1" applyFill="1" applyBorder="1" applyAlignment="1">
      <alignment horizontal="justify" vertical="center" wrapText="1"/>
    </xf>
    <xf numFmtId="0" fontId="2" fillId="9" borderId="10" xfId="0" applyFont="1" applyFill="1" applyBorder="1" applyAlignment="1">
      <alignment horizontal="left" vertical="center" wrapText="1"/>
    </xf>
    <xf numFmtId="0" fontId="2" fillId="9" borderId="10" xfId="0" applyFont="1" applyFill="1" applyBorder="1" applyAlignment="1">
      <alignment horizontal="justify" vertical="center" wrapText="1"/>
    </xf>
    <xf numFmtId="9" fontId="2" fillId="9" borderId="10" xfId="0" applyNumberFormat="1" applyFont="1" applyFill="1" applyBorder="1" applyAlignment="1">
      <alignment horizontal="center" vertical="center"/>
    </xf>
    <xf numFmtId="0" fontId="11" fillId="9" borderId="10" xfId="0" applyFont="1" applyFill="1" applyBorder="1" applyAlignment="1">
      <alignment horizontal="center" vertical="center" wrapText="1"/>
    </xf>
    <xf numFmtId="0" fontId="2" fillId="9" borderId="10" xfId="0" applyFont="1" applyFill="1" applyBorder="1" applyAlignment="1">
      <alignment horizontal="center" vertical="center"/>
    </xf>
    <xf numFmtId="166" fontId="2" fillId="9" borderId="10" xfId="0" applyNumberFormat="1" applyFont="1" applyFill="1" applyBorder="1" applyAlignment="1">
      <alignment horizontal="center" vertical="center" wrapText="1"/>
    </xf>
    <xf numFmtId="168" fontId="2" fillId="9" borderId="10" xfId="0" applyNumberFormat="1" applyFont="1" applyFill="1" applyBorder="1" applyAlignment="1">
      <alignment horizontal="center" vertical="center"/>
    </xf>
    <xf numFmtId="1" fontId="4" fillId="9" borderId="10" xfId="0" applyNumberFormat="1" applyFont="1" applyFill="1" applyBorder="1" applyAlignment="1">
      <alignment horizontal="center" vertical="center" wrapText="1"/>
    </xf>
    <xf numFmtId="9" fontId="2" fillId="9" borderId="10" xfId="1" applyFont="1" applyFill="1" applyBorder="1" applyAlignment="1">
      <alignment horizontal="center" vertical="center" wrapText="1"/>
    </xf>
    <xf numFmtId="0" fontId="4" fillId="9" borderId="10" xfId="0" applyFont="1" applyFill="1" applyBorder="1" applyAlignment="1">
      <alignment horizontal="center" vertical="center" wrapText="1"/>
    </xf>
    <xf numFmtId="9" fontId="2" fillId="9" borderId="13" xfId="1" applyFont="1" applyFill="1" applyBorder="1" applyAlignment="1">
      <alignment horizontal="center" vertical="center" wrapText="1"/>
    </xf>
    <xf numFmtId="9" fontId="2" fillId="9" borderId="15" xfId="1" applyFont="1" applyFill="1" applyBorder="1" applyAlignment="1">
      <alignment horizontal="center" vertical="center" wrapText="1"/>
    </xf>
    <xf numFmtId="166" fontId="2" fillId="9" borderId="11" xfId="0" applyNumberFormat="1" applyFont="1" applyFill="1" applyBorder="1" applyAlignment="1">
      <alignment horizontal="center" vertical="center" wrapText="1"/>
    </xf>
    <xf numFmtId="0" fontId="3" fillId="9" borderId="10" xfId="0" applyFont="1" applyFill="1" applyBorder="1" applyAlignment="1" applyProtection="1">
      <alignment horizontal="justify" vertical="center" wrapText="1"/>
      <protection locked="0"/>
    </xf>
    <xf numFmtId="9" fontId="2" fillId="9" borderId="14" xfId="1" applyFont="1" applyFill="1" applyBorder="1" applyAlignment="1">
      <alignment horizontal="center" vertical="center" wrapText="1"/>
    </xf>
    <xf numFmtId="0" fontId="4" fillId="9" borderId="14" xfId="0" applyFont="1" applyFill="1" applyBorder="1" applyAlignment="1">
      <alignment horizontal="center" vertical="center" wrapText="1"/>
    </xf>
    <xf numFmtId="1" fontId="5" fillId="0" borderId="13" xfId="7" applyNumberFormat="1" applyFont="1" applyBorder="1" applyAlignment="1">
      <alignment horizontal="center" vertical="center" wrapText="1"/>
    </xf>
    <xf numFmtId="14" fontId="4" fillId="0" borderId="13" xfId="7" applyNumberFormat="1" applyFont="1" applyBorder="1" applyAlignment="1">
      <alignment horizontal="center" vertical="center"/>
    </xf>
    <xf numFmtId="1" fontId="4" fillId="0" borderId="13" xfId="7" applyNumberFormat="1" applyFont="1" applyBorder="1" applyAlignment="1">
      <alignment horizontal="center" vertical="center" wrapText="1"/>
    </xf>
    <xf numFmtId="9" fontId="3" fillId="0" borderId="13" xfId="7" applyNumberFormat="1" applyFont="1" applyBorder="1" applyAlignment="1">
      <alignment horizontal="center" vertical="center" wrapText="1"/>
    </xf>
    <xf numFmtId="0" fontId="4" fillId="0" borderId="13" xfId="7" applyFont="1" applyBorder="1" applyAlignment="1">
      <alignment horizontal="center" vertical="center" wrapText="1"/>
    </xf>
    <xf numFmtId="0" fontId="4" fillId="0" borderId="13" xfId="7" applyFont="1" applyBorder="1" applyAlignment="1">
      <alignment horizontal="justify" vertical="center" wrapText="1"/>
    </xf>
    <xf numFmtId="1" fontId="5" fillId="0" borderId="15" xfId="7" applyNumberFormat="1" applyFont="1" applyBorder="1" applyAlignment="1">
      <alignment horizontal="center" vertical="center" wrapText="1"/>
    </xf>
    <xf numFmtId="14" fontId="4" fillId="0" borderId="15" xfId="7" applyNumberFormat="1" applyFont="1" applyBorder="1" applyAlignment="1">
      <alignment horizontal="center" vertical="center"/>
    </xf>
    <xf numFmtId="1" fontId="4" fillId="0" borderId="15" xfId="7" applyNumberFormat="1" applyFont="1" applyBorder="1" applyAlignment="1">
      <alignment horizontal="center" vertical="center" wrapText="1"/>
    </xf>
    <xf numFmtId="9" fontId="3" fillId="0" borderId="15" xfId="7" applyNumberFormat="1" applyFont="1" applyBorder="1" applyAlignment="1">
      <alignment horizontal="center" vertical="center" wrapText="1"/>
    </xf>
    <xf numFmtId="0" fontId="4" fillId="0" borderId="15" xfId="7" applyFont="1" applyBorder="1" applyAlignment="1">
      <alignment horizontal="center" vertical="center" wrapText="1"/>
    </xf>
    <xf numFmtId="0" fontId="4" fillId="0" borderId="15" xfId="7" applyFont="1" applyBorder="1" applyAlignment="1">
      <alignment horizontal="justify" vertical="center" wrapText="1"/>
    </xf>
    <xf numFmtId="1" fontId="5" fillId="0" borderId="14" xfId="7" applyNumberFormat="1" applyFont="1" applyBorder="1" applyAlignment="1">
      <alignment horizontal="center" vertical="center" wrapText="1"/>
    </xf>
    <xf numFmtId="0" fontId="4" fillId="0" borderId="14" xfId="7" applyFont="1" applyBorder="1" applyAlignment="1">
      <alignment horizontal="justify" vertical="center" wrapText="1"/>
    </xf>
    <xf numFmtId="14" fontId="4" fillId="0" borderId="14" xfId="7" applyNumberFormat="1" applyFont="1" applyBorder="1" applyAlignment="1">
      <alignment horizontal="center" vertical="center"/>
    </xf>
    <xf numFmtId="1" fontId="4" fillId="0" borderId="14" xfId="7" applyNumberFormat="1" applyFont="1" applyBorder="1" applyAlignment="1">
      <alignment horizontal="center" vertical="center" wrapText="1"/>
    </xf>
    <xf numFmtId="9" fontId="3" fillId="0" borderId="14" xfId="7" applyNumberFormat="1" applyFont="1" applyBorder="1" applyAlignment="1">
      <alignment horizontal="center" vertical="center" wrapText="1"/>
    </xf>
    <xf numFmtId="0" fontId="4" fillId="0" borderId="14" xfId="7" applyFont="1" applyBorder="1" applyAlignment="1">
      <alignment horizontal="center" vertical="center" wrapText="1"/>
    </xf>
    <xf numFmtId="1" fontId="5" fillId="0" borderId="33" xfId="7" applyNumberFormat="1" applyFont="1" applyBorder="1" applyAlignment="1">
      <alignment horizontal="center" vertical="center" wrapText="1"/>
    </xf>
    <xf numFmtId="14" fontId="4" fillId="0" borderId="33" xfId="7" applyNumberFormat="1" applyFont="1" applyBorder="1" applyAlignment="1">
      <alignment horizontal="center" vertical="center"/>
    </xf>
    <xf numFmtId="1" fontId="4" fillId="0" borderId="33" xfId="7" applyNumberFormat="1" applyFont="1" applyBorder="1" applyAlignment="1">
      <alignment horizontal="center" vertical="center" wrapText="1"/>
    </xf>
    <xf numFmtId="9" fontId="3" fillId="0" borderId="33" xfId="7" applyNumberFormat="1" applyFont="1" applyBorder="1" applyAlignment="1">
      <alignment horizontal="center" vertical="center" wrapText="1"/>
    </xf>
    <xf numFmtId="0" fontId="4" fillId="0" borderId="33" xfId="7" applyFont="1" applyBorder="1" applyAlignment="1">
      <alignment horizontal="center" vertical="center" wrapText="1"/>
    </xf>
    <xf numFmtId="0" fontId="4" fillId="0" borderId="33" xfId="7" applyFont="1" applyBorder="1" applyAlignment="1">
      <alignment horizontal="justify" vertical="center" wrapText="1"/>
    </xf>
    <xf numFmtId="9" fontId="4" fillId="0" borderId="10" xfId="7" applyNumberFormat="1" applyFont="1" applyBorder="1" applyAlignment="1">
      <alignment horizontal="center" vertical="center"/>
    </xf>
    <xf numFmtId="1" fontId="10" fillId="0" borderId="10" xfId="7" applyNumberFormat="1" applyFont="1" applyBorder="1" applyAlignment="1">
      <alignment horizontal="center" vertical="center"/>
    </xf>
    <xf numFmtId="0" fontId="4" fillId="0" borderId="10" xfId="7" applyFont="1" applyBorder="1" applyAlignment="1">
      <alignment horizontal="center" vertical="center" wrapText="1"/>
    </xf>
    <xf numFmtId="0" fontId="4" fillId="0" borderId="10" xfId="7" applyFont="1" applyBorder="1" applyAlignment="1">
      <alignment horizontal="center" vertical="center"/>
    </xf>
    <xf numFmtId="3" fontId="4" fillId="12" borderId="10" xfId="7" applyNumberFormat="1" applyFont="1" applyFill="1" applyBorder="1" applyAlignment="1">
      <alignment horizontal="center" vertical="center"/>
    </xf>
    <xf numFmtId="166" fontId="3" fillId="0" borderId="10" xfId="7" applyNumberFormat="1" applyFont="1" applyBorder="1" applyAlignment="1">
      <alignment horizontal="center" vertical="center" wrapText="1"/>
    </xf>
    <xf numFmtId="1" fontId="5" fillId="0" borderId="10" xfId="7" applyNumberFormat="1" applyFont="1" applyBorder="1" applyAlignment="1">
      <alignment horizontal="center" vertical="center" wrapText="1"/>
    </xf>
    <xf numFmtId="14" fontId="4" fillId="0" borderId="10" xfId="7" applyNumberFormat="1" applyFont="1" applyBorder="1" applyAlignment="1">
      <alignment horizontal="center" vertical="center"/>
    </xf>
    <xf numFmtId="1" fontId="4" fillId="0" borderId="10" xfId="7" applyNumberFormat="1" applyFont="1" applyBorder="1" applyAlignment="1">
      <alignment horizontal="center" vertical="center" wrapText="1"/>
    </xf>
    <xf numFmtId="9" fontId="3" fillId="0" borderId="10" xfId="7" applyNumberFormat="1" applyFont="1" applyBorder="1" applyAlignment="1">
      <alignment horizontal="center" vertical="center" wrapText="1"/>
    </xf>
    <xf numFmtId="0" fontId="4" fillId="0" borderId="10" xfId="7" applyFont="1" applyBorder="1" applyAlignment="1">
      <alignment horizontal="justify" vertical="center" wrapText="1"/>
    </xf>
    <xf numFmtId="1" fontId="5" fillId="0" borderId="34" xfId="7" applyNumberFormat="1" applyFont="1" applyBorder="1" applyAlignment="1">
      <alignment horizontal="center" vertical="center" wrapText="1"/>
    </xf>
    <xf numFmtId="14" fontId="4" fillId="0" borderId="34" xfId="7" applyNumberFormat="1" applyFont="1" applyBorder="1" applyAlignment="1">
      <alignment horizontal="center" vertical="center"/>
    </xf>
    <xf numFmtId="1" fontId="4" fillId="0" borderId="34" xfId="7" applyNumberFormat="1" applyFont="1" applyBorder="1" applyAlignment="1">
      <alignment horizontal="center" vertical="center" wrapText="1"/>
    </xf>
    <xf numFmtId="9" fontId="3" fillId="0" borderId="34" xfId="7" applyNumberFormat="1" applyFont="1" applyBorder="1" applyAlignment="1">
      <alignment horizontal="center" vertical="center" wrapText="1"/>
    </xf>
    <xf numFmtId="0" fontId="4" fillId="0" borderId="34" xfId="7" applyFont="1" applyBorder="1" applyAlignment="1">
      <alignment horizontal="center" vertical="center" wrapText="1"/>
    </xf>
    <xf numFmtId="0" fontId="4" fillId="0" borderId="34" xfId="7" applyFont="1" applyBorder="1" applyAlignment="1">
      <alignment horizontal="justify" vertical="center" wrapText="1"/>
    </xf>
    <xf numFmtId="3" fontId="4" fillId="0" borderId="10" xfId="3" applyNumberFormat="1" applyFont="1" applyFill="1" applyBorder="1" applyAlignment="1">
      <alignment horizontal="center" vertical="center"/>
    </xf>
    <xf numFmtId="9" fontId="2" fillId="0" borderId="10" xfId="0" applyNumberFormat="1" applyFont="1" applyBorder="1" applyAlignment="1">
      <alignment horizontal="center" vertical="center"/>
    </xf>
    <xf numFmtId="1" fontId="4" fillId="0" borderId="10" xfId="0" applyNumberFormat="1" applyFont="1" applyBorder="1" applyAlignment="1">
      <alignment horizontal="center" vertical="center"/>
    </xf>
    <xf numFmtId="3" fontId="4" fillId="11" borderId="10" xfId="0" applyNumberFormat="1" applyFont="1" applyFill="1" applyBorder="1" applyAlignment="1">
      <alignment horizontal="center" vertical="center"/>
    </xf>
    <xf numFmtId="0" fontId="2" fillId="0" borderId="10" xfId="0" applyFont="1" applyBorder="1" applyAlignment="1">
      <alignment horizontal="left" vertical="center" wrapText="1"/>
    </xf>
    <xf numFmtId="166" fontId="2" fillId="0" borderId="10" xfId="0" applyNumberFormat="1" applyFont="1" applyBorder="1" applyAlignment="1">
      <alignment horizontal="center" vertical="center" wrapText="1"/>
    </xf>
    <xf numFmtId="168"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168" fontId="2" fillId="0" borderId="15" xfId="0" applyNumberFormat="1" applyFont="1" applyBorder="1" applyAlignment="1">
      <alignment horizontal="center" vertical="center"/>
    </xf>
    <xf numFmtId="1" fontId="2" fillId="0" borderId="10"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9" fontId="3" fillId="0" borderId="24" xfId="1" applyFont="1" applyFill="1" applyBorder="1" applyAlignment="1">
      <alignment horizontal="center" vertical="center" wrapText="1"/>
    </xf>
    <xf numFmtId="9" fontId="2" fillId="0" borderId="10" xfId="1"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166" fontId="3" fillId="9" borderId="10" xfId="0" applyNumberFormat="1" applyFont="1" applyFill="1" applyBorder="1" applyAlignment="1">
      <alignment horizontal="center" vertical="center" wrapText="1"/>
    </xf>
    <xf numFmtId="1" fontId="5" fillId="9" borderId="10" xfId="0" applyNumberFormat="1" applyFont="1" applyFill="1" applyBorder="1" applyAlignment="1">
      <alignment horizontal="center" vertical="center" wrapText="1"/>
    </xf>
    <xf numFmtId="9" fontId="2" fillId="9" borderId="10" xfId="1" applyFont="1" applyFill="1" applyBorder="1" applyAlignment="1">
      <alignment horizontal="center" vertical="center"/>
    </xf>
    <xf numFmtId="167" fontId="4" fillId="0" borderId="10" xfId="2" applyNumberFormat="1" applyFont="1" applyFill="1" applyBorder="1" applyAlignment="1">
      <alignment vertical="center"/>
    </xf>
    <xf numFmtId="167" fontId="2" fillId="0" borderId="10" xfId="2" applyNumberFormat="1" applyFont="1" applyFill="1" applyBorder="1" applyAlignment="1">
      <alignment vertical="center"/>
    </xf>
    <xf numFmtId="0" fontId="9" fillId="0" borderId="10" xfId="0" applyFont="1" applyBorder="1" applyAlignment="1">
      <alignment horizontal="center" vertical="center" wrapText="1"/>
    </xf>
    <xf numFmtId="0" fontId="2" fillId="9" borderId="9" xfId="0" applyFont="1" applyFill="1" applyBorder="1" applyAlignment="1" applyProtection="1">
      <alignment vertical="center" wrapText="1"/>
      <protection locked="0"/>
    </xf>
    <xf numFmtId="0" fontId="2" fillId="9" borderId="10" xfId="0" applyFont="1" applyFill="1" applyBorder="1" applyAlignment="1" applyProtection="1">
      <alignment vertical="center" wrapText="1"/>
      <protection locked="0"/>
    </xf>
    <xf numFmtId="3" fontId="4" fillId="9" borderId="10" xfId="3" applyNumberFormat="1" applyFont="1" applyFill="1" applyBorder="1" applyAlignment="1">
      <alignment vertical="center"/>
    </xf>
    <xf numFmtId="165" fontId="0" fillId="0" borderId="10" xfId="2" applyFont="1" applyFill="1" applyBorder="1" applyAlignment="1">
      <alignment horizontal="center" vertical="center"/>
    </xf>
    <xf numFmtId="3" fontId="4" fillId="10" borderId="10" xfId="3" applyNumberFormat="1" applyFont="1" applyFill="1" applyBorder="1" applyAlignment="1">
      <alignment horizontal="center" vertical="center"/>
    </xf>
    <xf numFmtId="1" fontId="5" fillId="0" borderId="26" xfId="0" applyNumberFormat="1" applyFont="1" applyBorder="1" applyAlignment="1">
      <alignment horizontal="center" vertical="center" wrapText="1"/>
    </xf>
    <xf numFmtId="166" fontId="3" fillId="0" borderId="26" xfId="0" applyNumberFormat="1" applyFont="1" applyBorder="1" applyAlignment="1" applyProtection="1">
      <alignment horizontal="center" vertical="center" wrapText="1"/>
      <protection locked="0"/>
    </xf>
    <xf numFmtId="14" fontId="2" fillId="0" borderId="26" xfId="0" applyNumberFormat="1" applyFont="1" applyBorder="1" applyAlignment="1">
      <alignment horizontal="center" vertical="center"/>
    </xf>
    <xf numFmtId="9" fontId="3" fillId="0" borderId="26" xfId="1" applyFont="1" applyFill="1" applyBorder="1" applyAlignment="1">
      <alignment horizontal="center" vertical="center" wrapText="1"/>
    </xf>
    <xf numFmtId="0" fontId="2" fillId="0" borderId="28" xfId="0" applyFont="1" applyBorder="1" applyAlignment="1">
      <alignment horizontal="center" vertical="center" wrapText="1"/>
    </xf>
    <xf numFmtId="0" fontId="2" fillId="9" borderId="42"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justify" vertical="center" wrapText="1"/>
      <protection locked="0"/>
    </xf>
    <xf numFmtId="3" fontId="4" fillId="10" borderId="26" xfId="0" applyNumberFormat="1" applyFont="1" applyFill="1" applyBorder="1" applyAlignment="1">
      <alignment horizontal="center" vertical="center"/>
    </xf>
    <xf numFmtId="0" fontId="2" fillId="9" borderId="43"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justify" vertical="center" wrapText="1"/>
      <protection locked="0"/>
    </xf>
    <xf numFmtId="9" fontId="2" fillId="0" borderId="44" xfId="1" applyFont="1" applyFill="1" applyBorder="1" applyAlignment="1">
      <alignment horizontal="center" vertical="center"/>
    </xf>
    <xf numFmtId="3" fontId="4" fillId="9" borderId="27" xfId="3" applyNumberFormat="1" applyFont="1" applyFill="1" applyBorder="1" applyAlignment="1">
      <alignment horizontal="center" vertical="center"/>
    </xf>
    <xf numFmtId="14" fontId="2" fillId="0" borderId="27" xfId="0" applyNumberFormat="1" applyFont="1" applyBorder="1" applyAlignment="1">
      <alignment horizontal="center" vertical="center"/>
    </xf>
    <xf numFmtId="9" fontId="3" fillId="0" borderId="27" xfId="1" applyFont="1" applyFill="1" applyBorder="1" applyAlignment="1">
      <alignment horizontal="center" vertical="center" wrapText="1"/>
    </xf>
    <xf numFmtId="9" fontId="2" fillId="0" borderId="31" xfId="1" applyFont="1" applyFill="1" applyBorder="1" applyAlignment="1">
      <alignment horizontal="center" vertical="center"/>
    </xf>
    <xf numFmtId="9" fontId="2" fillId="0" borderId="50" xfId="1" applyFont="1" applyFill="1" applyBorder="1" applyAlignment="1">
      <alignment horizontal="center" vertical="center"/>
    </xf>
    <xf numFmtId="3" fontId="4" fillId="9" borderId="26" xfId="3" applyNumberFormat="1" applyFont="1" applyFill="1" applyBorder="1" applyAlignment="1">
      <alignment horizontal="center" vertical="center"/>
    </xf>
    <xf numFmtId="14" fontId="4" fillId="0" borderId="53" xfId="0" applyNumberFormat="1" applyFont="1" applyBorder="1" applyAlignment="1">
      <alignment horizontal="center" vertical="center" wrapText="1"/>
    </xf>
    <xf numFmtId="1" fontId="4" fillId="0" borderId="46" xfId="0" applyNumberFormat="1" applyFont="1" applyBorder="1" applyAlignment="1">
      <alignment horizontal="center" vertical="center" wrapText="1"/>
    </xf>
    <xf numFmtId="14" fontId="4" fillId="0" borderId="54" xfId="0" applyNumberFormat="1" applyFont="1" applyBorder="1" applyAlignment="1">
      <alignment horizontal="center" vertical="center" wrapText="1"/>
    </xf>
    <xf numFmtId="1" fontId="4" fillId="0" borderId="48" xfId="0" applyNumberFormat="1" applyFont="1" applyBorder="1" applyAlignment="1">
      <alignment horizontal="center" vertical="center" wrapText="1"/>
    </xf>
    <xf numFmtId="14" fontId="4" fillId="0" borderId="55" xfId="0" applyNumberFormat="1" applyFont="1" applyBorder="1" applyAlignment="1">
      <alignment horizontal="center" vertical="center" wrapText="1"/>
    </xf>
    <xf numFmtId="1" fontId="4" fillId="0" borderId="52" xfId="0" applyNumberFormat="1" applyFont="1" applyBorder="1" applyAlignment="1">
      <alignment horizontal="center" vertical="center" wrapText="1"/>
    </xf>
    <xf numFmtId="9" fontId="3" fillId="0" borderId="57" xfId="1" applyFont="1" applyFill="1" applyBorder="1" applyAlignment="1">
      <alignment horizontal="center" vertical="center" wrapText="1"/>
    </xf>
    <xf numFmtId="166" fontId="3" fillId="9" borderId="10" xfId="0" applyNumberFormat="1" applyFont="1" applyFill="1" applyBorder="1" applyAlignment="1" applyProtection="1">
      <alignment horizontal="center" vertical="center" wrapText="1"/>
      <protection locked="0"/>
    </xf>
    <xf numFmtId="0" fontId="3" fillId="9" borderId="10" xfId="0" applyFont="1" applyFill="1" applyBorder="1" applyAlignment="1">
      <alignment horizontal="center" vertical="center" wrapText="1"/>
    </xf>
    <xf numFmtId="9" fontId="3" fillId="0" borderId="14" xfId="1" applyFont="1" applyFill="1" applyBorder="1" applyAlignment="1" applyProtection="1">
      <alignment horizontal="center" vertical="center" wrapText="1"/>
      <protection locked="0"/>
    </xf>
    <xf numFmtId="14" fontId="2" fillId="9" borderId="14" xfId="0" applyNumberFormat="1" applyFont="1" applyFill="1" applyBorder="1" applyAlignment="1">
      <alignment horizontal="center" vertical="center"/>
    </xf>
    <xf numFmtId="14" fontId="2" fillId="9" borderId="15" xfId="0" applyNumberFormat="1" applyFont="1" applyFill="1" applyBorder="1" applyAlignment="1">
      <alignment horizontal="center" vertical="center"/>
    </xf>
    <xf numFmtId="1" fontId="3" fillId="9" borderId="10" xfId="0" applyNumberFormat="1" applyFont="1" applyFill="1" applyBorder="1" applyAlignment="1">
      <alignment horizontal="center" vertical="center"/>
    </xf>
    <xf numFmtId="165" fontId="2" fillId="9" borderId="10" xfId="2" applyFont="1" applyFill="1" applyBorder="1" applyAlignment="1">
      <alignment horizontal="center" vertical="center"/>
    </xf>
    <xf numFmtId="14" fontId="2" fillId="9" borderId="10" xfId="0" applyNumberFormat="1" applyFont="1" applyFill="1" applyBorder="1" applyAlignment="1">
      <alignment horizontal="center" vertical="center"/>
    </xf>
    <xf numFmtId="9" fontId="3" fillId="9" borderId="10" xfId="1" applyFont="1" applyFill="1" applyBorder="1" applyAlignment="1">
      <alignment horizontal="center" vertical="center" wrapText="1"/>
    </xf>
    <xf numFmtId="0" fontId="2" fillId="9" borderId="11" xfId="0" applyFont="1" applyFill="1" applyBorder="1" applyAlignment="1">
      <alignment horizontal="center" vertical="center"/>
    </xf>
    <xf numFmtId="0" fontId="2" fillId="9" borderId="11" xfId="0" applyFont="1" applyFill="1" applyBorder="1" applyAlignment="1">
      <alignment horizontal="center" vertical="center" wrapText="1"/>
    </xf>
    <xf numFmtId="0" fontId="3" fillId="9" borderId="10" xfId="0" applyFont="1" applyFill="1" applyBorder="1" applyAlignment="1">
      <alignment horizontal="center" vertical="center"/>
    </xf>
    <xf numFmtId="165" fontId="2" fillId="0" borderId="10" xfId="2" applyFont="1" applyFill="1" applyBorder="1" applyAlignment="1">
      <alignment horizontal="center" vertical="center"/>
    </xf>
    <xf numFmtId="3" fontId="4" fillId="10" borderId="10" xfId="0" applyNumberFormat="1" applyFont="1" applyFill="1" applyBorder="1" applyAlignment="1">
      <alignment horizontal="center" vertical="center"/>
    </xf>
    <xf numFmtId="1" fontId="3" fillId="9" borderId="10" xfId="0" applyNumberFormat="1"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13" xfId="0" applyFont="1" applyBorder="1" applyAlignment="1">
      <alignment horizontal="center" vertical="center" wrapText="1"/>
    </xf>
    <xf numFmtId="0" fontId="2" fillId="9"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justify" vertical="center" wrapText="1"/>
      <protection locked="0"/>
    </xf>
    <xf numFmtId="1" fontId="5" fillId="0" borderId="13" xfId="0" applyNumberFormat="1" applyFont="1" applyBorder="1" applyAlignment="1">
      <alignment horizontal="center" vertical="center" wrapText="1"/>
    </xf>
    <xf numFmtId="0" fontId="3" fillId="0" borderId="13" xfId="0" applyFont="1" applyBorder="1" applyAlignment="1" applyProtection="1">
      <alignment horizontal="justify" vertical="center" wrapText="1"/>
      <protection locked="0"/>
    </xf>
    <xf numFmtId="9" fontId="2" fillId="0" borderId="13" xfId="1" applyFont="1" applyFill="1" applyBorder="1" applyAlignment="1">
      <alignment horizontal="center" vertical="center"/>
    </xf>
    <xf numFmtId="0" fontId="2" fillId="0" borderId="13" xfId="0" applyFont="1" applyBorder="1" applyAlignment="1" applyProtection="1">
      <alignment horizontal="justify" vertical="center" wrapText="1"/>
      <protection locked="0"/>
    </xf>
    <xf numFmtId="0" fontId="2" fillId="0" borderId="13" xfId="0" applyFont="1" applyBorder="1" applyAlignment="1">
      <alignment horizontal="center" vertical="center"/>
    </xf>
    <xf numFmtId="1" fontId="2" fillId="0" borderId="13" xfId="0" applyNumberFormat="1" applyFont="1" applyBorder="1" applyAlignment="1" applyProtection="1">
      <alignment horizontal="center" vertical="center" wrapText="1"/>
      <protection locked="0"/>
    </xf>
    <xf numFmtId="3" fontId="4" fillId="9" borderId="13" xfId="3" applyNumberFormat="1" applyFont="1" applyFill="1" applyBorder="1" applyAlignment="1">
      <alignment horizontal="center" vertical="center"/>
    </xf>
    <xf numFmtId="1" fontId="4" fillId="0" borderId="15" xfId="0" applyNumberFormat="1" applyFont="1" applyBorder="1" applyAlignment="1">
      <alignment horizontal="center" vertical="center" wrapText="1"/>
    </xf>
    <xf numFmtId="14" fontId="2" fillId="0" borderId="15" xfId="0" applyNumberFormat="1" applyFont="1" applyBorder="1" applyAlignment="1">
      <alignment horizontal="center" vertical="center"/>
    </xf>
    <xf numFmtId="9" fontId="3" fillId="0" borderId="15" xfId="1" applyFont="1" applyFill="1" applyBorder="1" applyAlignment="1" applyProtection="1">
      <alignment horizontal="center" vertical="center" wrapText="1"/>
      <protection locked="0"/>
    </xf>
    <xf numFmtId="3" fontId="0" fillId="0" borderId="13" xfId="2" applyNumberFormat="1" applyFont="1" applyFill="1" applyBorder="1" applyAlignment="1">
      <alignment horizontal="center" vertical="center"/>
    </xf>
    <xf numFmtId="0" fontId="2" fillId="0" borderId="26"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26" xfId="0" applyFont="1" applyBorder="1" applyAlignment="1">
      <alignment horizontal="center" vertical="center" wrapText="1"/>
    </xf>
    <xf numFmtId="1" fontId="4" fillId="0" borderId="26" xfId="0" applyNumberFormat="1" applyFont="1" applyBorder="1" applyAlignment="1">
      <alignment horizontal="center" vertical="center" wrapText="1"/>
    </xf>
    <xf numFmtId="0" fontId="4" fillId="0" borderId="26" xfId="0" applyFont="1" applyBorder="1" applyAlignment="1">
      <alignment horizontal="center" vertical="center" wrapText="1"/>
    </xf>
    <xf numFmtId="1" fontId="10" fillId="0" borderId="13" xfId="0" applyNumberFormat="1" applyFont="1" applyBorder="1" applyAlignment="1">
      <alignment horizontal="center" vertical="center"/>
    </xf>
    <xf numFmtId="0" fontId="2" fillId="9" borderId="14" xfId="0" applyFont="1" applyFill="1" applyBorder="1" applyAlignment="1">
      <alignment horizontal="justify" vertical="center" wrapText="1"/>
    </xf>
    <xf numFmtId="9" fontId="3" fillId="0" borderId="15" xfId="1" applyFont="1" applyFill="1" applyBorder="1" applyAlignment="1">
      <alignment horizontal="center" vertical="center" wrapText="1"/>
    </xf>
    <xf numFmtId="0" fontId="6" fillId="8" borderId="7"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26" xfId="0" applyFont="1" applyBorder="1" applyAlignment="1">
      <alignment vertical="center" wrapText="1"/>
    </xf>
    <xf numFmtId="0" fontId="2" fillId="0" borderId="11" xfId="0" applyFont="1" applyBorder="1" applyAlignment="1">
      <alignment horizontal="justify" vertical="center" wrapText="1"/>
    </xf>
    <xf numFmtId="0" fontId="4" fillId="0" borderId="41" xfId="0" applyFont="1" applyBorder="1" applyAlignment="1">
      <alignment horizontal="center" vertical="center" wrapText="1"/>
    </xf>
    <xf numFmtId="14" fontId="2" fillId="0" borderId="13"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14" fontId="2" fillId="0" borderId="15"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8" xfId="0" applyFont="1" applyFill="1" applyBorder="1" applyAlignment="1">
      <alignment horizontal="center" vertical="center"/>
    </xf>
    <xf numFmtId="14" fontId="2" fillId="0" borderId="14"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170" fontId="3" fillId="0" borderId="13"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xf>
    <xf numFmtId="170" fontId="3" fillId="0" borderId="15" xfId="0" applyNumberFormat="1" applyFont="1" applyFill="1" applyBorder="1" applyAlignment="1">
      <alignment horizontal="center" vertical="center" wrapText="1"/>
    </xf>
    <xf numFmtId="0" fontId="2" fillId="0" borderId="10" xfId="0" applyFont="1" applyBorder="1" applyAlignment="1">
      <alignment vertical="center" wrapText="1"/>
    </xf>
    <xf numFmtId="9" fontId="3" fillId="0" borderId="13" xfId="1" applyFont="1" applyFill="1" applyBorder="1" applyAlignment="1" applyProtection="1">
      <alignment horizontal="center" vertical="center" wrapText="1"/>
      <protection locked="0"/>
    </xf>
    <xf numFmtId="1" fontId="4" fillId="0" borderId="13" xfId="0" applyNumberFormat="1" applyFont="1" applyBorder="1" applyAlignment="1">
      <alignment horizontal="center" vertical="center" wrapText="1"/>
    </xf>
    <xf numFmtId="9" fontId="3" fillId="0" borderId="13" xfId="1" applyFont="1" applyFill="1" applyBorder="1" applyAlignment="1">
      <alignment horizontal="center" vertical="center" wrapText="1"/>
    </xf>
    <xf numFmtId="14" fontId="2" fillId="0" borderId="13" xfId="0" applyNumberFormat="1" applyFont="1" applyBorder="1" applyAlignment="1">
      <alignment horizontal="center" vertical="center"/>
    </xf>
    <xf numFmtId="0" fontId="3" fillId="9" borderId="13" xfId="0" applyFont="1" applyFill="1" applyBorder="1" applyAlignment="1">
      <alignment horizontal="center" vertical="center"/>
    </xf>
    <xf numFmtId="0" fontId="2" fillId="0" borderId="33"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5" xfId="0" applyFont="1" applyFill="1" applyBorder="1" applyAlignment="1">
      <alignment horizontal="justify" vertical="center" wrapText="1"/>
    </xf>
    <xf numFmtId="14" fontId="3" fillId="0" borderId="13" xfId="0" applyNumberFormat="1"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2" fillId="0" borderId="10"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 fillId="0" borderId="13"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9" fontId="2" fillId="0" borderId="1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9" fontId="2" fillId="0" borderId="15" xfId="0" applyNumberFormat="1" applyFont="1" applyBorder="1" applyAlignment="1">
      <alignment horizontal="center" vertical="center"/>
    </xf>
    <xf numFmtId="0" fontId="2" fillId="0" borderId="14" xfId="0" applyFont="1" applyBorder="1" applyAlignment="1">
      <alignment horizontal="center" vertical="center"/>
    </xf>
    <xf numFmtId="9" fontId="2"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165" fontId="2" fillId="0" borderId="13" xfId="2" applyFont="1" applyFill="1" applyBorder="1" applyAlignment="1">
      <alignment horizontal="center" vertical="center"/>
    </xf>
    <xf numFmtId="9" fontId="2" fillId="0" borderId="13" xfId="1" applyFont="1" applyFill="1" applyBorder="1" applyAlignment="1">
      <alignment horizontal="center" vertical="center"/>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justify" vertical="center" wrapText="1"/>
      <protection locked="0"/>
    </xf>
    <xf numFmtId="0" fontId="2" fillId="9" borderId="17" xfId="0" applyFont="1" applyFill="1" applyBorder="1" applyAlignment="1" applyProtection="1">
      <alignment horizontal="center" vertical="center" wrapText="1"/>
      <protection locked="0"/>
    </xf>
    <xf numFmtId="165" fontId="2" fillId="0" borderId="26" xfId="2" applyFont="1" applyFill="1" applyBorder="1" applyAlignment="1">
      <alignment horizontal="center" vertical="center"/>
    </xf>
    <xf numFmtId="3" fontId="4" fillId="10" borderId="13"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wrapText="1"/>
    </xf>
    <xf numFmtId="1" fontId="5" fillId="9" borderId="15" xfId="0" applyNumberFormat="1" applyFont="1" applyFill="1" applyBorder="1" applyAlignment="1">
      <alignment horizontal="center" vertical="center" wrapText="1"/>
    </xf>
    <xf numFmtId="1" fontId="5" fillId="9" borderId="14" xfId="0" applyNumberFormat="1" applyFont="1" applyFill="1" applyBorder="1" applyAlignment="1">
      <alignment horizontal="center" vertical="center" wrapText="1"/>
    </xf>
    <xf numFmtId="0" fontId="2" fillId="9" borderId="26"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7" xfId="0" applyFont="1" applyFill="1" applyBorder="1" applyAlignment="1" applyProtection="1">
      <alignment horizontal="center" vertical="center" wrapText="1"/>
      <protection locked="0"/>
    </xf>
    <xf numFmtId="0" fontId="2" fillId="9" borderId="13" xfId="0" applyFont="1" applyFill="1" applyBorder="1" applyAlignment="1">
      <alignment horizontal="center" vertical="center" wrapText="1"/>
    </xf>
    <xf numFmtId="166" fontId="2" fillId="9" borderId="13" xfId="0" applyNumberFormat="1" applyFont="1" applyFill="1" applyBorder="1" applyAlignment="1">
      <alignment horizontal="center" vertical="center" wrapText="1"/>
    </xf>
    <xf numFmtId="0" fontId="2" fillId="9" borderId="26" xfId="0" applyFont="1" applyFill="1" applyBorder="1" applyAlignment="1">
      <alignment horizontal="center" vertical="center"/>
    </xf>
    <xf numFmtId="0" fontId="2" fillId="9" borderId="13" xfId="0" applyFont="1" applyFill="1" applyBorder="1" applyAlignment="1">
      <alignment horizontal="justify" vertical="center" wrapText="1"/>
    </xf>
    <xf numFmtId="0" fontId="2" fillId="9" borderId="15" xfId="0" applyFont="1" applyFill="1" applyBorder="1" applyAlignment="1">
      <alignment horizontal="justify" vertical="center" wrapText="1"/>
    </xf>
    <xf numFmtId="9" fontId="2" fillId="0" borderId="13" xfId="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9" fontId="2" fillId="0" borderId="15" xfId="1" applyFont="1" applyFill="1" applyBorder="1" applyAlignment="1" applyProtection="1">
      <alignment horizontal="center" vertical="center" wrapText="1"/>
      <protection locked="0"/>
    </xf>
    <xf numFmtId="9" fontId="3" fillId="0" borderId="13" xfId="1" applyFont="1" applyFill="1" applyBorder="1" applyAlignment="1">
      <alignment horizontal="center" vertical="center"/>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1" fontId="4" fillId="0" borderId="26"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Fill="1" applyBorder="1" applyAlignment="1">
      <alignment horizontal="justify" vertical="center" wrapText="1"/>
    </xf>
    <xf numFmtId="0" fontId="2" fillId="0" borderId="24" xfId="0" applyFont="1" applyFill="1" applyBorder="1" applyAlignment="1">
      <alignment horizontal="justify" vertical="center" wrapText="1"/>
    </xf>
    <xf numFmtId="9" fontId="2" fillId="0" borderId="24" xfId="1"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9" borderId="15" xfId="0" applyFont="1" applyFill="1" applyBorder="1" applyAlignment="1">
      <alignment horizontal="center" vertical="center"/>
    </xf>
    <xf numFmtId="0" fontId="4" fillId="9" borderId="1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justify" vertical="center" wrapText="1"/>
      <protection locked="0"/>
    </xf>
    <xf numFmtId="1" fontId="2" fillId="0" borderId="13" xfId="0" applyNumberFormat="1" applyFont="1" applyFill="1" applyBorder="1" applyAlignment="1" applyProtection="1">
      <alignment horizontal="center" vertical="center" wrapText="1"/>
      <protection locked="0"/>
    </xf>
    <xf numFmtId="166" fontId="3" fillId="0" borderId="13"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1" fontId="5" fillId="0" borderId="13"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0" fontId="3" fillId="0" borderId="13"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66" fontId="3" fillId="0" borderId="14"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Fill="1" applyBorder="1" applyAlignment="1">
      <alignment horizontal="justify" vertical="center" wrapText="1"/>
    </xf>
    <xf numFmtId="0" fontId="5" fillId="0" borderId="14" xfId="0" applyFont="1" applyFill="1" applyBorder="1" applyAlignment="1">
      <alignment horizontal="center" vertical="center"/>
    </xf>
    <xf numFmtId="1" fontId="5" fillId="0" borderId="14" xfId="0" applyNumberFormat="1" applyFont="1" applyFill="1" applyBorder="1" applyAlignment="1">
      <alignment horizontal="center" vertical="center" wrapText="1"/>
    </xf>
    <xf numFmtId="0" fontId="3" fillId="0" borderId="14" xfId="0" applyFont="1" applyFill="1" applyBorder="1" applyAlignment="1" applyProtection="1">
      <alignment horizontal="justify" vertical="center" wrapText="1"/>
      <protection locked="0"/>
    </xf>
    <xf numFmtId="0" fontId="9" fillId="0" borderId="1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3" fillId="0" borderId="13"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 fontId="5" fillId="0" borderId="13" xfId="0" applyNumberFormat="1" applyFont="1" applyFill="1" applyBorder="1" applyAlignment="1" applyProtection="1">
      <alignment horizontal="center" vertical="center" wrapText="1"/>
    </xf>
    <xf numFmtId="14" fontId="4" fillId="0" borderId="13" xfId="0" applyNumberFormat="1" applyFont="1" applyFill="1" applyBorder="1" applyAlignment="1">
      <alignment horizontal="center" vertical="center" wrapText="1"/>
    </xf>
    <xf numFmtId="1" fontId="4" fillId="0" borderId="13"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2" fillId="0" borderId="13" xfId="0" applyFont="1" applyFill="1" applyBorder="1" applyAlignment="1" applyProtection="1">
      <alignment horizontal="justify" vertical="center" wrapText="1"/>
    </xf>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 fontId="5" fillId="0" borderId="15" xfId="0" applyNumberFormat="1" applyFont="1" applyFill="1" applyBorder="1" applyAlignment="1" applyProtection="1">
      <alignment horizontal="center" vertical="center" wrapText="1"/>
    </xf>
    <xf numFmtId="14" fontId="4" fillId="0" borderId="15" xfId="0" applyNumberFormat="1" applyFont="1" applyFill="1" applyBorder="1" applyAlignment="1">
      <alignment horizontal="center" vertical="center" wrapText="1"/>
    </xf>
    <xf numFmtId="1" fontId="4" fillId="0" borderId="15" xfId="0" applyNumberFormat="1"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1" fontId="5" fillId="0" borderId="14" xfId="0" applyNumberFormat="1" applyFont="1" applyFill="1" applyBorder="1" applyAlignment="1" applyProtection="1">
      <alignment horizontal="center" vertical="center" wrapText="1"/>
    </xf>
    <xf numFmtId="14" fontId="4" fillId="0" borderId="14" xfId="0" applyNumberFormat="1" applyFont="1" applyFill="1" applyBorder="1" applyAlignment="1">
      <alignment horizontal="center" vertical="center" wrapText="1"/>
    </xf>
    <xf numFmtId="1" fontId="4" fillId="0" borderId="14"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14" xfId="0" applyFont="1" applyFill="1" applyBorder="1" applyAlignment="1" applyProtection="1">
      <alignment horizontal="justify" vertical="center" wrapText="1"/>
    </xf>
    <xf numFmtId="0" fontId="2" fillId="0" borderId="14"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5" xfId="0" applyFont="1" applyFill="1" applyBorder="1" applyAlignment="1" applyProtection="1">
      <alignment horizontal="justify"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justify" vertical="center" wrapText="1"/>
    </xf>
    <xf numFmtId="1" fontId="5" fillId="0" borderId="10" xfId="0" applyNumberFormat="1" applyFont="1" applyFill="1" applyBorder="1" applyAlignment="1" applyProtection="1">
      <alignment horizontal="center" vertical="center" wrapText="1"/>
    </xf>
    <xf numFmtId="0" fontId="3" fillId="0" borderId="10" xfId="0" applyFont="1" applyFill="1" applyBorder="1" applyAlignment="1" applyProtection="1">
      <alignment horizontal="justify" vertical="center" wrapText="1"/>
    </xf>
    <xf numFmtId="9" fontId="2" fillId="0" borderId="10" xfId="0" applyNumberFormat="1" applyFont="1" applyFill="1" applyBorder="1" applyAlignment="1" applyProtection="1">
      <alignment horizontal="center" vertical="center" wrapText="1"/>
    </xf>
    <xf numFmtId="165" fontId="2" fillId="0" borderId="10" xfId="2" applyFont="1" applyFill="1" applyBorder="1" applyAlignment="1" applyProtection="1">
      <alignment horizontal="center" vertical="center"/>
    </xf>
    <xf numFmtId="166" fontId="3" fillId="0" borderId="10" xfId="0" applyNumberFormat="1" applyFont="1" applyFill="1" applyBorder="1" applyAlignment="1" applyProtection="1">
      <alignment horizontal="center" vertical="center" wrapText="1"/>
    </xf>
    <xf numFmtId="14" fontId="4" fillId="0" borderId="10" xfId="0" applyNumberFormat="1" applyFont="1" applyFill="1" applyBorder="1" applyAlignment="1">
      <alignment horizontal="center" vertical="center" wrapText="1"/>
    </xf>
    <xf numFmtId="1" fontId="4" fillId="0" borderId="10"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4" fontId="2" fillId="0" borderId="15" xfId="0" applyNumberFormat="1" applyFont="1" applyFill="1" applyBorder="1" applyAlignment="1" applyProtection="1">
      <alignment horizontal="center" vertical="center"/>
    </xf>
    <xf numFmtId="0" fontId="2" fillId="0" borderId="9" xfId="0" applyFont="1" applyFill="1" applyBorder="1" applyAlignment="1" applyProtection="1">
      <alignment vertical="center" wrapText="1"/>
    </xf>
    <xf numFmtId="0" fontId="2" fillId="0" borderId="10" xfId="0" applyFont="1" applyFill="1" applyBorder="1" applyAlignment="1" applyProtection="1">
      <alignment vertical="center" wrapText="1"/>
    </xf>
    <xf numFmtId="166" fontId="3" fillId="0" borderId="10" xfId="0" applyNumberFormat="1" applyFont="1" applyFill="1" applyBorder="1" applyAlignment="1" applyProtection="1">
      <alignment vertical="center" wrapText="1"/>
    </xf>
    <xf numFmtId="0" fontId="4" fillId="0" borderId="18" xfId="0"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9" fontId="2"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4" fontId="2" fillId="0" borderId="14"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14" fontId="2" fillId="0" borderId="1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2" fillId="0" borderId="22"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20" xfId="0" applyFont="1" applyFill="1" applyBorder="1" applyAlignment="1">
      <alignment horizontal="justify" vertical="center" wrapText="1"/>
    </xf>
    <xf numFmtId="14" fontId="2" fillId="9" borderId="13" xfId="0" applyNumberFormat="1" applyFont="1" applyFill="1" applyBorder="1" applyAlignment="1">
      <alignment horizontal="center" vertical="center"/>
    </xf>
    <xf numFmtId="1" fontId="4" fillId="9" borderId="13" xfId="0" applyNumberFormat="1" applyFont="1" applyFill="1" applyBorder="1" applyAlignment="1" applyProtection="1">
      <alignment horizontal="center" vertical="center" wrapText="1"/>
    </xf>
    <xf numFmtId="9" fontId="3" fillId="9" borderId="13" xfId="1" applyFont="1" applyFill="1" applyBorder="1" applyAlignment="1">
      <alignment horizontal="center" vertical="center" wrapText="1"/>
    </xf>
    <xf numFmtId="0" fontId="2" fillId="9" borderId="18" xfId="0" applyFont="1" applyFill="1" applyBorder="1" applyAlignment="1">
      <alignment horizontal="justify" vertical="center" wrapText="1"/>
    </xf>
    <xf numFmtId="1" fontId="4" fillId="9" borderId="14" xfId="0" applyNumberFormat="1" applyFont="1" applyFill="1" applyBorder="1" applyAlignment="1" applyProtection="1">
      <alignment horizontal="center" vertical="center" wrapText="1"/>
    </xf>
    <xf numFmtId="9" fontId="3" fillId="9" borderId="14" xfId="1" applyFont="1" applyFill="1" applyBorder="1" applyAlignment="1">
      <alignment horizontal="center" vertical="center" wrapText="1"/>
    </xf>
    <xf numFmtId="0" fontId="2" fillId="9" borderId="20" xfId="0" applyFont="1" applyFill="1" applyBorder="1" applyAlignment="1">
      <alignment horizontal="justify" vertical="center" wrapText="1"/>
    </xf>
    <xf numFmtId="1" fontId="4" fillId="9" borderId="15" xfId="0" applyNumberFormat="1" applyFont="1" applyFill="1" applyBorder="1" applyAlignment="1" applyProtection="1">
      <alignment horizontal="center" vertical="center" wrapText="1"/>
    </xf>
    <xf numFmtId="9" fontId="3" fillId="9" borderId="15" xfId="1" applyFont="1" applyFill="1" applyBorder="1" applyAlignment="1">
      <alignment horizontal="center" vertical="center" wrapText="1"/>
    </xf>
    <xf numFmtId="0" fontId="2" fillId="9" borderId="22" xfId="0" applyFont="1" applyFill="1" applyBorder="1" applyAlignment="1">
      <alignment horizontal="justify" vertical="center" wrapText="1"/>
    </xf>
    <xf numFmtId="0" fontId="2" fillId="0" borderId="35" xfId="0" applyFont="1" applyFill="1" applyBorder="1" applyAlignment="1">
      <alignment horizontal="justify" vertical="center" wrapText="1"/>
    </xf>
    <xf numFmtId="9" fontId="3" fillId="0" borderId="13" xfId="0" applyNumberFormat="1" applyFont="1" applyFill="1" applyBorder="1" applyAlignment="1">
      <alignment horizontal="center" vertical="center"/>
    </xf>
    <xf numFmtId="9" fontId="3" fillId="0" borderId="14" xfId="0" applyNumberFormat="1" applyFont="1" applyFill="1" applyBorder="1" applyAlignment="1">
      <alignment horizontal="center" vertical="center"/>
    </xf>
    <xf numFmtId="9" fontId="4" fillId="0" borderId="13" xfId="0" applyNumberFormat="1" applyFont="1" applyFill="1" applyBorder="1" applyAlignment="1">
      <alignment horizontal="center" vertical="center"/>
    </xf>
    <xf numFmtId="9" fontId="3" fillId="0" borderId="33" xfId="0" applyNumberFormat="1" applyFont="1" applyFill="1" applyBorder="1" applyAlignment="1">
      <alignment horizontal="center" vertical="center"/>
    </xf>
    <xf numFmtId="1" fontId="5" fillId="0" borderId="33" xfId="0" applyNumberFormat="1" applyFont="1" applyFill="1" applyBorder="1" applyAlignment="1">
      <alignment horizontal="center" vertical="center" wrapText="1"/>
    </xf>
    <xf numFmtId="0" fontId="3" fillId="0" borderId="33" xfId="0" applyFont="1" applyFill="1" applyBorder="1" applyAlignment="1" applyProtection="1">
      <alignment horizontal="justify" vertical="center" wrapText="1"/>
      <protection locked="0"/>
    </xf>
    <xf numFmtId="166" fontId="3" fillId="0" borderId="33" xfId="0" applyNumberFormat="1" applyFont="1" applyFill="1" applyBorder="1" applyAlignment="1" applyProtection="1">
      <alignment horizontal="center" vertical="center" wrapText="1"/>
      <protection locked="0"/>
    </xf>
    <xf numFmtId="1" fontId="5" fillId="0" borderId="34"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7" xfId="0" applyFont="1" applyFill="1" applyBorder="1" applyAlignment="1">
      <alignment horizontal="center" vertical="center"/>
    </xf>
    <xf numFmtId="0" fontId="4" fillId="0" borderId="15" xfId="0" applyFont="1" applyBorder="1" applyAlignment="1">
      <alignment horizontal="justify" vertical="center" wrapText="1"/>
    </xf>
    <xf numFmtId="0" fontId="2" fillId="0" borderId="2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1" fontId="2" fillId="0" borderId="24" xfId="0" applyNumberFormat="1"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1" fontId="5" fillId="0" borderId="39"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9" fontId="2" fillId="0" borderId="40" xfId="1" applyFont="1" applyFill="1" applyBorder="1" applyAlignment="1">
      <alignment horizontal="center" vertical="center"/>
    </xf>
    <xf numFmtId="1" fontId="2" fillId="0" borderId="64" xfId="0" applyNumberFormat="1"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39" xfId="0" applyFont="1" applyFill="1" applyBorder="1" applyAlignment="1">
      <alignment horizontal="center" vertical="center"/>
    </xf>
    <xf numFmtId="3" fontId="4" fillId="9" borderId="24" xfId="3" applyNumberFormat="1" applyFont="1" applyFill="1" applyBorder="1" applyAlignment="1">
      <alignment horizontal="center" vertical="center"/>
    </xf>
    <xf numFmtId="3" fontId="2" fillId="0" borderId="24" xfId="2" applyNumberFormat="1" applyFont="1" applyFill="1" applyBorder="1" applyAlignment="1">
      <alignment horizontal="center" vertical="center"/>
    </xf>
    <xf numFmtId="166" fontId="3" fillId="0" borderId="24" xfId="0" applyNumberFormat="1" applyFont="1" applyFill="1" applyBorder="1" applyAlignment="1" applyProtection="1">
      <alignment horizontal="center" vertical="center" wrapText="1"/>
      <protection locked="0"/>
    </xf>
    <xf numFmtId="0" fontId="2"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14" fontId="2" fillId="0" borderId="13" xfId="0" applyNumberFormat="1" applyFont="1" applyFill="1" applyBorder="1" applyAlignment="1" applyProtection="1">
      <alignment horizontal="center" vertical="center"/>
    </xf>
    <xf numFmtId="14" fontId="2" fillId="0" borderId="14" xfId="0" applyNumberFormat="1" applyFont="1" applyFill="1" applyBorder="1" applyAlignment="1" applyProtection="1">
      <alignment horizontal="center" vertical="center"/>
    </xf>
    <xf numFmtId="0" fontId="2" fillId="0" borderId="15" xfId="0" applyFont="1" applyFill="1" applyBorder="1" applyAlignment="1" applyProtection="1">
      <alignment vertical="center" wrapText="1"/>
    </xf>
    <xf numFmtId="0" fontId="2" fillId="0" borderId="22" xfId="0" applyFont="1" applyFill="1" applyBorder="1" applyAlignment="1" applyProtection="1">
      <alignment vertical="center" wrapText="1"/>
    </xf>
    <xf numFmtId="1" fontId="2" fillId="9" borderId="26" xfId="0" applyNumberFormat="1" applyFont="1" applyFill="1" applyBorder="1" applyAlignment="1" applyProtection="1">
      <alignment horizontal="center" vertical="center" wrapText="1"/>
      <protection locked="0"/>
    </xf>
    <xf numFmtId="0" fontId="5" fillId="9" borderId="26" xfId="0" applyNumberFormat="1" applyFont="1" applyFill="1" applyBorder="1" applyAlignment="1">
      <alignment horizontal="center" vertical="center"/>
    </xf>
    <xf numFmtId="1" fontId="5" fillId="9" borderId="26" xfId="0" applyNumberFormat="1" applyFont="1" applyFill="1" applyBorder="1" applyAlignment="1">
      <alignment horizontal="center" vertical="center" wrapText="1"/>
    </xf>
    <xf numFmtId="1" fontId="5" fillId="9" borderId="27" xfId="0" applyNumberFormat="1" applyFont="1" applyFill="1" applyBorder="1" applyAlignment="1">
      <alignment horizontal="center" vertical="center" wrapText="1"/>
    </xf>
    <xf numFmtId="0" fontId="3" fillId="9" borderId="26" xfId="0" applyFont="1" applyFill="1" applyBorder="1" applyAlignment="1" applyProtection="1">
      <alignment horizontal="justify" vertical="center" wrapText="1"/>
      <protection locked="0"/>
    </xf>
    <xf numFmtId="9" fontId="2" fillId="9" borderId="26" xfId="1" applyFont="1" applyFill="1" applyBorder="1" applyAlignment="1">
      <alignment horizontal="center" vertical="center"/>
    </xf>
    <xf numFmtId="1" fontId="3" fillId="9" borderId="26" xfId="0" applyNumberFormat="1" applyFont="1" applyFill="1" applyBorder="1" applyAlignment="1">
      <alignment horizontal="center" vertical="center"/>
    </xf>
    <xf numFmtId="3" fontId="2" fillId="9" borderId="26" xfId="2" applyNumberFormat="1" applyFont="1" applyFill="1" applyBorder="1" applyAlignment="1">
      <alignment horizontal="center" vertical="center"/>
    </xf>
    <xf numFmtId="166" fontId="3" fillId="9" borderId="26" xfId="0" applyNumberFormat="1" applyFont="1" applyFill="1" applyBorder="1" applyAlignment="1" applyProtection="1">
      <alignment horizontal="center" vertical="center" wrapText="1"/>
      <protection locked="0"/>
    </xf>
    <xf numFmtId="0" fontId="2" fillId="9" borderId="26" xfId="0" applyFont="1" applyFill="1" applyBorder="1" applyAlignment="1">
      <alignment horizontal="left" vertical="center" wrapText="1"/>
    </xf>
    <xf numFmtId="14" fontId="2" fillId="9" borderId="26" xfId="0" applyNumberFormat="1" applyFont="1" applyFill="1" applyBorder="1" applyAlignment="1">
      <alignment horizontal="center" vertical="center"/>
    </xf>
    <xf numFmtId="1" fontId="4" fillId="9" borderId="26" xfId="0" applyNumberFormat="1" applyFont="1" applyFill="1" applyBorder="1" applyAlignment="1" applyProtection="1">
      <alignment horizontal="center" vertical="center" wrapText="1"/>
    </xf>
    <xf numFmtId="1" fontId="4" fillId="9" borderId="27" xfId="0" applyNumberFormat="1" applyFont="1" applyFill="1" applyBorder="1" applyAlignment="1" applyProtection="1">
      <alignment horizontal="center" vertical="center" wrapText="1"/>
    </xf>
    <xf numFmtId="9" fontId="3" fillId="9" borderId="26" xfId="1" applyFont="1" applyFill="1" applyBorder="1" applyAlignment="1">
      <alignment horizontal="center" vertical="center" wrapText="1"/>
    </xf>
    <xf numFmtId="0" fontId="4" fillId="9" borderId="26" xfId="0" applyFont="1" applyFill="1" applyBorder="1" applyAlignment="1">
      <alignment horizontal="center" vertical="center" wrapText="1"/>
    </xf>
    <xf numFmtId="0" fontId="2" fillId="9" borderId="28" xfId="0" applyFont="1" applyFill="1" applyBorder="1" applyAlignment="1">
      <alignment horizontal="center" vertical="center" wrapText="1"/>
    </xf>
    <xf numFmtId="1" fontId="2" fillId="9" borderId="10" xfId="0" applyNumberFormat="1" applyFont="1" applyFill="1" applyBorder="1" applyAlignment="1" applyProtection="1">
      <alignment horizontal="center" vertical="center" wrapText="1"/>
      <protection locked="0"/>
    </xf>
    <xf numFmtId="0" fontId="5" fillId="9" borderId="10" xfId="0" applyNumberFormat="1" applyFont="1" applyFill="1" applyBorder="1" applyAlignment="1">
      <alignment horizontal="center" vertical="center"/>
    </xf>
    <xf numFmtId="3" fontId="2" fillId="9" borderId="10" xfId="2" applyNumberFormat="1" applyFont="1" applyFill="1" applyBorder="1" applyAlignment="1">
      <alignment horizontal="center" vertical="center"/>
    </xf>
    <xf numFmtId="1" fontId="4" fillId="9" borderId="10"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5" fillId="0" borderId="24"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2" fillId="0" borderId="9"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14" fontId="2" fillId="0" borderId="10"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1" fontId="4" fillId="0" borderId="10" xfId="0" applyNumberFormat="1" applyFont="1" applyFill="1" applyBorder="1" applyAlignment="1">
      <alignment horizontal="center" vertical="center" wrapText="1"/>
    </xf>
    <xf numFmtId="9" fontId="2" fillId="0" borderId="10"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1" fontId="3" fillId="0" borderId="24" xfId="0" applyNumberFormat="1" applyFont="1" applyFill="1" applyBorder="1" applyAlignment="1">
      <alignment horizontal="center" vertical="center"/>
    </xf>
    <xf numFmtId="0" fontId="2" fillId="0" borderId="39" xfId="0" applyFont="1" applyFill="1" applyBorder="1" applyAlignment="1" applyProtection="1">
      <alignment horizontal="center" vertical="center" wrapText="1"/>
      <protection locked="0"/>
    </xf>
    <xf numFmtId="166" fontId="3" fillId="0" borderId="26" xfId="0" applyNumberFormat="1" applyFont="1" applyFill="1" applyBorder="1" applyAlignment="1" applyProtection="1">
      <alignment horizontal="center" vertical="center" wrapText="1"/>
      <protection locked="0"/>
    </xf>
    <xf numFmtId="0" fontId="2" fillId="0" borderId="26" xfId="0" applyFont="1" applyFill="1" applyBorder="1" applyAlignment="1">
      <alignment horizontal="center" vertical="center"/>
    </xf>
    <xf numFmtId="1" fontId="5" fillId="0" borderId="26" xfId="0" applyNumberFormat="1" applyFont="1" applyFill="1" applyBorder="1" applyAlignment="1">
      <alignment horizontal="center" vertical="center" wrapText="1"/>
    </xf>
    <xf numFmtId="1" fontId="4" fillId="0" borderId="48" xfId="0" applyNumberFormat="1" applyFont="1" applyFill="1" applyBorder="1" applyAlignment="1" applyProtection="1">
      <alignment horizontal="center" vertical="center" wrapText="1"/>
    </xf>
    <xf numFmtId="0" fontId="4"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0" xfId="0" applyFont="1" applyFill="1" applyBorder="1" applyAlignment="1" applyProtection="1">
      <alignment vertical="center" wrapText="1"/>
      <protection locked="0"/>
    </xf>
    <xf numFmtId="1" fontId="3" fillId="0" borderId="10"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wrapText="1"/>
    </xf>
    <xf numFmtId="165" fontId="0" fillId="9" borderId="10" xfId="2" applyFont="1" applyFill="1" applyBorder="1" applyAlignment="1">
      <alignment vertical="center"/>
    </xf>
    <xf numFmtId="0" fontId="3" fillId="9" borderId="10" xfId="0" applyFont="1" applyFill="1" applyBorder="1" applyAlignment="1">
      <alignment horizontal="justify" vertical="center" wrapText="1"/>
    </xf>
    <xf numFmtId="0" fontId="3" fillId="11" borderId="10" xfId="0" applyFont="1" applyFill="1" applyBorder="1" applyAlignment="1">
      <alignment horizontal="justify" vertical="center" wrapText="1"/>
    </xf>
    <xf numFmtId="3" fontId="4" fillId="10" borderId="10" xfId="3" applyNumberFormat="1" applyFont="1" applyFill="1" applyBorder="1" applyAlignment="1">
      <alignment vertical="center"/>
    </xf>
    <xf numFmtId="165" fontId="0" fillId="0" borderId="10" xfId="2" applyFont="1" applyFill="1" applyBorder="1" applyAlignment="1">
      <alignment vertical="center"/>
    </xf>
    <xf numFmtId="0" fontId="2" fillId="0" borderId="10" xfId="0" applyFont="1" applyFill="1" applyBorder="1" applyAlignment="1">
      <alignment horizontal="center" vertical="center"/>
    </xf>
    <xf numFmtId="3" fontId="3" fillId="10" borderId="10" xfId="3" applyNumberFormat="1" applyFont="1" applyFill="1" applyBorder="1" applyAlignment="1">
      <alignment horizontal="center" vertical="center"/>
    </xf>
    <xf numFmtId="165" fontId="17" fillId="0" borderId="10" xfId="2" applyFont="1" applyFill="1" applyBorder="1" applyAlignment="1">
      <alignment horizontal="center" vertical="center"/>
    </xf>
    <xf numFmtId="0" fontId="3" fillId="0" borderId="10" xfId="0" applyFont="1" applyFill="1" applyBorder="1" applyAlignment="1">
      <alignment horizontal="center" vertical="center"/>
    </xf>
    <xf numFmtId="168" fontId="3" fillId="9" borderId="10" xfId="0" applyNumberFormat="1" applyFont="1" applyFill="1" applyBorder="1" applyAlignment="1">
      <alignment horizontal="center" vertical="center"/>
    </xf>
    <xf numFmtId="9" fontId="15" fillId="0" borderId="10"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14" fontId="18" fillId="9" borderId="10" xfId="0" applyNumberFormat="1" applyFont="1" applyFill="1" applyBorder="1" applyAlignment="1">
      <alignment horizontal="center" vertical="center" wrapText="1"/>
    </xf>
    <xf numFmtId="0" fontId="4" fillId="9" borderId="10" xfId="0" applyFont="1" applyFill="1" applyBorder="1" applyAlignment="1">
      <alignment horizontal="justify" vertical="center" wrapText="1"/>
    </xf>
    <xf numFmtId="169" fontId="3" fillId="0" borderId="13" xfId="7" applyNumberFormat="1" applyFont="1" applyBorder="1" applyAlignment="1">
      <alignment horizontal="justify" vertical="center" wrapText="1"/>
    </xf>
    <xf numFmtId="169" fontId="3" fillId="0" borderId="15" xfId="7" applyNumberFormat="1" applyFont="1" applyBorder="1" applyAlignment="1">
      <alignment horizontal="justify" vertical="center" wrapText="1"/>
    </xf>
    <xf numFmtId="169" fontId="3" fillId="0" borderId="33" xfId="7" applyNumberFormat="1" applyFont="1" applyBorder="1" applyAlignment="1">
      <alignment horizontal="justify" vertical="center" wrapText="1"/>
    </xf>
    <xf numFmtId="1" fontId="2"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justify" vertical="center" wrapText="1"/>
      <protection locked="0"/>
    </xf>
    <xf numFmtId="3" fontId="4" fillId="12" borderId="10" xfId="7" applyNumberFormat="1" applyFont="1" applyFill="1" applyBorder="1" applyAlignment="1">
      <alignment horizontal="justify" vertical="center" wrapText="1"/>
    </xf>
    <xf numFmtId="169" fontId="3" fillId="0" borderId="10" xfId="7" applyNumberFormat="1" applyFont="1" applyBorder="1" applyAlignment="1">
      <alignment horizontal="justify" vertical="center" wrapText="1"/>
    </xf>
    <xf numFmtId="0" fontId="2" fillId="0" borderId="11" xfId="0" applyFont="1" applyFill="1" applyBorder="1" applyAlignment="1">
      <alignment horizontal="center" vertical="center"/>
    </xf>
    <xf numFmtId="169" fontId="3" fillId="0" borderId="34" xfId="7" applyNumberFormat="1" applyFont="1" applyBorder="1" applyAlignment="1">
      <alignment horizontal="justify" vertical="center" wrapText="1"/>
    </xf>
    <xf numFmtId="14" fontId="4" fillId="0" borderId="34" xfId="8" applyNumberFormat="1" applyFont="1" applyFill="1" applyBorder="1" applyAlignment="1">
      <alignment horizontal="center" vertical="center"/>
    </xf>
    <xf numFmtId="14" fontId="4" fillId="0" borderId="33" xfId="8" applyNumberFormat="1" applyFont="1" applyFill="1" applyBorder="1" applyAlignment="1">
      <alignment horizontal="center" vertical="center"/>
    </xf>
    <xf numFmtId="0" fontId="5" fillId="0" borderId="10" xfId="0" applyFont="1" applyFill="1" applyBorder="1" applyAlignment="1">
      <alignment horizontal="center" vertical="center"/>
    </xf>
    <xf numFmtId="3" fontId="2" fillId="0" borderId="10" xfId="2"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4" fontId="4" fillId="0" borderId="33" xfId="0" applyNumberFormat="1" applyFont="1" applyFill="1" applyBorder="1" applyAlignment="1">
      <alignment horizontal="center" vertical="center" wrapText="1"/>
    </xf>
    <xf numFmtId="1" fontId="4" fillId="0" borderId="33" xfId="0" applyNumberFormat="1" applyFont="1" applyFill="1" applyBorder="1" applyAlignment="1" applyProtection="1">
      <alignment horizontal="center" vertical="center" wrapText="1"/>
    </xf>
    <xf numFmtId="9" fontId="3" fillId="0" borderId="33" xfId="1"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4" fillId="0" borderId="33" xfId="0" applyFont="1" applyFill="1" applyBorder="1" applyAlignment="1">
      <alignment horizontal="justify" vertical="center" wrapText="1"/>
    </xf>
    <xf numFmtId="0" fontId="2" fillId="0" borderId="66"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justify" vertical="center" wrapText="1"/>
      <protection locked="0"/>
    </xf>
    <xf numFmtId="0" fontId="2" fillId="0" borderId="67" xfId="0" applyFont="1" applyFill="1" applyBorder="1" applyAlignment="1">
      <alignment horizontal="center" vertical="center" wrapText="1"/>
    </xf>
    <xf numFmtId="1" fontId="3" fillId="0" borderId="67" xfId="0" applyNumberFormat="1" applyFont="1" applyFill="1" applyBorder="1" applyAlignment="1">
      <alignment horizontal="center" vertical="center"/>
    </xf>
    <xf numFmtId="9" fontId="15" fillId="0" borderId="67" xfId="0" applyNumberFormat="1" applyFont="1" applyFill="1" applyBorder="1" applyAlignment="1">
      <alignment horizontal="center" vertical="center"/>
    </xf>
    <xf numFmtId="1" fontId="5" fillId="0" borderId="67" xfId="0" applyNumberFormat="1" applyFont="1" applyFill="1" applyBorder="1" applyAlignment="1">
      <alignment horizontal="center" vertical="center" wrapText="1"/>
    </xf>
    <xf numFmtId="9" fontId="2" fillId="0" borderId="67" xfId="1" applyFont="1" applyFill="1" applyBorder="1" applyAlignment="1">
      <alignment horizontal="center" vertical="center"/>
    </xf>
    <xf numFmtId="1" fontId="12" fillId="0" borderId="67" xfId="0" applyNumberFormat="1" applyFont="1" applyFill="1" applyBorder="1" applyAlignment="1" applyProtection="1">
      <alignment horizontal="center" vertical="center" wrapText="1"/>
      <protection locked="0"/>
    </xf>
    <xf numFmtId="0" fontId="2" fillId="0" borderId="67" xfId="0" applyFont="1" applyFill="1" applyBorder="1" applyAlignment="1">
      <alignment horizontal="center" vertical="center"/>
    </xf>
    <xf numFmtId="3" fontId="4" fillId="0" borderId="67" xfId="3" applyNumberFormat="1" applyFont="1" applyFill="1" applyBorder="1" applyAlignment="1">
      <alignment horizontal="center" vertical="center"/>
    </xf>
    <xf numFmtId="0" fontId="4" fillId="0" borderId="67" xfId="0" applyFont="1" applyBorder="1" applyAlignment="1">
      <alignment horizontal="center" vertical="center" wrapText="1"/>
    </xf>
    <xf numFmtId="166" fontId="3" fillId="0" borderId="67" xfId="0" applyNumberFormat="1" applyFont="1" applyFill="1" applyBorder="1" applyAlignment="1" applyProtection="1">
      <alignment horizontal="center" vertical="center" wrapText="1"/>
      <protection locked="0"/>
    </xf>
    <xf numFmtId="0" fontId="2" fillId="0" borderId="67" xfId="0" applyFont="1" applyBorder="1" applyAlignment="1">
      <alignment horizontal="justify" vertical="center" wrapText="1"/>
    </xf>
    <xf numFmtId="14" fontId="2" fillId="0" borderId="67" xfId="0" applyNumberFormat="1" applyFont="1" applyBorder="1" applyAlignment="1">
      <alignment horizontal="center" vertical="center"/>
    </xf>
    <xf numFmtId="1" fontId="4" fillId="0" borderId="67" xfId="0" applyNumberFormat="1" applyFont="1" applyFill="1" applyBorder="1" applyAlignment="1" applyProtection="1">
      <alignment horizontal="center" vertical="center" wrapText="1"/>
    </xf>
    <xf numFmtId="9" fontId="3" fillId="0" borderId="67" xfId="1" applyFont="1" applyFill="1" applyBorder="1" applyAlignment="1">
      <alignment horizontal="center" vertical="center" wrapText="1"/>
    </xf>
    <xf numFmtId="0" fontId="4" fillId="0" borderId="67"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9"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justify" vertical="center" wrapText="1"/>
      <protection locked="0"/>
    </xf>
    <xf numFmtId="0" fontId="2" fillId="0" borderId="70" xfId="0" applyFont="1" applyFill="1" applyBorder="1" applyAlignment="1">
      <alignment horizontal="center" vertical="center" wrapText="1"/>
    </xf>
    <xf numFmtId="1" fontId="3" fillId="0" borderId="70" xfId="0" applyNumberFormat="1" applyFont="1" applyFill="1" applyBorder="1" applyAlignment="1">
      <alignment horizontal="center" vertical="center"/>
    </xf>
    <xf numFmtId="0" fontId="9" fillId="0" borderId="70" xfId="0" applyFont="1" applyFill="1" applyBorder="1" applyAlignment="1" applyProtection="1">
      <alignment horizontal="center" vertical="center" wrapText="1"/>
      <protection locked="0"/>
    </xf>
    <xf numFmtId="1" fontId="5" fillId="0" borderId="70" xfId="0" applyNumberFormat="1" applyFont="1" applyFill="1" applyBorder="1" applyAlignment="1">
      <alignment horizontal="center" vertical="center" wrapText="1"/>
    </xf>
    <xf numFmtId="0" fontId="3" fillId="0" borderId="70" xfId="0" applyFont="1" applyFill="1" applyBorder="1" applyAlignment="1" applyProtection="1">
      <alignment horizontal="justify" vertical="center" wrapText="1"/>
      <protection locked="0"/>
    </xf>
    <xf numFmtId="9" fontId="2" fillId="0" borderId="70" xfId="1" applyFont="1" applyFill="1" applyBorder="1" applyAlignment="1">
      <alignment horizontal="center" vertical="center"/>
    </xf>
    <xf numFmtId="1" fontId="12" fillId="0" borderId="70" xfId="0" applyNumberFormat="1" applyFont="1" applyFill="1" applyBorder="1" applyAlignment="1" applyProtection="1">
      <alignment horizontal="center" vertical="center" wrapText="1"/>
      <protection locked="0"/>
    </xf>
    <xf numFmtId="1" fontId="2" fillId="0" borderId="70" xfId="0" applyNumberFormat="1" applyFont="1" applyFill="1" applyBorder="1" applyAlignment="1" applyProtection="1">
      <alignment horizontal="center" vertical="center" wrapText="1"/>
      <protection locked="0"/>
    </xf>
    <xf numFmtId="0" fontId="2" fillId="0" borderId="70" xfId="0" applyFont="1" applyFill="1" applyBorder="1" applyAlignment="1">
      <alignment horizontal="center" vertical="center"/>
    </xf>
    <xf numFmtId="3" fontId="4" fillId="0" borderId="70" xfId="3" applyNumberFormat="1" applyFont="1" applyFill="1" applyBorder="1" applyAlignment="1">
      <alignment horizontal="center" vertical="center"/>
    </xf>
    <xf numFmtId="0" fontId="4" fillId="0" borderId="70" xfId="0" applyFont="1" applyBorder="1" applyAlignment="1">
      <alignment horizontal="center" vertical="center" wrapText="1"/>
    </xf>
    <xf numFmtId="166" fontId="3" fillId="0" borderId="70" xfId="0" applyNumberFormat="1" applyFont="1" applyFill="1" applyBorder="1" applyAlignment="1" applyProtection="1">
      <alignment horizontal="center" vertical="center" wrapText="1"/>
      <protection locked="0"/>
    </xf>
    <xf numFmtId="0" fontId="2" fillId="0" borderId="70" xfId="0" applyFont="1" applyBorder="1" applyAlignment="1">
      <alignment horizontal="justify" vertical="center" wrapText="1"/>
    </xf>
    <xf numFmtId="14" fontId="2" fillId="0" borderId="70" xfId="0" applyNumberFormat="1" applyFont="1" applyBorder="1" applyAlignment="1">
      <alignment horizontal="center" vertical="center"/>
    </xf>
    <xf numFmtId="1" fontId="4" fillId="0" borderId="70" xfId="0" applyNumberFormat="1" applyFont="1" applyFill="1" applyBorder="1" applyAlignment="1" applyProtection="1">
      <alignment horizontal="center" vertical="center" wrapText="1"/>
    </xf>
    <xf numFmtId="9" fontId="3" fillId="0" borderId="70" xfId="1" applyFont="1" applyFill="1" applyBorder="1" applyAlignment="1">
      <alignment horizontal="center" vertical="center" wrapText="1"/>
    </xf>
    <xf numFmtId="0" fontId="4" fillId="0" borderId="70" xfId="0" applyFont="1" applyFill="1" applyBorder="1" applyAlignment="1">
      <alignment horizontal="center" vertical="center" wrapText="1"/>
    </xf>
    <xf numFmtId="0" fontId="2" fillId="0" borderId="71" xfId="0" applyFont="1" applyFill="1" applyBorder="1" applyAlignment="1">
      <alignment horizontal="center" vertical="center"/>
    </xf>
    <xf numFmtId="3" fontId="4" fillId="10" borderId="10" xfId="0" applyNumberFormat="1" applyFont="1" applyFill="1" applyBorder="1" applyAlignment="1">
      <alignment vertical="center"/>
    </xf>
    <xf numFmtId="165" fontId="0" fillId="9" borderId="10" xfId="2" applyFont="1" applyFill="1" applyBorder="1" applyAlignment="1">
      <alignment horizontal="center" vertical="center"/>
    </xf>
    <xf numFmtId="0" fontId="5" fillId="0" borderId="10" xfId="0" applyNumberFormat="1" applyFont="1" applyFill="1" applyBorder="1" applyAlignment="1">
      <alignment horizontal="center" vertical="center"/>
    </xf>
    <xf numFmtId="1" fontId="5" fillId="0" borderId="10" xfId="0" applyNumberFormat="1" applyFont="1" applyFill="1" applyBorder="1" applyAlignment="1">
      <alignment vertical="center" wrapText="1"/>
    </xf>
    <xf numFmtId="0" fontId="3" fillId="0" borderId="10" xfId="0" applyFont="1" applyFill="1" applyBorder="1" applyAlignment="1" applyProtection="1">
      <alignment vertical="center" wrapText="1"/>
      <protection locked="0"/>
    </xf>
    <xf numFmtId="0" fontId="2" fillId="0" borderId="11" xfId="0" applyFont="1" applyFill="1" applyBorder="1" applyAlignment="1">
      <alignment horizontal="justify" vertical="center" wrapText="1"/>
    </xf>
    <xf numFmtId="0" fontId="9" fillId="0" borderId="10" xfId="0" applyNumberFormat="1" applyFont="1" applyFill="1" applyBorder="1" applyAlignment="1">
      <alignment horizontal="center" vertical="center" wrapText="1"/>
    </xf>
    <xf numFmtId="165" fontId="4" fillId="11" borderId="10" xfId="2" applyFont="1" applyFill="1" applyBorder="1" applyAlignment="1">
      <alignment horizontal="center" vertical="center"/>
    </xf>
    <xf numFmtId="0" fontId="2" fillId="9" borderId="9" xfId="0" applyFont="1" applyFill="1" applyBorder="1" applyAlignment="1" applyProtection="1">
      <alignment horizontal="center" vertical="center"/>
      <protection locked="0"/>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0" borderId="10" xfId="0" applyFont="1" applyBorder="1" applyAlignment="1">
      <alignment wrapText="1"/>
    </xf>
    <xf numFmtId="14" fontId="2" fillId="0" borderId="10" xfId="0" applyNumberFormat="1" applyFont="1" applyBorder="1" applyAlignment="1">
      <alignment horizontal="center" vertical="center" wrapText="1"/>
    </xf>
    <xf numFmtId="14" fontId="2" fillId="0" borderId="33" xfId="0" applyNumberFormat="1" applyFont="1" applyFill="1" applyBorder="1" applyAlignment="1">
      <alignment horizontal="center" vertical="center" wrapText="1"/>
    </xf>
    <xf numFmtId="0" fontId="4" fillId="0" borderId="13" xfId="0" applyFont="1" applyFill="1" applyBorder="1" applyAlignment="1" applyProtection="1">
      <alignment horizontal="justify" vertical="center" wrapText="1"/>
    </xf>
    <xf numFmtId="0" fontId="4" fillId="0" borderId="14" xfId="0" applyFont="1" applyFill="1" applyBorder="1" applyAlignment="1" applyProtection="1">
      <alignment horizontal="justify" vertical="center" wrapText="1"/>
    </xf>
    <xf numFmtId="0" fontId="2" fillId="0" borderId="15" xfId="0" applyFont="1" applyFill="1" applyBorder="1" applyAlignment="1">
      <alignment horizontal="left" vertical="center" wrapText="1"/>
    </xf>
    <xf numFmtId="0" fontId="2" fillId="0" borderId="22" xfId="0" applyFont="1" applyFill="1" applyBorder="1" applyAlignment="1">
      <alignment horizontal="left" vertical="center"/>
    </xf>
    <xf numFmtId="14" fontId="2" fillId="0" borderId="13" xfId="0" applyNumberFormat="1"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14" fontId="2" fillId="0" borderId="14" xfId="0" applyNumberFormat="1"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14" fontId="2" fillId="0" borderId="15"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14" fontId="2" fillId="0" borderId="10" xfId="0" applyNumberFormat="1" applyFont="1" applyFill="1" applyBorder="1" applyAlignment="1" applyProtection="1">
      <alignment horizontal="center" vertical="center" wrapText="1"/>
      <protection locked="0"/>
    </xf>
    <xf numFmtId="1" fontId="3" fillId="0" borderId="13" xfId="0" applyNumberFormat="1" applyFont="1" applyFill="1" applyBorder="1" applyAlignment="1">
      <alignment horizontal="center" vertical="center" wrapText="1"/>
    </xf>
    <xf numFmtId="14" fontId="4" fillId="0" borderId="13"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wrapText="1"/>
    </xf>
    <xf numFmtId="14" fontId="4" fillId="0" borderId="15" xfId="0" applyNumberFormat="1" applyFont="1" applyFill="1" applyBorder="1" applyAlignment="1">
      <alignment horizontal="center" vertical="center"/>
    </xf>
    <xf numFmtId="168" fontId="4" fillId="0" borderId="15"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168" fontId="4" fillId="0" borderId="13"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wrapText="1"/>
    </xf>
    <xf numFmtId="168" fontId="2" fillId="0" borderId="13"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1" fontId="9" fillId="0" borderId="14" xfId="0" applyNumberFormat="1" applyFont="1" applyFill="1" applyBorder="1" applyAlignment="1">
      <alignment horizontal="center" vertical="center" wrapText="1"/>
    </xf>
    <xf numFmtId="168" fontId="2" fillId="0" borderId="14"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xf>
    <xf numFmtId="0" fontId="4" fillId="0" borderId="20" xfId="0" applyFont="1" applyFill="1" applyBorder="1" applyAlignment="1">
      <alignment horizontal="center" vertical="center"/>
    </xf>
    <xf numFmtId="1" fontId="9" fillId="0" borderId="15" xfId="0" applyNumberFormat="1" applyFont="1" applyFill="1" applyBorder="1" applyAlignment="1">
      <alignment horizontal="center" vertical="center" wrapText="1"/>
    </xf>
    <xf numFmtId="168" fontId="2" fillId="0" borderId="15"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168" fontId="2" fillId="0" borderId="13" xfId="0" applyNumberFormat="1" applyFont="1" applyFill="1" applyBorder="1" applyAlignment="1">
      <alignment horizontal="center" vertical="center"/>
    </xf>
    <xf numFmtId="168" fontId="2" fillId="0" borderId="15" xfId="0" applyNumberFormat="1" applyFont="1" applyFill="1" applyBorder="1" applyAlignment="1">
      <alignment horizontal="center" vertical="center"/>
    </xf>
    <xf numFmtId="14" fontId="2" fillId="0" borderId="34" xfId="0" applyNumberFormat="1" applyFont="1" applyFill="1" applyBorder="1" applyAlignment="1">
      <alignment horizontal="center" vertical="center"/>
    </xf>
    <xf numFmtId="3" fontId="2" fillId="0" borderId="72" xfId="0" applyNumberFormat="1" applyFont="1" applyFill="1" applyBorder="1" applyAlignment="1">
      <alignment horizontal="center" vertical="center"/>
    </xf>
    <xf numFmtId="9" fontId="3" fillId="0" borderId="34" xfId="1" applyFont="1" applyFill="1" applyBorder="1" applyAlignment="1">
      <alignment horizontal="center" vertical="center" wrapText="1"/>
    </xf>
    <xf numFmtId="0" fontId="4" fillId="0" borderId="34" xfId="0" applyFont="1" applyFill="1" applyBorder="1" applyAlignment="1">
      <alignment horizontal="center" vertical="center" wrapText="1"/>
    </xf>
    <xf numFmtId="166" fontId="3" fillId="0" borderId="34" xfId="0" applyNumberFormat="1" applyFont="1" applyFill="1" applyBorder="1" applyAlignment="1" applyProtection="1">
      <alignment horizontal="center" vertical="center" wrapText="1"/>
      <protection locked="0"/>
    </xf>
    <xf numFmtId="3" fontId="2" fillId="0" borderId="41" xfId="0" applyNumberFormat="1" applyFont="1" applyFill="1" applyBorder="1" applyAlignment="1">
      <alignment horizontal="center" vertical="center"/>
    </xf>
    <xf numFmtId="14" fontId="2" fillId="0" borderId="3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0" fontId="2" fillId="0" borderId="9" xfId="0" applyFont="1" applyFill="1" applyBorder="1" applyAlignment="1" applyProtection="1">
      <alignment horizontal="center" vertical="center" wrapText="1"/>
      <protection locked="0"/>
    </xf>
    <xf numFmtId="166" fontId="3"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166" fontId="3" fillId="0" borderId="10" xfId="0" applyNumberFormat="1" applyFont="1" applyFill="1" applyBorder="1" applyAlignment="1" applyProtection="1">
      <alignment vertical="center" wrapText="1"/>
      <protection locked="0"/>
    </xf>
    <xf numFmtId="0" fontId="4" fillId="0" borderId="10" xfId="0" applyFont="1" applyFill="1" applyBorder="1" applyAlignment="1">
      <alignment horizontal="center" vertical="center"/>
    </xf>
    <xf numFmtId="167" fontId="4" fillId="0" borderId="10" xfId="2" applyNumberFormat="1" applyFont="1" applyFill="1" applyBorder="1" applyAlignment="1">
      <alignment horizontal="center" vertical="center"/>
    </xf>
    <xf numFmtId="167" fontId="2" fillId="0" borderId="10" xfId="2" applyNumberFormat="1" applyFont="1" applyFill="1" applyBorder="1" applyAlignment="1">
      <alignment horizontal="center" vertical="center"/>
    </xf>
    <xf numFmtId="0" fontId="9" fillId="0" borderId="10" xfId="0" applyFont="1" applyFill="1" applyBorder="1" applyAlignment="1">
      <alignment horizontal="center" vertical="center"/>
    </xf>
    <xf numFmtId="14" fontId="2" fillId="0" borderId="10" xfId="0" applyNumberFormat="1" applyFont="1" applyFill="1" applyBorder="1" applyAlignment="1">
      <alignment horizontal="center" vertical="center"/>
    </xf>
    <xf numFmtId="9" fontId="2"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0" fontId="3" fillId="0" borderId="9" xfId="0" applyFont="1" applyFill="1" applyBorder="1" applyAlignment="1" applyProtection="1">
      <alignment vertical="center" wrapText="1"/>
      <protection locked="0"/>
    </xf>
    <xf numFmtId="0" fontId="3" fillId="9" borderId="10" xfId="0" applyFont="1" applyFill="1" applyBorder="1" applyAlignment="1" applyProtection="1">
      <alignment horizontal="center" vertical="center" wrapText="1"/>
      <protection locked="0"/>
    </xf>
    <xf numFmtId="0" fontId="3" fillId="0" borderId="10"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locked="0"/>
    </xf>
    <xf numFmtId="9" fontId="3" fillId="0" borderId="10" xfId="1"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protection locked="0"/>
    </xf>
    <xf numFmtId="1" fontId="2" fillId="0" borderId="10" xfId="0" applyNumberFormat="1" applyFont="1" applyFill="1" applyBorder="1" applyAlignment="1" applyProtection="1">
      <alignment vertical="center" wrapText="1"/>
      <protection locked="0"/>
    </xf>
    <xf numFmtId="3" fontId="2" fillId="0" borderId="10" xfId="2" applyNumberFormat="1" applyFont="1" applyFill="1" applyBorder="1" applyAlignment="1">
      <alignment vertical="center"/>
    </xf>
    <xf numFmtId="14" fontId="3" fillId="0" borderId="10" xfId="0" applyNumberFormat="1" applyFont="1" applyFill="1" applyBorder="1" applyAlignment="1">
      <alignment horizontal="center" vertical="center"/>
    </xf>
    <xf numFmtId="168" fontId="3" fillId="0" borderId="10" xfId="0" applyNumberFormat="1" applyFont="1" applyBorder="1" applyAlignment="1">
      <alignment horizontal="center" vertical="center"/>
    </xf>
    <xf numFmtId="0" fontId="2" fillId="0" borderId="9" xfId="0" applyFont="1" applyBorder="1" applyAlignment="1">
      <alignment horizontal="center" vertical="center" wrapText="1"/>
    </xf>
    <xf numFmtId="0" fontId="4" fillId="0" borderId="10" xfId="0" applyFont="1" applyFill="1" applyBorder="1" applyAlignment="1" applyProtection="1">
      <alignment horizontal="justify" vertical="center" wrapText="1"/>
    </xf>
    <xf numFmtId="1" fontId="2" fillId="0" borderId="10" xfId="0" applyNumberFormat="1" applyFont="1" applyFill="1" applyBorder="1" applyAlignment="1">
      <alignment horizontal="center" vertical="center"/>
    </xf>
    <xf numFmtId="0" fontId="4" fillId="0" borderId="18" xfId="0" applyFont="1" applyFill="1" applyBorder="1" applyAlignment="1" applyProtection="1">
      <alignment horizontal="center" vertical="center" wrapText="1"/>
    </xf>
    <xf numFmtId="0" fontId="4" fillId="0" borderId="15" xfId="0" applyFont="1" applyFill="1" applyBorder="1" applyAlignment="1" applyProtection="1">
      <alignment horizontal="justify" vertical="center" wrapText="1"/>
    </xf>
    <xf numFmtId="0" fontId="4" fillId="0" borderId="22" xfId="0" applyFont="1" applyFill="1" applyBorder="1" applyAlignment="1" applyProtection="1">
      <alignment horizontal="center" vertical="center" wrapText="1"/>
    </xf>
    <xf numFmtId="0" fontId="4" fillId="0" borderId="10" xfId="0" applyFont="1" applyFill="1" applyBorder="1" applyAlignment="1">
      <alignment horizontal="justify" vertical="center"/>
    </xf>
    <xf numFmtId="0" fontId="3" fillId="9" borderId="13" xfId="0" applyFont="1" applyFill="1" applyBorder="1" applyAlignment="1" applyProtection="1">
      <alignment horizontal="justify" vertical="center" wrapText="1"/>
    </xf>
    <xf numFmtId="0" fontId="4"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2" fillId="9" borderId="15" xfId="0" applyFont="1" applyFill="1" applyBorder="1" applyAlignment="1" applyProtection="1">
      <alignment horizontal="justify" vertical="center" wrapText="1"/>
    </xf>
    <xf numFmtId="14" fontId="4" fillId="0" borderId="13"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xf numFmtId="0" fontId="4" fillId="0" borderId="18" xfId="0" applyFont="1" applyBorder="1" applyAlignment="1"/>
    <xf numFmtId="0" fontId="4" fillId="0" borderId="14" xfId="0" applyFont="1" applyBorder="1" applyAlignment="1">
      <alignment horizontal="justify" vertical="center" wrapText="1"/>
    </xf>
    <xf numFmtId="14" fontId="4" fillId="0" borderId="14"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xf numFmtId="0" fontId="4" fillId="0" borderId="20" xfId="0" applyFont="1" applyBorder="1" applyAlignment="1"/>
    <xf numFmtId="14" fontId="4" fillId="0" borderId="15"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xf numFmtId="0" fontId="4" fillId="0" borderId="22" xfId="0" applyFont="1" applyBorder="1" applyAlignment="1"/>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12" borderId="10" xfId="0" applyFont="1" applyFill="1" applyBorder="1" applyAlignment="1">
      <alignment horizontal="center" vertical="center" wrapText="1"/>
    </xf>
    <xf numFmtId="0" fontId="4" fillId="12" borderId="10" xfId="0" applyFont="1" applyFill="1" applyBorder="1" applyAlignment="1">
      <alignment horizontal="center" vertical="center"/>
    </xf>
    <xf numFmtId="0" fontId="9" fillId="12" borderId="10" xfId="0" applyFont="1" applyFill="1" applyBorder="1" applyAlignment="1">
      <alignment horizontal="center" vertical="center"/>
    </xf>
    <xf numFmtId="0" fontId="9" fillId="0" borderId="10" xfId="0" applyFont="1" applyBorder="1" applyAlignment="1">
      <alignment horizontal="center" vertical="center"/>
    </xf>
    <xf numFmtId="9" fontId="4" fillId="0" borderId="10" xfId="0" applyNumberFormat="1" applyFont="1" applyBorder="1" applyAlignment="1">
      <alignment horizontal="center" vertical="center"/>
    </xf>
    <xf numFmtId="174" fontId="2" fillId="0" borderId="10" xfId="0" applyNumberFormat="1" applyFont="1" applyBorder="1" applyAlignment="1">
      <alignment horizontal="center" vertical="center"/>
    </xf>
    <xf numFmtId="174" fontId="19" fillId="0" borderId="10" xfId="0" applyNumberFormat="1" applyFont="1" applyBorder="1" applyAlignment="1">
      <alignment horizontal="center" vertical="center"/>
    </xf>
    <xf numFmtId="14" fontId="4" fillId="0" borderId="10"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4" fillId="0" borderId="10" xfId="0" applyFont="1" applyBorder="1" applyAlignment="1"/>
    <xf numFmtId="0" fontId="4" fillId="0" borderId="11" xfId="0" applyFont="1" applyBorder="1" applyAlignment="1"/>
    <xf numFmtId="0" fontId="15" fillId="12" borderId="10" xfId="0" applyFont="1" applyFill="1" applyBorder="1" applyAlignment="1">
      <alignment horizontal="center" vertical="center"/>
    </xf>
    <xf numFmtId="174" fontId="19" fillId="12" borderId="10"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wrapText="1"/>
    </xf>
    <xf numFmtId="0" fontId="4" fillId="9" borderId="13" xfId="0" applyFont="1" applyFill="1" applyBorder="1" applyAlignment="1" applyProtection="1">
      <alignment horizontal="justify" vertical="center" wrapText="1"/>
    </xf>
    <xf numFmtId="1" fontId="3" fillId="0" borderId="15" xfId="0" applyNumberFormat="1" applyFont="1" applyFill="1" applyBorder="1" applyAlignment="1">
      <alignment horizontal="center" vertical="center" wrapText="1"/>
    </xf>
    <xf numFmtId="0" fontId="4" fillId="9" borderId="14" xfId="0" applyFont="1" applyFill="1" applyBorder="1" applyAlignment="1" applyProtection="1">
      <alignment horizontal="justify" vertical="center"/>
    </xf>
    <xf numFmtId="0" fontId="4" fillId="9" borderId="14" xfId="0" applyFont="1" applyFill="1" applyBorder="1" applyAlignment="1" applyProtection="1">
      <alignment horizontal="justify" vertical="center" wrapText="1"/>
    </xf>
    <xf numFmtId="0" fontId="2" fillId="0" borderId="2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justify" vertical="center" wrapText="1"/>
      <protection locked="0"/>
    </xf>
    <xf numFmtId="1" fontId="2" fillId="0" borderId="27" xfId="0" applyNumberFormat="1"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5" fillId="0" borderId="45" xfId="0" applyFont="1" applyFill="1" applyBorder="1" applyAlignment="1">
      <alignment horizontal="center" vertical="center"/>
    </xf>
    <xf numFmtId="1" fontId="5" fillId="0" borderId="46"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0" fontId="2" fillId="0" borderId="46" xfId="0" applyFont="1" applyFill="1" applyBorder="1" applyAlignment="1" applyProtection="1">
      <alignment horizontal="center" vertical="center" wrapText="1"/>
      <protection locked="0"/>
    </xf>
    <xf numFmtId="0" fontId="2" fillId="0" borderId="27" xfId="0" applyFont="1" applyFill="1" applyBorder="1" applyAlignment="1">
      <alignment horizontal="center" vertical="center"/>
    </xf>
    <xf numFmtId="3" fontId="2" fillId="0" borderId="27" xfId="2" applyNumberFormat="1" applyFont="1" applyFill="1" applyBorder="1" applyAlignment="1">
      <alignment horizontal="center" vertical="center"/>
    </xf>
    <xf numFmtId="166" fontId="3" fillId="0" borderId="27" xfId="0" applyNumberFormat="1" applyFont="1" applyFill="1" applyBorder="1" applyAlignment="1" applyProtection="1">
      <alignment horizontal="center" vertical="center" wrapText="1"/>
      <protection locked="0"/>
    </xf>
    <xf numFmtId="1" fontId="5" fillId="0" borderId="27" xfId="0" applyNumberFormat="1"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31" xfId="0" applyFont="1" applyFill="1" applyBorder="1" applyAlignment="1" applyProtection="1">
      <alignment horizontal="center" vertical="center" wrapText="1"/>
      <protection locked="0"/>
    </xf>
    <xf numFmtId="0" fontId="5" fillId="0" borderId="47" xfId="0" applyFont="1" applyFill="1" applyBorder="1" applyAlignment="1">
      <alignment horizontal="center" vertical="center"/>
    </xf>
    <xf numFmtId="1" fontId="5" fillId="0" borderId="48" xfId="0" applyNumberFormat="1" applyFont="1" applyFill="1" applyBorder="1" applyAlignment="1">
      <alignment horizontal="center" vertical="center" wrapText="1"/>
    </xf>
    <xf numFmtId="1" fontId="2" fillId="0" borderId="49" xfId="0" applyNumberFormat="1" applyFont="1" applyFill="1" applyBorder="1" applyAlignment="1" applyProtection="1">
      <alignment horizontal="center" vertical="center" wrapText="1"/>
      <protection locked="0"/>
    </xf>
    <xf numFmtId="0" fontId="2" fillId="0" borderId="48"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justify" vertical="center" wrapText="1"/>
      <protection locked="0"/>
    </xf>
    <xf numFmtId="1" fontId="2" fillId="0" borderId="26" xfId="0" applyNumberFormat="1" applyFont="1" applyFill="1" applyBorder="1" applyAlignment="1" applyProtection="1">
      <alignment horizontal="center" vertical="center" wrapText="1"/>
      <protection locked="0"/>
    </xf>
    <xf numFmtId="0" fontId="2" fillId="0" borderId="50" xfId="0" applyFont="1" applyFill="1" applyBorder="1" applyAlignment="1" applyProtection="1">
      <alignment horizontal="center" vertical="center" wrapText="1"/>
      <protection locked="0"/>
    </xf>
    <xf numFmtId="0" fontId="5" fillId="0" borderId="51" xfId="0" applyFont="1" applyFill="1" applyBorder="1" applyAlignment="1">
      <alignment horizontal="center" vertical="center"/>
    </xf>
    <xf numFmtId="1" fontId="5" fillId="0" borderId="52" xfId="0" applyNumberFormat="1" applyFont="1" applyFill="1" applyBorder="1" applyAlignment="1">
      <alignment horizontal="center" vertical="center" wrapText="1"/>
    </xf>
    <xf numFmtId="0" fontId="3" fillId="0" borderId="26"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center" vertical="center" wrapText="1"/>
      <protection locked="0"/>
    </xf>
    <xf numFmtId="3" fontId="2" fillId="0" borderId="26" xfId="2" applyNumberFormat="1" applyFont="1" applyFill="1" applyBorder="1" applyAlignment="1">
      <alignment horizontal="center" vertical="center"/>
    </xf>
    <xf numFmtId="0" fontId="2" fillId="0" borderId="28" xfId="0" applyFont="1" applyFill="1" applyBorder="1" applyAlignment="1">
      <alignment horizontal="center" vertical="center"/>
    </xf>
    <xf numFmtId="0" fontId="4" fillId="0" borderId="41" xfId="0" applyFont="1" applyBorder="1" applyAlignment="1">
      <alignment horizontal="center" vertical="center"/>
    </xf>
    <xf numFmtId="0" fontId="9" fillId="0" borderId="41" xfId="0" applyFont="1" applyBorder="1" applyAlignment="1">
      <alignment horizontal="center" vertical="center"/>
    </xf>
    <xf numFmtId="0" fontId="4" fillId="0" borderId="41" xfId="0" applyFont="1" applyBorder="1" applyAlignment="1">
      <alignment horizontal="justify" vertical="center" wrapText="1"/>
    </xf>
    <xf numFmtId="14" fontId="4" fillId="0" borderId="41" xfId="0" applyNumberFormat="1" applyFont="1" applyFill="1" applyBorder="1" applyAlignment="1">
      <alignment horizontal="center" vertical="center" wrapText="1"/>
    </xf>
    <xf numFmtId="1" fontId="4" fillId="0" borderId="41" xfId="0" applyNumberFormat="1" applyFont="1" applyFill="1" applyBorder="1" applyAlignment="1" applyProtection="1">
      <alignment horizontal="center" vertical="center" wrapText="1"/>
    </xf>
    <xf numFmtId="9" fontId="2" fillId="0" borderId="41" xfId="0" applyNumberFormat="1" applyFont="1" applyBorder="1" applyAlignment="1">
      <alignment horizontal="center" vertical="center"/>
    </xf>
    <xf numFmtId="0" fontId="2" fillId="0" borderId="73" xfId="0" applyFont="1" applyFill="1" applyBorder="1" applyAlignment="1">
      <alignment horizontal="center" vertical="center" wrapText="1"/>
    </xf>
    <xf numFmtId="0" fontId="4" fillId="0" borderId="7"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Alignment="1">
      <alignment horizontal="justify" vertical="center" wrapText="1"/>
    </xf>
    <xf numFmtId="14" fontId="4" fillId="0" borderId="7" xfId="0" applyNumberFormat="1" applyFont="1" applyFill="1" applyBorder="1" applyAlignment="1">
      <alignment horizontal="center" vertical="center" wrapText="1"/>
    </xf>
    <xf numFmtId="14" fontId="4" fillId="0" borderId="39" xfId="0" applyNumberFormat="1" applyFont="1" applyFill="1" applyBorder="1" applyAlignment="1">
      <alignment horizontal="center" vertical="center" wrapText="1"/>
    </xf>
    <xf numFmtId="1" fontId="4" fillId="0" borderId="40" xfId="0" applyNumberFormat="1" applyFont="1" applyFill="1" applyBorder="1" applyAlignment="1" applyProtection="1">
      <alignment horizontal="center" vertical="center" wrapText="1"/>
    </xf>
    <xf numFmtId="9" fontId="2" fillId="0" borderId="7"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74" xfId="0" applyFont="1" applyBorder="1" applyAlignment="1">
      <alignment horizontal="center" vertical="center"/>
    </xf>
    <xf numFmtId="0" fontId="9" fillId="0" borderId="74" xfId="0" applyFont="1" applyBorder="1" applyAlignment="1">
      <alignment horizontal="center" vertical="center"/>
    </xf>
    <xf numFmtId="0" fontId="4" fillId="0" borderId="74" xfId="0" applyFont="1" applyBorder="1" applyAlignment="1">
      <alignment horizontal="justify" vertical="center" wrapText="1"/>
    </xf>
    <xf numFmtId="14" fontId="4" fillId="0" borderId="74" xfId="0" applyNumberFormat="1" applyFont="1" applyFill="1" applyBorder="1" applyAlignment="1">
      <alignment horizontal="center" vertical="center" wrapText="1"/>
    </xf>
    <xf numFmtId="14" fontId="4" fillId="0" borderId="75" xfId="0" applyNumberFormat="1" applyFont="1" applyFill="1" applyBorder="1" applyAlignment="1">
      <alignment horizontal="center" vertical="center" wrapText="1"/>
    </xf>
    <xf numFmtId="1" fontId="4" fillId="0" borderId="74" xfId="0" applyNumberFormat="1" applyFont="1" applyFill="1" applyBorder="1" applyAlignment="1" applyProtection="1">
      <alignment horizontal="center" vertical="center" wrapText="1"/>
    </xf>
    <xf numFmtId="9" fontId="2" fillId="0" borderId="74" xfId="0" applyNumberFormat="1" applyFont="1" applyBorder="1" applyAlignment="1">
      <alignment horizontal="center" vertical="center"/>
    </xf>
    <xf numFmtId="0" fontId="4" fillId="0" borderId="74" xfId="0" applyFont="1" applyBorder="1" applyAlignment="1">
      <alignment horizontal="center"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57" xfId="0" applyFont="1" applyFill="1" applyBorder="1" applyAlignment="1">
      <alignment horizontal="center" vertical="center" wrapText="1"/>
    </xf>
    <xf numFmtId="9" fontId="2" fillId="0" borderId="0" xfId="0" applyNumberFormat="1" applyFont="1" applyAlignment="1">
      <alignment horizontal="center" vertical="center"/>
    </xf>
    <xf numFmtId="0" fontId="4" fillId="0" borderId="7" xfId="0" applyFont="1" applyBorder="1" applyAlignment="1">
      <alignment horizontal="justify" vertical="center" wrapText="1"/>
    </xf>
    <xf numFmtId="1" fontId="4" fillId="0" borderId="7" xfId="0" applyNumberFormat="1" applyFont="1" applyFill="1" applyBorder="1" applyAlignment="1" applyProtection="1">
      <alignment horizontal="center" vertical="center" wrapText="1"/>
    </xf>
    <xf numFmtId="0" fontId="2" fillId="0" borderId="78" xfId="0" applyFont="1" applyFill="1" applyBorder="1" applyAlignment="1">
      <alignment horizontal="center" vertical="center" wrapText="1"/>
    </xf>
    <xf numFmtId="9" fontId="2" fillId="0" borderId="75" xfId="0" applyNumberFormat="1" applyFont="1" applyBorder="1" applyAlignment="1">
      <alignment horizontal="center" vertical="center"/>
    </xf>
    <xf numFmtId="9" fontId="4" fillId="0" borderId="0" xfId="0" applyNumberFormat="1" applyFont="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2" fillId="0" borderId="0" xfId="0" applyFont="1" applyAlignment="1">
      <alignment horizontal="center" vertical="center" wrapText="1"/>
    </xf>
    <xf numFmtId="0" fontId="4" fillId="0" borderId="82" xfId="0" applyFont="1" applyBorder="1" applyAlignment="1">
      <alignment horizontal="center" vertical="center"/>
    </xf>
    <xf numFmtId="0" fontId="9" fillId="0" borderId="82" xfId="0" applyFont="1" applyBorder="1" applyAlignment="1">
      <alignment horizontal="center" vertical="center"/>
    </xf>
    <xf numFmtId="0" fontId="4" fillId="0" borderId="83" xfId="0" applyFont="1" applyBorder="1" applyAlignment="1">
      <alignment horizontal="justify" vertical="center" wrapText="1"/>
    </xf>
    <xf numFmtId="14" fontId="4" fillId="0" borderId="82" xfId="0" applyNumberFormat="1" applyFont="1" applyFill="1" applyBorder="1" applyAlignment="1">
      <alignment horizontal="center" vertical="center" wrapText="1"/>
    </xf>
    <xf numFmtId="1" fontId="4" fillId="0" borderId="82" xfId="0" applyNumberFormat="1" applyFont="1" applyFill="1" applyBorder="1" applyAlignment="1" applyProtection="1">
      <alignment horizontal="center" vertical="center" wrapText="1"/>
    </xf>
    <xf numFmtId="9" fontId="2" fillId="0" borderId="82" xfId="0" applyNumberFormat="1" applyFont="1" applyBorder="1" applyAlignment="1">
      <alignment horizontal="center" vertical="center"/>
    </xf>
    <xf numFmtId="0" fontId="4" fillId="0" borderId="82" xfId="0" applyFont="1" applyBorder="1" applyAlignment="1">
      <alignment horizontal="center" vertical="center" wrapText="1"/>
    </xf>
    <xf numFmtId="0" fontId="2" fillId="0" borderId="84" xfId="0" applyFont="1" applyFill="1" applyBorder="1" applyAlignment="1">
      <alignment horizontal="center" vertical="center" wrapText="1"/>
    </xf>
    <xf numFmtId="0" fontId="2" fillId="0" borderId="85" xfId="0" applyFont="1" applyFill="1" applyBorder="1" applyAlignment="1">
      <alignment horizontal="center" vertical="center"/>
    </xf>
    <xf numFmtId="0" fontId="4" fillId="0" borderId="72" xfId="0" applyFont="1" applyBorder="1" applyAlignment="1">
      <alignment horizontal="center" vertical="center"/>
    </xf>
    <xf numFmtId="0" fontId="9" fillId="0" borderId="72" xfId="0" applyFont="1" applyBorder="1" applyAlignment="1">
      <alignment horizontal="center" vertical="center"/>
    </xf>
    <xf numFmtId="0" fontId="4" fillId="0" borderId="72" xfId="0" applyFont="1" applyBorder="1" applyAlignment="1">
      <alignment horizontal="justify" vertical="center" wrapText="1"/>
    </xf>
    <xf numFmtId="14" fontId="4" fillId="0" borderId="72" xfId="0" applyNumberFormat="1" applyFont="1" applyFill="1" applyBorder="1" applyAlignment="1">
      <alignment horizontal="center" vertical="center" wrapText="1"/>
    </xf>
    <xf numFmtId="1" fontId="4" fillId="0" borderId="72" xfId="0" applyNumberFormat="1" applyFont="1" applyFill="1" applyBorder="1" applyAlignment="1" applyProtection="1">
      <alignment horizontal="center" vertical="center" wrapText="1"/>
    </xf>
    <xf numFmtId="9" fontId="4" fillId="0" borderId="0" xfId="0" applyNumberFormat="1" applyFont="1" applyFill="1" applyAlignment="1">
      <alignment horizontal="center" vertical="center"/>
    </xf>
    <xf numFmtId="0" fontId="4" fillId="0" borderId="72" xfId="0" applyFont="1" applyBorder="1" applyAlignment="1">
      <alignment horizontal="center" vertical="center" wrapText="1"/>
    </xf>
    <xf numFmtId="0" fontId="2" fillId="0" borderId="58" xfId="0" applyFont="1" applyFill="1" applyBorder="1" applyAlignment="1">
      <alignment horizontal="center" vertical="center" wrapText="1"/>
    </xf>
    <xf numFmtId="9" fontId="4" fillId="0" borderId="41" xfId="0" applyNumberFormat="1" applyFont="1" applyFill="1" applyBorder="1" applyAlignment="1">
      <alignment horizontal="center" vertical="center"/>
    </xf>
    <xf numFmtId="0" fontId="4" fillId="0" borderId="0" xfId="0" applyFont="1" applyAlignment="1">
      <alignment horizontal="center" vertical="center" wrapText="1"/>
    </xf>
    <xf numFmtId="0" fontId="9" fillId="0" borderId="86" xfId="0" applyFont="1" applyBorder="1" applyAlignment="1">
      <alignment horizontal="center" vertical="center"/>
    </xf>
    <xf numFmtId="0" fontId="4" fillId="0" borderId="87" xfId="0" applyFont="1" applyBorder="1" applyAlignment="1">
      <alignment horizontal="justify" vertical="center" wrapText="1"/>
    </xf>
    <xf numFmtId="9" fontId="4" fillId="0" borderId="74" xfId="0" applyNumberFormat="1" applyFont="1" applyFill="1" applyBorder="1" applyAlignment="1">
      <alignment horizontal="center" vertical="center"/>
    </xf>
    <xf numFmtId="0" fontId="4" fillId="0" borderId="76" xfId="0" applyFont="1" applyBorder="1" applyAlignment="1">
      <alignment horizontal="center" vertical="center" wrapText="1"/>
    </xf>
    <xf numFmtId="1" fontId="5" fillId="0" borderId="13" xfId="0" applyNumberFormat="1" applyFont="1" applyFill="1" applyBorder="1" applyAlignment="1" applyProtection="1">
      <alignment horizontal="center" vertical="center" wrapText="1"/>
      <protection locked="0"/>
    </xf>
    <xf numFmtId="14" fontId="3" fillId="0" borderId="13" xfId="0" applyNumberFormat="1"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8" xfId="0" applyFont="1" applyFill="1" applyBorder="1" applyAlignment="1" applyProtection="1">
      <alignment horizontal="justify" vertical="center" wrapText="1"/>
      <protection locked="0"/>
    </xf>
    <xf numFmtId="1" fontId="5" fillId="0" borderId="15" xfId="0" applyNumberFormat="1" applyFont="1" applyFill="1" applyBorder="1" applyAlignment="1" applyProtection="1">
      <alignment horizontal="center" vertical="center" wrapText="1"/>
      <protection locked="0"/>
    </xf>
    <xf numFmtId="14" fontId="3" fillId="0" borderId="15"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22"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protection locked="0"/>
    </xf>
    <xf numFmtId="14" fontId="3" fillId="0" borderId="14"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14" xfId="0" applyFont="1" applyFill="1" applyBorder="1" applyAlignment="1">
      <alignment horizontal="center" wrapText="1"/>
    </xf>
    <xf numFmtId="0" fontId="3" fillId="0" borderId="14" xfId="0" applyFont="1" applyFill="1" applyBorder="1" applyAlignment="1">
      <alignment horizontal="center" vertical="center" wrapText="1"/>
    </xf>
    <xf numFmtId="0" fontId="3" fillId="0" borderId="20" xfId="0" applyFont="1" applyFill="1" applyBorder="1" applyAlignment="1" applyProtection="1">
      <alignment horizontal="justify" vertical="center" wrapText="1"/>
      <protection locked="0"/>
    </xf>
    <xf numFmtId="9" fontId="3" fillId="0" borderId="13" xfId="9" applyNumberFormat="1" applyFont="1" applyFill="1" applyBorder="1" applyAlignment="1">
      <alignment horizontal="center" vertical="center" wrapText="1"/>
    </xf>
    <xf numFmtId="9" fontId="3" fillId="0" borderId="15" xfId="9"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1" fontId="3" fillId="0" borderId="10" xfId="0" applyNumberFormat="1" applyFont="1" applyFill="1" applyBorder="1" applyAlignment="1">
      <alignment horizontal="center" vertical="center" wrapText="1"/>
    </xf>
    <xf numFmtId="1" fontId="5"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3" fontId="3" fillId="0" borderId="10" xfId="0" applyNumberFormat="1" applyFont="1" applyFill="1" applyBorder="1" applyAlignment="1" applyProtection="1">
      <alignment horizontal="center" vertical="center"/>
      <protection locked="0"/>
    </xf>
    <xf numFmtId="14" fontId="3" fillId="0" borderId="10" xfId="0" applyNumberFormat="1" applyFont="1" applyFill="1" applyBorder="1" applyAlignment="1" applyProtection="1">
      <alignment horizontal="center" vertical="center"/>
      <protection locked="0"/>
    </xf>
    <xf numFmtId="9" fontId="3" fillId="0" borderId="10" xfId="9" applyNumberFormat="1" applyFont="1" applyFill="1" applyBorder="1" applyAlignment="1">
      <alignment horizontal="center" vertical="center" wrapText="1"/>
    </xf>
    <xf numFmtId="0" fontId="3" fillId="0" borderId="11" xfId="0" applyFont="1" applyFill="1" applyBorder="1" applyAlignment="1" applyProtection="1">
      <alignment horizontal="justify" vertical="center" wrapText="1"/>
      <protection locked="0"/>
    </xf>
    <xf numFmtId="1" fontId="3" fillId="0" borderId="10" xfId="1" applyNumberFormat="1" applyFont="1" applyFill="1" applyBorder="1" applyAlignment="1" applyProtection="1">
      <alignment horizontal="center" vertical="center"/>
      <protection locked="0"/>
    </xf>
    <xf numFmtId="9" fontId="3" fillId="0" borderId="10" xfId="1" applyFont="1" applyFill="1" applyBorder="1" applyAlignment="1" applyProtection="1">
      <alignment horizontal="center" vertical="center"/>
      <protection locked="0"/>
    </xf>
    <xf numFmtId="0" fontId="3" fillId="0" borderId="17" xfId="0" applyFont="1" applyFill="1" applyBorder="1" applyAlignment="1" applyProtection="1">
      <alignment vertical="center" wrapText="1"/>
      <protection locked="0"/>
    </xf>
    <xf numFmtId="1" fontId="3" fillId="0" borderId="13" xfId="0" applyNumberFormat="1" applyFont="1" applyFill="1" applyBorder="1" applyAlignment="1" applyProtection="1">
      <alignment horizontal="center" vertical="center"/>
      <protection locked="0"/>
    </xf>
    <xf numFmtId="1" fontId="3" fillId="0" borderId="13" xfId="1"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165" fontId="3" fillId="0" borderId="13" xfId="11" applyFont="1" applyFill="1" applyBorder="1" applyAlignment="1" applyProtection="1">
      <alignment horizontal="center" vertical="center"/>
      <protection locked="0"/>
    </xf>
    <xf numFmtId="14" fontId="3" fillId="0" borderId="13"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14" fontId="3" fillId="0" borderId="15" xfId="0" applyNumberFormat="1" applyFont="1" applyFill="1" applyBorder="1" applyAlignment="1" applyProtection="1">
      <alignment horizontal="center" vertical="center"/>
      <protection locked="0"/>
    </xf>
    <xf numFmtId="14" fontId="3" fillId="0" borderId="14"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9" fontId="3" fillId="0" borderId="14" xfId="1" applyFont="1" applyFill="1" applyBorder="1" applyAlignment="1" applyProtection="1">
      <alignment horizontal="justify" vertical="center" wrapText="1"/>
      <protection locked="0"/>
    </xf>
    <xf numFmtId="0" fontId="5" fillId="0" borderId="15" xfId="0" applyFont="1" applyFill="1" applyBorder="1" applyAlignment="1" applyProtection="1">
      <alignment horizontal="center" vertical="center"/>
      <protection locked="0"/>
    </xf>
    <xf numFmtId="14" fontId="3" fillId="0" borderId="15" xfId="0" applyNumberFormat="1" applyFont="1" applyFill="1" applyBorder="1" applyAlignment="1">
      <alignment horizontal="center" vertical="center"/>
    </xf>
    <xf numFmtId="9" fontId="3" fillId="0" borderId="13" xfId="1" applyNumberFormat="1" applyFont="1" applyFill="1" applyBorder="1" applyAlignment="1" applyProtection="1">
      <alignment horizontal="center" vertical="center"/>
      <protection locked="0"/>
    </xf>
    <xf numFmtId="3" fontId="3" fillId="0" borderId="13" xfId="0" applyNumberFormat="1" applyFont="1" applyFill="1" applyBorder="1" applyAlignment="1">
      <alignment horizontal="center" vertical="center"/>
    </xf>
    <xf numFmtId="0" fontId="3" fillId="0" borderId="18" xfId="0" applyFont="1" applyFill="1" applyBorder="1" applyAlignment="1">
      <alignment horizontal="justify" vertical="center" wrapText="1"/>
    </xf>
    <xf numFmtId="3" fontId="3" fillId="0" borderId="14"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3" fontId="3" fillId="0" borderId="15" xfId="0" applyNumberFormat="1" applyFont="1" applyFill="1" applyBorder="1" applyAlignment="1">
      <alignment horizontal="center" vertical="center"/>
    </xf>
    <xf numFmtId="0" fontId="3" fillId="0" borderId="22" xfId="0" applyFont="1" applyFill="1" applyBorder="1" applyAlignment="1">
      <alignment horizontal="justify" vertical="center" wrapText="1"/>
    </xf>
    <xf numFmtId="0" fontId="3" fillId="0" borderId="13" xfId="0" applyFont="1" applyFill="1" applyBorder="1" applyAlignment="1">
      <alignment horizontal="center" vertical="center"/>
    </xf>
    <xf numFmtId="14"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1" fontId="3" fillId="13" borderId="13" xfId="0" applyNumberFormat="1" applyFont="1" applyFill="1" applyBorder="1" applyAlignment="1" applyProtection="1">
      <alignment horizontal="center" vertical="center"/>
      <protection locked="0"/>
    </xf>
    <xf numFmtId="9" fontId="3" fillId="0" borderId="13" xfId="1" applyNumberFormat="1" applyFont="1" applyFill="1" applyBorder="1" applyAlignment="1">
      <alignment horizontal="center" vertical="center"/>
    </xf>
    <xf numFmtId="0" fontId="3" fillId="0" borderId="13" xfId="0" applyFont="1" applyFill="1" applyBorder="1" applyAlignment="1">
      <alignment horizontal="center"/>
    </xf>
    <xf numFmtId="42" fontId="3" fillId="0" borderId="13" xfId="5" applyFont="1" applyFill="1" applyBorder="1" applyAlignment="1">
      <alignment horizontal="center" vertical="center"/>
    </xf>
    <xf numFmtId="0" fontId="3" fillId="0" borderId="33" xfId="0" applyFont="1" applyFill="1" applyBorder="1" applyAlignment="1">
      <alignment horizontal="center" vertical="center"/>
    </xf>
    <xf numFmtId="0" fontId="5" fillId="0" borderId="33" xfId="0" applyFont="1" applyFill="1" applyBorder="1" applyAlignment="1">
      <alignment horizontal="center" vertical="center"/>
    </xf>
    <xf numFmtId="0" fontId="3" fillId="0" borderId="33" xfId="0" applyFont="1" applyFill="1" applyBorder="1" applyAlignment="1">
      <alignment horizontal="justify" vertical="center" wrapText="1"/>
    </xf>
    <xf numFmtId="14" fontId="3" fillId="0" borderId="33" xfId="0" applyNumberFormat="1" applyFont="1" applyFill="1" applyBorder="1" applyAlignment="1">
      <alignment horizontal="center" vertical="center"/>
    </xf>
    <xf numFmtId="3" fontId="3" fillId="0" borderId="33" xfId="0" applyNumberFormat="1" applyFont="1" applyFill="1" applyBorder="1" applyAlignment="1">
      <alignment horizontal="center" vertical="center"/>
    </xf>
    <xf numFmtId="0" fontId="3" fillId="0" borderId="33" xfId="0" applyFont="1" applyFill="1" applyBorder="1" applyAlignment="1" applyProtection="1">
      <alignment horizontal="center" vertical="center" wrapText="1"/>
      <protection locked="0"/>
    </xf>
    <xf numFmtId="0" fontId="3" fillId="0" borderId="33" xfId="0" applyFont="1" applyFill="1" applyBorder="1" applyAlignment="1">
      <alignment horizontal="center" vertical="center" wrapText="1"/>
    </xf>
    <xf numFmtId="0" fontId="3" fillId="0" borderId="35" xfId="0" applyFont="1" applyFill="1" applyBorder="1" applyAlignment="1">
      <alignment horizontal="justify" vertical="center" wrapText="1"/>
    </xf>
    <xf numFmtId="0" fontId="3" fillId="0" borderId="88" xfId="0" applyFont="1" applyFill="1" applyBorder="1" applyAlignment="1">
      <alignment horizontal="center" vertical="center"/>
    </xf>
    <xf numFmtId="0" fontId="5" fillId="0" borderId="88" xfId="0" applyFont="1" applyFill="1" applyBorder="1" applyAlignment="1">
      <alignment horizontal="center" vertical="center"/>
    </xf>
    <xf numFmtId="0" fontId="3" fillId="0" borderId="88" xfId="0" applyFont="1" applyFill="1" applyBorder="1" applyAlignment="1">
      <alignment horizontal="justify" vertical="center" wrapText="1"/>
    </xf>
    <xf numFmtId="14" fontId="3" fillId="0" borderId="88" xfId="0" applyNumberFormat="1" applyFont="1" applyFill="1" applyBorder="1" applyAlignment="1">
      <alignment horizontal="center" vertical="center"/>
    </xf>
    <xf numFmtId="3" fontId="3" fillId="0" borderId="88" xfId="0" applyNumberFormat="1" applyFont="1" applyFill="1" applyBorder="1" applyAlignment="1">
      <alignment horizontal="center" vertical="center"/>
    </xf>
    <xf numFmtId="9" fontId="3" fillId="0" borderId="88" xfId="0" applyNumberFormat="1" applyFont="1" applyFill="1" applyBorder="1" applyAlignment="1">
      <alignment horizontal="center" vertical="center"/>
    </xf>
    <xf numFmtId="0" fontId="3" fillId="0" borderId="88" xfId="0" applyFont="1" applyFill="1" applyBorder="1" applyAlignment="1" applyProtection="1">
      <alignment horizontal="center" vertical="center" wrapText="1"/>
      <protection locked="0"/>
    </xf>
    <xf numFmtId="0" fontId="3" fillId="0" borderId="88" xfId="0" applyFont="1" applyFill="1" applyBorder="1" applyAlignment="1">
      <alignment horizontal="center" vertical="center" wrapText="1"/>
    </xf>
    <xf numFmtId="0" fontId="3" fillId="0" borderId="89" xfId="0" applyFont="1" applyFill="1" applyBorder="1" applyAlignment="1">
      <alignment horizontal="justify" vertical="center" wrapText="1"/>
    </xf>
    <xf numFmtId="0" fontId="3" fillId="0" borderId="90" xfId="0" applyFont="1" applyFill="1" applyBorder="1" applyAlignment="1">
      <alignment horizontal="center" vertical="center"/>
    </xf>
    <xf numFmtId="0" fontId="5" fillId="0" borderId="90" xfId="0" applyFont="1" applyFill="1" applyBorder="1" applyAlignment="1">
      <alignment horizontal="center" vertical="center"/>
    </xf>
    <xf numFmtId="0" fontId="3" fillId="0" borderId="90" xfId="0" applyFont="1" applyFill="1" applyBorder="1" applyAlignment="1">
      <alignment horizontal="justify" vertical="center" wrapText="1"/>
    </xf>
    <xf numFmtId="14" fontId="3" fillId="0" borderId="90" xfId="0" applyNumberFormat="1" applyFont="1" applyFill="1" applyBorder="1" applyAlignment="1">
      <alignment horizontal="center" vertical="center"/>
    </xf>
    <xf numFmtId="3" fontId="3" fillId="0" borderId="90" xfId="0" applyNumberFormat="1" applyFont="1" applyFill="1" applyBorder="1" applyAlignment="1">
      <alignment horizontal="center" vertical="center"/>
    </xf>
    <xf numFmtId="9" fontId="3" fillId="0" borderId="90" xfId="0" applyNumberFormat="1" applyFont="1" applyFill="1" applyBorder="1" applyAlignment="1">
      <alignment horizontal="center" vertical="center"/>
    </xf>
    <xf numFmtId="0" fontId="3" fillId="0" borderId="90" xfId="0" applyFont="1" applyFill="1" applyBorder="1" applyAlignment="1" applyProtection="1">
      <alignment horizontal="center" vertical="center" wrapText="1"/>
      <protection locked="0"/>
    </xf>
    <xf numFmtId="0" fontId="3" fillId="0" borderId="90" xfId="0" applyFont="1" applyFill="1" applyBorder="1" applyAlignment="1">
      <alignment horizontal="center" vertical="center" wrapText="1"/>
    </xf>
    <xf numFmtId="0" fontId="3" fillId="0" borderId="91" xfId="0" applyFont="1" applyFill="1" applyBorder="1" applyAlignment="1">
      <alignment horizontal="justify" vertical="center" wrapText="1"/>
    </xf>
    <xf numFmtId="9" fontId="3" fillId="0" borderId="10" xfId="1" applyNumberFormat="1" applyFont="1" applyFill="1" applyBorder="1" applyAlignment="1" applyProtection="1">
      <alignment horizontal="center" vertical="center"/>
      <protection locked="0"/>
    </xf>
    <xf numFmtId="165" fontId="3" fillId="0" borderId="10" xfId="11" applyFont="1" applyFill="1" applyBorder="1" applyAlignment="1" applyProtection="1">
      <alignment horizontal="center" vertical="center"/>
      <protection locked="0"/>
    </xf>
    <xf numFmtId="9" fontId="3" fillId="0" borderId="10" xfId="0" applyNumberFormat="1" applyFont="1" applyFill="1" applyBorder="1" applyAlignment="1" applyProtection="1">
      <alignment horizontal="center" vertical="center"/>
      <protection locked="0"/>
    </xf>
    <xf numFmtId="164" fontId="3" fillId="0" borderId="10" xfId="11"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wrapText="1"/>
      <protection locked="0"/>
    </xf>
    <xf numFmtId="9" fontId="3" fillId="0" borderId="15" xfId="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protection locked="0"/>
    </xf>
    <xf numFmtId="1" fontId="3" fillId="0" borderId="10" xfId="1" applyNumberFormat="1" applyFont="1" applyFill="1" applyBorder="1" applyAlignment="1" applyProtection="1">
      <alignment horizontal="center" vertical="center" wrapText="1"/>
      <protection locked="0"/>
    </xf>
    <xf numFmtId="9" fontId="3" fillId="0" borderId="10" xfId="1" applyNumberFormat="1" applyFont="1" applyFill="1" applyBorder="1" applyAlignment="1" applyProtection="1">
      <alignment horizontal="center" vertical="center" wrapText="1"/>
      <protection locked="0"/>
    </xf>
    <xf numFmtId="0" fontId="3" fillId="0" borderId="11" xfId="0" applyFont="1" applyFill="1" applyBorder="1" applyAlignment="1">
      <alignment horizontal="justify"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xf>
    <xf numFmtId="9" fontId="3" fillId="9" borderId="10" xfId="0" applyNumberFormat="1" applyFont="1" applyFill="1" applyBorder="1" applyAlignment="1">
      <alignment horizontal="center" vertical="center"/>
    </xf>
    <xf numFmtId="9" fontId="2" fillId="9" borderId="31" xfId="1" applyFont="1" applyFill="1" applyBorder="1" applyAlignment="1">
      <alignment horizontal="center" vertical="center"/>
    </xf>
    <xf numFmtId="0" fontId="3" fillId="9" borderId="92" xfId="0" applyFont="1" applyFill="1" applyBorder="1" applyAlignment="1">
      <alignment horizontal="center" vertical="center"/>
    </xf>
    <xf numFmtId="9" fontId="4" fillId="0" borderId="10" xfId="0" applyNumberFormat="1" applyFont="1" applyFill="1" applyBorder="1" applyAlignment="1">
      <alignment horizontal="center" vertical="center"/>
    </xf>
    <xf numFmtId="0" fontId="3" fillId="0" borderId="92" xfId="0" applyFont="1" applyFill="1" applyBorder="1" applyAlignment="1">
      <alignment horizontal="center" vertical="center"/>
    </xf>
    <xf numFmtId="1" fontId="4" fillId="0" borderId="26" xfId="0" applyNumberFormat="1" applyFont="1" applyFill="1" applyBorder="1" applyAlignment="1">
      <alignment horizontal="center" vertical="center"/>
    </xf>
    <xf numFmtId="9" fontId="4" fillId="0" borderId="26" xfId="0" applyNumberFormat="1" applyFont="1" applyFill="1" applyBorder="1" applyAlignment="1">
      <alignment horizontal="center" vertical="center"/>
    </xf>
    <xf numFmtId="1" fontId="3" fillId="0" borderId="93" xfId="0" applyNumberFormat="1" applyFont="1" applyFill="1" applyBorder="1" applyAlignment="1">
      <alignment horizontal="center" vertical="center"/>
    </xf>
    <xf numFmtId="14" fontId="2"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1" fontId="4" fillId="0" borderId="24" xfId="0" applyNumberFormat="1" applyFont="1" applyFill="1" applyBorder="1" applyAlignment="1">
      <alignment horizontal="center" vertical="center"/>
    </xf>
    <xf numFmtId="0" fontId="3" fillId="0" borderId="94" xfId="0" applyFont="1" applyFill="1" applyBorder="1" applyAlignment="1">
      <alignment horizontal="center" vertical="center"/>
    </xf>
    <xf numFmtId="3" fontId="4" fillId="10" borderId="24" xfId="0" applyNumberFormat="1" applyFont="1" applyFill="1" applyBorder="1" applyAlignment="1">
      <alignment horizontal="center" vertical="center"/>
    </xf>
    <xf numFmtId="165" fontId="2" fillId="0" borderId="24" xfId="2" applyFont="1" applyFill="1" applyBorder="1" applyAlignment="1">
      <alignment horizontal="center" vertical="center"/>
    </xf>
    <xf numFmtId="0" fontId="2" fillId="9" borderId="38" xfId="0" applyFont="1" applyFill="1" applyBorder="1" applyAlignment="1">
      <alignment horizontal="justify" vertical="center" wrapText="1"/>
    </xf>
    <xf numFmtId="0" fontId="2" fillId="9" borderId="38" xfId="0" applyFont="1" applyFill="1" applyBorder="1" applyAlignment="1">
      <alignment horizontal="center" vertical="center" wrapText="1"/>
    </xf>
    <xf numFmtId="166" fontId="3" fillId="0" borderId="38" xfId="0" applyNumberFormat="1" applyFont="1" applyFill="1" applyBorder="1" applyAlignment="1" applyProtection="1">
      <alignment horizontal="center" vertical="center" wrapText="1"/>
      <protection locked="0"/>
    </xf>
    <xf numFmtId="1" fontId="5" fillId="9" borderId="38"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xf>
    <xf numFmtId="0" fontId="3" fillId="9" borderId="94" xfId="0" applyFont="1" applyFill="1" applyBorder="1" applyAlignment="1">
      <alignment horizontal="center" vertical="center"/>
    </xf>
    <xf numFmtId="0" fontId="2" fillId="9" borderId="27" xfId="0" applyFont="1" applyFill="1" applyBorder="1" applyAlignment="1">
      <alignment horizontal="justify" vertical="center" wrapText="1"/>
    </xf>
    <xf numFmtId="0" fontId="2" fillId="0" borderId="25" xfId="0" applyFont="1" applyFill="1" applyBorder="1" applyAlignment="1">
      <alignment horizontal="center" vertical="center" wrapText="1"/>
    </xf>
    <xf numFmtId="1" fontId="5" fillId="9" borderId="41" xfId="0" applyNumberFormat="1" applyFont="1" applyFill="1" applyBorder="1" applyAlignment="1">
      <alignment horizontal="center" vertical="center" wrapText="1"/>
    </xf>
    <xf numFmtId="0" fontId="2" fillId="0" borderId="41" xfId="0" applyFont="1" applyFill="1" applyBorder="1" applyAlignment="1">
      <alignment horizontal="justify" vertical="center" wrapText="1"/>
    </xf>
    <xf numFmtId="14" fontId="2" fillId="0" borderId="57" xfId="0" applyNumberFormat="1" applyFont="1" applyFill="1" applyBorder="1" applyAlignment="1">
      <alignment horizontal="center" vertical="center"/>
    </xf>
    <xf numFmtId="14" fontId="2" fillId="0" borderId="56" xfId="0" applyNumberFormat="1" applyFont="1" applyFill="1" applyBorder="1" applyAlignment="1">
      <alignment horizontal="center" vertical="center"/>
    </xf>
    <xf numFmtId="1" fontId="4" fillId="9" borderId="41" xfId="0" applyNumberFormat="1" applyFont="1" applyFill="1" applyBorder="1" applyAlignment="1" applyProtection="1">
      <alignment horizontal="center" vertical="center" wrapText="1"/>
    </xf>
    <xf numFmtId="1" fontId="5" fillId="9" borderId="30" xfId="0" applyNumberFormat="1" applyFont="1" applyFill="1" applyBorder="1" applyAlignment="1">
      <alignment horizontal="center" vertical="center" wrapText="1"/>
    </xf>
    <xf numFmtId="0" fontId="2" fillId="0" borderId="30" xfId="0" applyFont="1" applyFill="1" applyBorder="1" applyAlignment="1">
      <alignment horizontal="justify" vertical="center" wrapText="1"/>
    </xf>
    <xf numFmtId="1" fontId="5" fillId="9" borderId="72" xfId="0" applyNumberFormat="1" applyFont="1" applyFill="1" applyBorder="1" applyAlignment="1">
      <alignment horizontal="center" vertical="center" wrapText="1"/>
    </xf>
    <xf numFmtId="0" fontId="2" fillId="0" borderId="72" xfId="0" applyFont="1" applyBorder="1" applyAlignment="1">
      <alignment vertical="center" wrapText="1"/>
    </xf>
    <xf numFmtId="14" fontId="2" fillId="9" borderId="73" xfId="0" applyNumberFormat="1" applyFont="1" applyFill="1" applyBorder="1" applyAlignment="1">
      <alignment horizontal="center" vertical="center"/>
    </xf>
    <xf numFmtId="0" fontId="2" fillId="0" borderId="41" xfId="0" applyFont="1" applyBorder="1" applyAlignment="1">
      <alignment vertical="center" wrapText="1"/>
    </xf>
    <xf numFmtId="14" fontId="2" fillId="9" borderId="57" xfId="0" applyNumberFormat="1" applyFont="1" applyFill="1" applyBorder="1" applyAlignment="1">
      <alignment horizontal="center" vertical="center"/>
    </xf>
    <xf numFmtId="14" fontId="2" fillId="9" borderId="56" xfId="0" applyNumberFormat="1" applyFont="1" applyFill="1" applyBorder="1" applyAlignment="1">
      <alignment horizontal="center" vertical="center"/>
    </xf>
    <xf numFmtId="1" fontId="5" fillId="9" borderId="44" xfId="0" applyNumberFormat="1" applyFont="1" applyFill="1" applyBorder="1" applyAlignment="1">
      <alignment horizontal="center" vertical="center" wrapText="1"/>
    </xf>
    <xf numFmtId="0" fontId="2" fillId="0" borderId="86" xfId="0" applyFont="1" applyBorder="1" applyAlignment="1">
      <alignment vertical="center" wrapText="1"/>
    </xf>
    <xf numFmtId="14" fontId="2" fillId="9" borderId="96" xfId="0" applyNumberFormat="1" applyFont="1" applyFill="1" applyBorder="1" applyAlignment="1">
      <alignment horizontal="center" vertical="center"/>
    </xf>
    <xf numFmtId="1" fontId="4" fillId="9" borderId="38" xfId="0" applyNumberFormat="1" applyFont="1" applyFill="1" applyBorder="1" applyAlignment="1" applyProtection="1">
      <alignment horizontal="center" vertical="center" wrapText="1"/>
    </xf>
    <xf numFmtId="9" fontId="3" fillId="0" borderId="38" xfId="1"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13" xfId="0" applyFont="1" applyFill="1" applyBorder="1" applyAlignment="1" applyProtection="1">
      <alignment horizontal="center" vertical="center" wrapText="1"/>
    </xf>
    <xf numFmtId="14" fontId="3" fillId="9" borderId="13" xfId="0" applyNumberFormat="1" applyFont="1" applyFill="1" applyBorder="1" applyAlignment="1" applyProtection="1">
      <alignment horizontal="center" vertical="center" wrapText="1"/>
    </xf>
    <xf numFmtId="14" fontId="4" fillId="0" borderId="13" xfId="0" applyNumberFormat="1" applyFont="1" applyBorder="1" applyAlignment="1">
      <alignment horizontal="center" vertical="center"/>
    </xf>
    <xf numFmtId="1" fontId="2" fillId="9" borderId="13" xfId="0" applyNumberFormat="1" applyFont="1" applyFill="1" applyBorder="1" applyAlignment="1" applyProtection="1">
      <alignment horizontal="center" vertical="center" wrapText="1"/>
    </xf>
    <xf numFmtId="9" fontId="3" fillId="9" borderId="13" xfId="0" applyNumberFormat="1"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14" fontId="3" fillId="9" borderId="15" xfId="0" applyNumberFormat="1" applyFont="1" applyFill="1" applyBorder="1" applyAlignment="1" applyProtection="1">
      <alignment horizontal="center" vertical="center" wrapText="1"/>
    </xf>
    <xf numFmtId="1" fontId="2" fillId="9" borderId="15" xfId="0" applyNumberFormat="1" applyFont="1" applyFill="1" applyBorder="1" applyAlignment="1" applyProtection="1">
      <alignment horizontal="center" vertical="center" wrapText="1"/>
    </xf>
    <xf numFmtId="9" fontId="3" fillId="9" borderId="15" xfId="0" applyNumberFormat="1"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3" fontId="5" fillId="9" borderId="13" xfId="3" applyNumberFormat="1" applyFont="1" applyFill="1" applyBorder="1" applyAlignment="1">
      <alignment horizontal="center" vertical="center"/>
    </xf>
    <xf numFmtId="3" fontId="5" fillId="9" borderId="15" xfId="3" applyNumberFormat="1" applyFont="1" applyFill="1" applyBorder="1" applyAlignment="1">
      <alignment horizontal="center" vertical="center"/>
    </xf>
    <xf numFmtId="0" fontId="4" fillId="9" borderId="13" xfId="0" applyFont="1" applyFill="1" applyBorder="1" applyAlignment="1">
      <alignment horizontal="justify" vertical="center" wrapText="1"/>
    </xf>
    <xf numFmtId="3" fontId="5" fillId="9" borderId="14" xfId="3" applyNumberFormat="1" applyFont="1" applyFill="1" applyBorder="1" applyAlignment="1">
      <alignment horizontal="center" vertical="center"/>
    </xf>
    <xf numFmtId="0" fontId="4" fillId="9" borderId="14" xfId="0" applyFont="1" applyFill="1" applyBorder="1" applyAlignment="1">
      <alignment horizontal="justify" vertical="center" wrapText="1"/>
    </xf>
    <xf numFmtId="14" fontId="3" fillId="9" borderId="14" xfId="0" applyNumberFormat="1" applyFont="1" applyFill="1" applyBorder="1" applyAlignment="1" applyProtection="1">
      <alignment horizontal="center" vertical="center" wrapText="1"/>
    </xf>
    <xf numFmtId="1" fontId="2" fillId="9" borderId="14" xfId="0" applyNumberFormat="1"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4" fillId="9" borderId="15" xfId="0" applyFont="1" applyFill="1" applyBorder="1" applyAlignment="1">
      <alignment horizontal="justify" vertical="center" wrapText="1"/>
    </xf>
    <xf numFmtId="14" fontId="4" fillId="0" borderId="15" xfId="0" applyNumberFormat="1" applyFont="1" applyBorder="1" applyAlignment="1">
      <alignment horizontal="center" vertical="center"/>
    </xf>
    <xf numFmtId="168" fontId="4" fillId="0" borderId="13" xfId="0" applyNumberFormat="1" applyFont="1" applyBorder="1" applyAlignment="1">
      <alignment horizontal="center" vertical="center"/>
    </xf>
    <xf numFmtId="168" fontId="4" fillId="0" borderId="15" xfId="0" applyNumberFormat="1" applyFont="1" applyBorder="1" applyAlignment="1">
      <alignment horizontal="center" vertical="center"/>
    </xf>
    <xf numFmtId="3" fontId="9" fillId="9" borderId="13" xfId="3" applyNumberFormat="1" applyFont="1" applyFill="1" applyBorder="1" applyAlignment="1">
      <alignment horizontal="center" vertical="center"/>
    </xf>
    <xf numFmtId="14" fontId="2" fillId="9" borderId="13" xfId="0" applyNumberFormat="1" applyFont="1" applyFill="1" applyBorder="1" applyAlignment="1" applyProtection="1">
      <alignment horizontal="center" vertical="center" wrapText="1"/>
    </xf>
    <xf numFmtId="0" fontId="2" fillId="9" borderId="18" xfId="0" applyFont="1" applyFill="1" applyBorder="1" applyAlignment="1" applyProtection="1">
      <alignment horizontal="center" vertical="center" wrapText="1"/>
    </xf>
    <xf numFmtId="0" fontId="2" fillId="9" borderId="20" xfId="0" applyFont="1" applyFill="1" applyBorder="1" applyAlignment="1" applyProtection="1">
      <alignment horizontal="center" vertical="center" wrapText="1"/>
    </xf>
    <xf numFmtId="0" fontId="2" fillId="9" borderId="22" xfId="0" applyFont="1" applyFill="1" applyBorder="1" applyAlignment="1" applyProtection="1">
      <alignment horizontal="center" vertical="center" wrapText="1"/>
    </xf>
    <xf numFmtId="168" fontId="2" fillId="0" borderId="14"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168" fontId="3" fillId="0" borderId="13" xfId="0" applyNumberFormat="1" applyFont="1" applyFill="1" applyBorder="1" applyAlignment="1">
      <alignment horizontal="center" vertical="center" wrapText="1"/>
    </xf>
    <xf numFmtId="170" fontId="3" fillId="0" borderId="14" xfId="0" applyNumberFormat="1" applyFont="1" applyFill="1" applyBorder="1" applyAlignment="1">
      <alignment horizontal="center" vertical="center" wrapText="1"/>
    </xf>
    <xf numFmtId="168" fontId="3" fillId="0" borderId="14" xfId="0" applyNumberFormat="1" applyFont="1" applyFill="1" applyBorder="1" applyAlignment="1">
      <alignment horizontal="center" vertical="center" wrapText="1"/>
    </xf>
    <xf numFmtId="168" fontId="3" fillId="0" borderId="15"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97" xfId="0" applyFont="1" applyFill="1" applyBorder="1" applyAlignment="1" applyProtection="1">
      <alignment horizontal="center" vertical="center" wrapText="1"/>
      <protection locked="0"/>
    </xf>
    <xf numFmtId="0" fontId="2" fillId="0" borderId="98" xfId="0" applyFont="1" applyFill="1" applyBorder="1" applyAlignment="1" applyProtection="1">
      <alignment horizontal="center" vertical="center" wrapText="1"/>
      <protection locked="0"/>
    </xf>
    <xf numFmtId="0" fontId="2" fillId="0" borderId="98" xfId="0" applyFont="1" applyFill="1" applyBorder="1" applyAlignment="1" applyProtection="1">
      <alignment horizontal="justify" vertical="center" wrapText="1"/>
      <protection locked="0"/>
    </xf>
    <xf numFmtId="0" fontId="2" fillId="0" borderId="98" xfId="0" applyFont="1" applyFill="1" applyBorder="1" applyAlignment="1">
      <alignment horizontal="center" vertical="center" wrapText="1"/>
    </xf>
    <xf numFmtId="1" fontId="3" fillId="0" borderId="98" xfId="0" applyNumberFormat="1" applyFont="1" applyFill="1" applyBorder="1" applyAlignment="1">
      <alignment horizontal="center" vertical="center"/>
    </xf>
    <xf numFmtId="9" fontId="5" fillId="0" borderId="98" xfId="0" applyNumberFormat="1" applyFont="1" applyFill="1" applyBorder="1" applyAlignment="1">
      <alignment horizontal="center" vertical="center"/>
    </xf>
    <xf numFmtId="1" fontId="5" fillId="0" borderId="98" xfId="0" applyNumberFormat="1" applyFont="1" applyFill="1" applyBorder="1" applyAlignment="1">
      <alignment horizontal="center" vertical="center" wrapText="1"/>
    </xf>
    <xf numFmtId="0" fontId="3" fillId="0" borderId="98" xfId="0" applyFont="1" applyFill="1" applyBorder="1" applyAlignment="1" applyProtection="1">
      <alignment horizontal="justify" vertical="center" wrapText="1"/>
      <protection locked="0"/>
    </xf>
    <xf numFmtId="9" fontId="2" fillId="0" borderId="98" xfId="1" applyFont="1" applyFill="1" applyBorder="1" applyAlignment="1">
      <alignment horizontal="center" vertical="center"/>
    </xf>
    <xf numFmtId="1" fontId="12" fillId="0" borderId="98" xfId="0" applyNumberFormat="1" applyFont="1" applyFill="1" applyBorder="1" applyAlignment="1" applyProtection="1">
      <alignment horizontal="center" vertical="center" wrapText="1"/>
      <protection locked="0"/>
    </xf>
    <xf numFmtId="0" fontId="2" fillId="0" borderId="98" xfId="0" applyFont="1" applyFill="1" applyBorder="1" applyAlignment="1">
      <alignment horizontal="center" vertical="center"/>
    </xf>
    <xf numFmtId="3" fontId="4" fillId="0" borderId="98" xfId="3" applyNumberFormat="1" applyFont="1" applyFill="1" applyBorder="1" applyAlignment="1">
      <alignment horizontal="center" vertical="center"/>
    </xf>
    <xf numFmtId="0" fontId="4" fillId="0" borderId="98" xfId="0" applyFont="1" applyBorder="1" applyAlignment="1">
      <alignment horizontal="center" vertical="center" wrapText="1"/>
    </xf>
    <xf numFmtId="166" fontId="3" fillId="0" borderId="98" xfId="0" applyNumberFormat="1" applyFont="1" applyFill="1" applyBorder="1" applyAlignment="1" applyProtection="1">
      <alignment horizontal="center" vertical="center" wrapText="1"/>
      <protection locked="0"/>
    </xf>
    <xf numFmtId="0" fontId="4" fillId="0" borderId="98" xfId="0" applyFont="1" applyBorder="1" applyAlignment="1">
      <alignment horizontal="justify" vertical="center" wrapText="1"/>
    </xf>
    <xf numFmtId="14" fontId="2" fillId="0" borderId="98" xfId="0" applyNumberFormat="1" applyFont="1" applyBorder="1" applyAlignment="1">
      <alignment horizontal="center" vertical="center"/>
    </xf>
    <xf numFmtId="1" fontId="4" fillId="0" borderId="98" xfId="0" applyNumberFormat="1" applyFont="1" applyFill="1" applyBorder="1" applyAlignment="1" applyProtection="1">
      <alignment horizontal="center" vertical="center" wrapText="1"/>
    </xf>
    <xf numFmtId="9" fontId="3" fillId="0" borderId="98" xfId="1" applyFont="1" applyFill="1" applyBorder="1" applyAlignment="1">
      <alignment horizontal="center" vertical="center" wrapText="1"/>
    </xf>
    <xf numFmtId="0" fontId="4" fillId="0" borderId="98" xfId="0" applyFont="1" applyFill="1" applyBorder="1" applyAlignment="1">
      <alignment horizontal="center" vertical="center" wrapText="1"/>
    </xf>
    <xf numFmtId="0" fontId="2" fillId="0" borderId="99" xfId="0" applyFont="1" applyFill="1" applyBorder="1" applyAlignment="1">
      <alignment horizontal="center" vertical="center"/>
    </xf>
    <xf numFmtId="0" fontId="12" fillId="0" borderId="98" xfId="0" applyFont="1" applyFill="1" applyBorder="1" applyAlignment="1" applyProtection="1">
      <alignment horizontal="center" vertical="center" wrapText="1"/>
      <protection locked="0"/>
    </xf>
    <xf numFmtId="0" fontId="2" fillId="0" borderId="98" xfId="0" applyFont="1" applyBorder="1" applyAlignment="1">
      <alignment horizontal="justify" vertical="center" wrapText="1"/>
    </xf>
    <xf numFmtId="0" fontId="2" fillId="0" borderId="23" xfId="0" applyFont="1" applyFill="1" applyBorder="1" applyAlignment="1" applyProtection="1">
      <alignment horizontal="center" vertical="center" wrapText="1"/>
      <protection locked="0"/>
    </xf>
    <xf numFmtId="9" fontId="5" fillId="0" borderId="24" xfId="0" applyNumberFormat="1" applyFont="1" applyFill="1" applyBorder="1" applyAlignment="1">
      <alignment horizontal="center" vertical="center"/>
    </xf>
    <xf numFmtId="0" fontId="12" fillId="0" borderId="100" xfId="0" applyFont="1" applyFill="1" applyBorder="1" applyAlignment="1" applyProtection="1">
      <alignment horizontal="center" vertical="center" wrapText="1"/>
      <protection locked="0"/>
    </xf>
    <xf numFmtId="3" fontId="4" fillId="0" borderId="24" xfId="3" applyNumberFormat="1" applyFont="1" applyFill="1" applyBorder="1" applyAlignment="1">
      <alignment horizontal="center" vertical="center"/>
    </xf>
    <xf numFmtId="0" fontId="2" fillId="0" borderId="0" xfId="0" applyFont="1" applyAlignment="1">
      <alignment horizontal="justify" vertical="center" wrapText="1"/>
    </xf>
    <xf numFmtId="14" fontId="2" fillId="0" borderId="0" xfId="0" applyNumberFormat="1" applyFont="1" applyAlignment="1">
      <alignment horizontal="center" vertical="center"/>
    </xf>
    <xf numFmtId="1" fontId="4" fillId="0" borderId="24" xfId="0" applyNumberFormat="1" applyFont="1" applyFill="1" applyBorder="1" applyAlignment="1" applyProtection="1">
      <alignment horizontal="center" vertical="center" wrapText="1"/>
    </xf>
    <xf numFmtId="14" fontId="4" fillId="0" borderId="98" xfId="0" applyNumberFormat="1" applyFont="1" applyBorder="1" applyAlignment="1">
      <alignment horizontal="center" vertical="center"/>
    </xf>
    <xf numFmtId="9" fontId="15" fillId="0" borderId="98" xfId="0" applyNumberFormat="1" applyFont="1" applyFill="1" applyBorder="1" applyAlignment="1">
      <alignment horizontal="center" vertical="center"/>
    </xf>
    <xf numFmtId="0" fontId="9" fillId="0" borderId="98" xfId="0" applyFont="1" applyFill="1" applyBorder="1" applyAlignment="1" applyProtection="1">
      <alignment horizontal="center" vertical="center" wrapText="1"/>
      <protection locked="0"/>
    </xf>
    <xf numFmtId="0" fontId="2" fillId="0" borderId="99" xfId="0" applyFont="1" applyFill="1" applyBorder="1" applyAlignment="1">
      <alignment horizontal="center" vertical="center" wrapText="1"/>
    </xf>
    <xf numFmtId="0" fontId="2" fillId="0" borderId="37" xfId="0" applyFont="1" applyFill="1" applyBorder="1" applyAlignment="1">
      <alignment horizontal="justify" vertical="center" wrapText="1"/>
    </xf>
    <xf numFmtId="175" fontId="2" fillId="0" borderId="13" xfId="0" applyNumberFormat="1" applyFont="1" applyFill="1" applyBorder="1" applyAlignment="1" applyProtection="1">
      <alignment horizontal="center" vertical="center"/>
    </xf>
    <xf numFmtId="175" fontId="2" fillId="0" borderId="15" xfId="0" applyNumberFormat="1" applyFont="1" applyFill="1" applyBorder="1" applyAlignment="1" applyProtection="1">
      <alignment horizontal="center" vertical="center"/>
    </xf>
    <xf numFmtId="175" fontId="2" fillId="0" borderId="14" xfId="0" applyNumberFormat="1" applyFont="1" applyFill="1" applyBorder="1" applyAlignment="1" applyProtection="1">
      <alignment horizontal="center" vertical="center"/>
    </xf>
    <xf numFmtId="175" fontId="2" fillId="0" borderId="10" xfId="0" applyNumberFormat="1" applyFont="1" applyFill="1" applyBorder="1" applyAlignment="1" applyProtection="1">
      <alignment horizontal="center" vertical="center"/>
    </xf>
    <xf numFmtId="175" fontId="2" fillId="0" borderId="13" xfId="0" applyNumberFormat="1" applyFont="1" applyFill="1" applyBorder="1" applyAlignment="1">
      <alignment horizontal="center" vertical="center"/>
    </xf>
    <xf numFmtId="175" fontId="2" fillId="0" borderId="14" xfId="0" applyNumberFormat="1" applyFont="1" applyFill="1" applyBorder="1" applyAlignment="1">
      <alignment horizontal="center" vertical="center"/>
    </xf>
    <xf numFmtId="175" fontId="2" fillId="0" borderId="15" xfId="0" applyNumberFormat="1" applyFont="1" applyFill="1" applyBorder="1" applyAlignment="1">
      <alignment horizontal="center" vertical="center"/>
    </xf>
    <xf numFmtId="175" fontId="2" fillId="9" borderId="13" xfId="0" applyNumberFormat="1" applyFont="1" applyFill="1" applyBorder="1" applyAlignment="1">
      <alignment horizontal="center" vertical="center"/>
    </xf>
    <xf numFmtId="175" fontId="2" fillId="9" borderId="14" xfId="0" applyNumberFormat="1" applyFont="1" applyFill="1" applyBorder="1" applyAlignment="1">
      <alignment horizontal="center" vertical="center"/>
    </xf>
    <xf numFmtId="175" fontId="2" fillId="9" borderId="15" xfId="0" applyNumberFormat="1" applyFont="1" applyFill="1" applyBorder="1" applyAlignment="1">
      <alignment horizontal="center" vertical="center"/>
    </xf>
    <xf numFmtId="175" fontId="2" fillId="0" borderId="33" xfId="0" applyNumberFormat="1" applyFont="1" applyFill="1" applyBorder="1" applyAlignment="1">
      <alignment horizontal="center" vertical="center"/>
    </xf>
    <xf numFmtId="175" fontId="2" fillId="0" borderId="34" xfId="0" applyNumberFormat="1" applyFont="1" applyFill="1" applyBorder="1" applyAlignment="1">
      <alignment horizontal="center" vertical="center"/>
    </xf>
    <xf numFmtId="175" fontId="2" fillId="0" borderId="24" xfId="0" applyNumberFormat="1" applyFont="1" applyFill="1" applyBorder="1" applyAlignment="1">
      <alignment horizontal="center" vertical="center"/>
    </xf>
    <xf numFmtId="175" fontId="2" fillId="9" borderId="26" xfId="0" applyNumberFormat="1" applyFont="1" applyFill="1" applyBorder="1" applyAlignment="1">
      <alignment horizontal="center" vertical="center"/>
    </xf>
    <xf numFmtId="175" fontId="2" fillId="9" borderId="10" xfId="0" applyNumberFormat="1" applyFont="1" applyFill="1" applyBorder="1" applyAlignment="1">
      <alignment horizontal="center" vertical="center"/>
    </xf>
    <xf numFmtId="175" fontId="2" fillId="0" borderId="10" xfId="0" applyNumberFormat="1" applyFont="1" applyFill="1" applyBorder="1" applyAlignment="1" applyProtection="1">
      <alignment horizontal="center" vertical="center" wrapText="1"/>
      <protection locked="0"/>
    </xf>
    <xf numFmtId="175" fontId="2" fillId="0" borderId="26" xfId="0" applyNumberFormat="1" applyFont="1" applyFill="1" applyBorder="1" applyAlignment="1">
      <alignment horizontal="center" vertical="center"/>
    </xf>
    <xf numFmtId="175" fontId="2" fillId="9" borderId="10" xfId="0" applyNumberFormat="1" applyFont="1" applyFill="1" applyBorder="1" applyAlignment="1">
      <alignment vertical="center"/>
    </xf>
    <xf numFmtId="175" fontId="2" fillId="0" borderId="10" xfId="0" applyNumberFormat="1" applyFont="1" applyFill="1" applyBorder="1" applyAlignment="1">
      <alignment horizontal="center" vertical="center"/>
    </xf>
    <xf numFmtId="175" fontId="2" fillId="0" borderId="10" xfId="0" applyNumberFormat="1" applyFont="1" applyFill="1" applyBorder="1" applyAlignment="1">
      <alignment vertical="center"/>
    </xf>
    <xf numFmtId="175" fontId="3" fillId="0" borderId="10" xfId="0" applyNumberFormat="1" applyFont="1" applyFill="1" applyBorder="1" applyAlignment="1">
      <alignment horizontal="center" vertical="center"/>
    </xf>
    <xf numFmtId="175" fontId="3" fillId="0" borderId="10" xfId="0" applyNumberFormat="1" applyFont="1" applyFill="1" applyBorder="1" applyAlignment="1">
      <alignment vertical="center"/>
    </xf>
    <xf numFmtId="175" fontId="2" fillId="0" borderId="67" xfId="0" applyNumberFormat="1" applyFont="1" applyFill="1" applyBorder="1" applyAlignment="1">
      <alignment horizontal="center" vertical="center"/>
    </xf>
    <xf numFmtId="175" fontId="2" fillId="0" borderId="70" xfId="0" applyNumberFormat="1" applyFont="1" applyFill="1" applyBorder="1" applyAlignment="1">
      <alignment horizontal="center" vertical="center"/>
    </xf>
    <xf numFmtId="175" fontId="2" fillId="0" borderId="10" xfId="0" applyNumberFormat="1" applyFont="1" applyBorder="1" applyAlignment="1">
      <alignment horizontal="center" vertical="center"/>
    </xf>
    <xf numFmtId="175" fontId="2" fillId="0" borderId="10" xfId="0" applyNumberFormat="1" applyFont="1" applyBorder="1" applyAlignment="1">
      <alignment horizontal="center" vertical="center" wrapText="1"/>
    </xf>
    <xf numFmtId="175" fontId="2" fillId="0" borderId="13" xfId="0" applyNumberFormat="1" applyFont="1" applyFill="1" applyBorder="1" applyAlignment="1" applyProtection="1">
      <alignment horizontal="center" vertical="center" wrapText="1"/>
      <protection locked="0"/>
    </xf>
    <xf numFmtId="175" fontId="2" fillId="0" borderId="14" xfId="0" applyNumberFormat="1" applyFont="1" applyFill="1" applyBorder="1" applyAlignment="1" applyProtection="1">
      <alignment horizontal="center" vertical="center" wrapText="1"/>
      <protection locked="0"/>
    </xf>
    <xf numFmtId="175" fontId="2" fillId="0" borderId="15" xfId="0" applyNumberFormat="1" applyFont="1" applyFill="1" applyBorder="1" applyAlignment="1" applyProtection="1">
      <alignment horizontal="center" vertical="center" wrapText="1"/>
      <protection locked="0"/>
    </xf>
    <xf numFmtId="175" fontId="4" fillId="0" borderId="13" xfId="0" applyNumberFormat="1" applyFont="1" applyBorder="1" applyAlignment="1">
      <alignment horizontal="center" vertical="center" wrapText="1"/>
    </xf>
    <xf numFmtId="175" fontId="4" fillId="0" borderId="14" xfId="0" applyNumberFormat="1" applyFont="1" applyBorder="1" applyAlignment="1">
      <alignment horizontal="center" vertical="center" wrapText="1"/>
    </xf>
    <xf numFmtId="175" fontId="4" fillId="0" borderId="15" xfId="0" applyNumberFormat="1" applyFont="1" applyBorder="1" applyAlignment="1">
      <alignment horizontal="center" vertical="center" wrapText="1"/>
    </xf>
    <xf numFmtId="175" fontId="4" fillId="12" borderId="10" xfId="0" applyNumberFormat="1" applyFont="1" applyFill="1" applyBorder="1" applyAlignment="1">
      <alignment horizontal="center" vertical="center" wrapText="1"/>
    </xf>
    <xf numFmtId="175" fontId="4" fillId="12" borderId="13" xfId="0" applyNumberFormat="1" applyFont="1" applyFill="1" applyBorder="1" applyAlignment="1">
      <alignment horizontal="center" vertical="center" wrapText="1"/>
    </xf>
    <xf numFmtId="175" fontId="4" fillId="12" borderId="15" xfId="0" applyNumberFormat="1" applyFont="1" applyFill="1" applyBorder="1" applyAlignment="1">
      <alignment horizontal="center" vertical="center" wrapText="1"/>
    </xf>
    <xf numFmtId="175" fontId="2" fillId="0" borderId="27" xfId="0" applyNumberFormat="1" applyFont="1" applyFill="1" applyBorder="1" applyAlignment="1">
      <alignment horizontal="center" vertical="center"/>
    </xf>
    <xf numFmtId="175" fontId="4" fillId="0" borderId="41" xfId="0" applyNumberFormat="1" applyFont="1" applyBorder="1" applyAlignment="1">
      <alignment horizontal="center" vertical="center"/>
    </xf>
    <xf numFmtId="175" fontId="4" fillId="0" borderId="7" xfId="0" applyNumberFormat="1" applyFont="1" applyBorder="1" applyAlignment="1">
      <alignment horizontal="center" vertical="center"/>
    </xf>
    <xf numFmtId="175" fontId="4" fillId="0" borderId="74" xfId="0" applyNumberFormat="1" applyFont="1" applyBorder="1" applyAlignment="1">
      <alignment horizontal="center" vertical="center"/>
    </xf>
    <xf numFmtId="175" fontId="4" fillId="0" borderId="82" xfId="0" applyNumberFormat="1" applyFont="1" applyBorder="1" applyAlignment="1">
      <alignment horizontal="center" vertical="center"/>
    </xf>
    <xf numFmtId="175" fontId="4" fillId="0" borderId="72" xfId="0" applyNumberFormat="1" applyFont="1" applyBorder="1" applyAlignment="1">
      <alignment horizontal="center" vertical="center"/>
    </xf>
    <xf numFmtId="175" fontId="4" fillId="0" borderId="0" xfId="0" applyNumberFormat="1" applyFont="1" applyAlignment="1">
      <alignment horizontal="center" vertical="center"/>
    </xf>
    <xf numFmtId="175" fontId="3" fillId="0" borderId="13" xfId="0" applyNumberFormat="1" applyFont="1" applyFill="1" applyBorder="1" applyAlignment="1" applyProtection="1">
      <alignment horizontal="center" vertical="center"/>
      <protection locked="0"/>
    </xf>
    <xf numFmtId="175" fontId="3" fillId="0" borderId="15" xfId="0" applyNumberFormat="1" applyFont="1" applyFill="1" applyBorder="1" applyAlignment="1" applyProtection="1">
      <alignment horizontal="center" vertical="center"/>
      <protection locked="0"/>
    </xf>
    <xf numFmtId="175" fontId="3" fillId="0" borderId="10" xfId="0" applyNumberFormat="1" applyFont="1" applyFill="1" applyBorder="1" applyAlignment="1" applyProtection="1">
      <alignment horizontal="center" vertical="center"/>
      <protection locked="0"/>
    </xf>
    <xf numFmtId="175" fontId="3" fillId="0" borderId="10" xfId="0" applyNumberFormat="1" applyFont="1" applyFill="1" applyBorder="1" applyAlignment="1" applyProtection="1">
      <alignment horizontal="center" vertical="center" wrapText="1"/>
      <protection locked="0"/>
    </xf>
    <xf numFmtId="175" fontId="3" fillId="0" borderId="13" xfId="0" applyNumberFormat="1" applyFont="1" applyFill="1" applyBorder="1" applyAlignment="1">
      <alignment horizontal="center" vertical="center" wrapText="1"/>
    </xf>
    <xf numFmtId="175" fontId="3" fillId="0" borderId="15" xfId="0" applyNumberFormat="1" applyFont="1" applyFill="1" applyBorder="1" applyAlignment="1">
      <alignment horizontal="center" vertical="center" wrapText="1"/>
    </xf>
    <xf numFmtId="175" fontId="3" fillId="0" borderId="14" xfId="0" applyNumberFormat="1" applyFont="1" applyFill="1" applyBorder="1" applyAlignment="1" applyProtection="1">
      <alignment horizontal="center" vertical="center"/>
      <protection locked="0"/>
    </xf>
    <xf numFmtId="175" fontId="3" fillId="0" borderId="13" xfId="0" applyNumberFormat="1" applyFont="1" applyFill="1" applyBorder="1" applyAlignment="1">
      <alignment horizontal="center" vertical="center"/>
    </xf>
    <xf numFmtId="175" fontId="3" fillId="0" borderId="14" xfId="0" applyNumberFormat="1" applyFont="1" applyFill="1" applyBorder="1" applyAlignment="1">
      <alignment horizontal="center" vertical="center"/>
    </xf>
    <xf numFmtId="175" fontId="3" fillId="0" borderId="33" xfId="0" applyNumberFormat="1" applyFont="1" applyFill="1" applyBorder="1" applyAlignment="1">
      <alignment horizontal="center" vertical="center"/>
    </xf>
    <xf numFmtId="175" fontId="3" fillId="0" borderId="88" xfId="0" applyNumberFormat="1" applyFont="1" applyFill="1" applyBorder="1" applyAlignment="1">
      <alignment horizontal="center" vertical="center"/>
    </xf>
    <xf numFmtId="175" fontId="3" fillId="0" borderId="90" xfId="0" applyNumberFormat="1" applyFont="1" applyFill="1" applyBorder="1" applyAlignment="1">
      <alignment horizontal="center" vertical="center"/>
    </xf>
    <xf numFmtId="175" fontId="2" fillId="0" borderId="14" xfId="0" applyNumberFormat="1" applyFont="1" applyBorder="1" applyAlignment="1">
      <alignment horizontal="center" vertical="center"/>
    </xf>
    <xf numFmtId="175" fontId="2" fillId="0" borderId="15" xfId="0" applyNumberFormat="1" applyFont="1" applyBorder="1" applyAlignment="1">
      <alignment horizontal="center" vertical="center"/>
    </xf>
    <xf numFmtId="175" fontId="2" fillId="0" borderId="98" xfId="0" applyNumberFormat="1" applyFont="1" applyFill="1" applyBorder="1" applyAlignment="1">
      <alignment horizontal="center" vertical="center"/>
    </xf>
    <xf numFmtId="0" fontId="3" fillId="0" borderId="13" xfId="0" applyFont="1" applyFill="1" applyBorder="1" applyAlignment="1">
      <alignment vertical="center" wrapText="1"/>
    </xf>
    <xf numFmtId="0" fontId="3" fillId="0" borderId="15" xfId="0" applyFont="1" applyFill="1" applyBorder="1" applyAlignment="1">
      <alignment vertical="center" wrapText="1"/>
    </xf>
    <xf numFmtId="175" fontId="3" fillId="0" borderId="13" xfId="1" applyNumberFormat="1" applyFont="1" applyFill="1" applyBorder="1" applyAlignment="1" applyProtection="1">
      <alignment horizontal="center" vertical="center"/>
      <protection locked="0"/>
    </xf>
    <xf numFmtId="175" fontId="3" fillId="0" borderId="15" xfId="1" applyNumberFormat="1" applyFont="1" applyFill="1" applyBorder="1" applyAlignment="1" applyProtection="1">
      <alignment horizontal="center" vertical="center"/>
      <protection locked="0"/>
    </xf>
    <xf numFmtId="175" fontId="2" fillId="0" borderId="38" xfId="0" applyNumberFormat="1" applyFont="1" applyFill="1" applyBorder="1" applyAlignment="1">
      <alignment horizontal="center" vertical="center"/>
    </xf>
    <xf numFmtId="175" fontId="2" fillId="0" borderId="13" xfId="0" applyNumberFormat="1" applyFont="1" applyFill="1" applyBorder="1" applyAlignment="1">
      <alignment horizontal="center" vertical="center" wrapText="1"/>
    </xf>
    <xf numFmtId="175" fontId="2" fillId="0" borderId="56" xfId="0" applyNumberFormat="1" applyFont="1" applyFill="1" applyBorder="1" applyAlignment="1">
      <alignment horizontal="center" vertical="center" wrapText="1"/>
    </xf>
    <xf numFmtId="175" fontId="2" fillId="0" borderId="15" xfId="0" applyNumberFormat="1" applyFont="1" applyFill="1" applyBorder="1" applyAlignment="1">
      <alignment horizontal="center" vertical="center" wrapText="1"/>
    </xf>
    <xf numFmtId="175" fontId="2" fillId="0" borderId="95" xfId="0" applyNumberFormat="1" applyFont="1" applyFill="1" applyBorder="1" applyAlignment="1">
      <alignment horizontal="center" vertical="center" wrapText="1"/>
    </xf>
    <xf numFmtId="9" fontId="3" fillId="0" borderId="13" xfId="1" applyFont="1" applyFill="1" applyBorder="1" applyAlignment="1" applyProtection="1">
      <alignment vertical="center"/>
      <protection locked="0"/>
    </xf>
    <xf numFmtId="9" fontId="3" fillId="0" borderId="15" xfId="1" applyFont="1" applyFill="1" applyBorder="1" applyAlignment="1" applyProtection="1">
      <alignment vertical="center"/>
      <protection locked="0"/>
    </xf>
    <xf numFmtId="1" fontId="3" fillId="0" borderId="13" xfId="0" applyNumberFormat="1"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1" fontId="3" fillId="0" borderId="15" xfId="0" applyNumberFormat="1" applyFont="1" applyFill="1" applyBorder="1" applyAlignment="1" applyProtection="1">
      <alignment vertical="center" wrapText="1"/>
      <protection locked="0"/>
    </xf>
    <xf numFmtId="175" fontId="3" fillId="0" borderId="13" xfId="7" applyNumberFormat="1" applyFont="1" applyBorder="1" applyAlignment="1">
      <alignment horizontal="center" vertical="center" wrapText="1"/>
    </xf>
    <xf numFmtId="175" fontId="3" fillId="0" borderId="15" xfId="7" applyNumberFormat="1" applyFont="1" applyBorder="1" applyAlignment="1">
      <alignment horizontal="center" vertical="center" wrapText="1"/>
    </xf>
    <xf numFmtId="175" fontId="3" fillId="0" borderId="14" xfId="7" applyNumberFormat="1" applyFont="1" applyBorder="1" applyAlignment="1">
      <alignment horizontal="center" vertical="center" wrapText="1"/>
    </xf>
    <xf numFmtId="175" fontId="3" fillId="0" borderId="33" xfId="7" applyNumberFormat="1" applyFont="1" applyBorder="1" applyAlignment="1">
      <alignment horizontal="center" vertical="center" wrapText="1"/>
    </xf>
    <xf numFmtId="175" fontId="3" fillId="0" borderId="10" xfId="7" applyNumberFormat="1" applyFont="1" applyBorder="1" applyAlignment="1">
      <alignment horizontal="center" vertical="center" wrapText="1"/>
    </xf>
    <xf numFmtId="175" fontId="3" fillId="0" borderId="34" xfId="7" applyNumberFormat="1" applyFont="1" applyBorder="1" applyAlignment="1">
      <alignment horizontal="center" vertical="center" wrapText="1"/>
    </xf>
    <xf numFmtId="175" fontId="2" fillId="0" borderId="14" xfId="0" applyNumberFormat="1" applyFont="1" applyFill="1" applyBorder="1" applyAlignment="1">
      <alignment horizontal="center" vertical="center" wrapText="1"/>
    </xf>
    <xf numFmtId="175" fontId="3" fillId="0" borderId="13" xfId="0" applyNumberFormat="1" applyFont="1" applyFill="1" applyBorder="1" applyAlignment="1" applyProtection="1">
      <alignment horizontal="center" vertical="center" wrapText="1"/>
    </xf>
    <xf numFmtId="175" fontId="3" fillId="0" borderId="15" xfId="0" applyNumberFormat="1" applyFont="1" applyFill="1" applyBorder="1" applyAlignment="1" applyProtection="1">
      <alignment horizontal="center" vertical="center" wrapText="1"/>
    </xf>
    <xf numFmtId="175" fontId="3" fillId="9" borderId="13" xfId="3" applyNumberFormat="1" applyFont="1" applyFill="1" applyBorder="1" applyAlignment="1">
      <alignment horizontal="center" vertical="center"/>
    </xf>
    <xf numFmtId="175" fontId="3" fillId="9" borderId="15" xfId="3" applyNumberFormat="1" applyFont="1" applyFill="1" applyBorder="1" applyAlignment="1">
      <alignment horizontal="center" vertical="center"/>
    </xf>
    <xf numFmtId="175" fontId="3" fillId="9" borderId="14" xfId="3" applyNumberFormat="1" applyFont="1" applyFill="1" applyBorder="1" applyAlignment="1">
      <alignment horizontal="center" vertical="center"/>
    </xf>
    <xf numFmtId="175" fontId="2" fillId="9" borderId="13" xfId="3" applyNumberFormat="1" applyFont="1" applyFill="1" applyBorder="1" applyAlignment="1">
      <alignment horizontal="center" vertical="center"/>
    </xf>
    <xf numFmtId="0" fontId="2" fillId="9" borderId="13" xfId="0" applyFont="1" applyFill="1" applyBorder="1" applyAlignment="1" applyProtection="1">
      <alignment horizontal="justify" vertical="center" wrapText="1"/>
      <protection locked="0"/>
    </xf>
    <xf numFmtId="0" fontId="2" fillId="9" borderId="15" xfId="0" applyFont="1" applyFill="1" applyBorder="1" applyAlignment="1" applyProtection="1">
      <alignment horizontal="justify" vertical="center" wrapText="1"/>
      <protection locked="0"/>
    </xf>
    <xf numFmtId="0" fontId="2" fillId="9" borderId="13" xfId="0" applyFont="1" applyFill="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3" fillId="0" borderId="14" xfId="0" applyFont="1" applyFill="1" applyBorder="1" applyAlignment="1">
      <alignment horizontal="justify" vertical="center" wrapText="1"/>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 fontId="3" fillId="0" borderId="13" xfId="0" applyNumberFormat="1" applyFont="1" applyFill="1" applyBorder="1" applyAlignment="1" applyProtection="1">
      <alignment horizontal="center" vertical="center" wrapText="1"/>
      <protection locked="0"/>
    </xf>
    <xf numFmtId="1" fontId="3" fillId="0" borderId="15" xfId="0" applyNumberFormat="1" applyFont="1" applyFill="1" applyBorder="1" applyAlignment="1" applyProtection="1">
      <alignment horizontal="center" vertical="center" wrapText="1"/>
      <protection locked="0"/>
    </xf>
    <xf numFmtId="166" fontId="3" fillId="0" borderId="13"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protection locked="0"/>
    </xf>
    <xf numFmtId="1" fontId="5" fillId="0" borderId="13" xfId="0" applyNumberFormat="1" applyFont="1" applyFill="1" applyBorder="1" applyAlignment="1">
      <alignment horizontal="center" vertical="center" wrapText="1"/>
    </xf>
    <xf numFmtId="9" fontId="2" fillId="0" borderId="13" xfId="1"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9" fontId="2" fillId="0" borderId="15" xfId="1" applyFont="1" applyFill="1" applyBorder="1" applyAlignment="1">
      <alignment horizontal="center" vertical="center"/>
    </xf>
    <xf numFmtId="1" fontId="3" fillId="0" borderId="13"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1" fontId="3" fillId="0" borderId="14" xfId="0" applyNumberFormat="1" applyFont="1" applyFill="1" applyBorder="1" applyAlignment="1" applyProtection="1">
      <alignment horizontal="center" vertical="center" wrapText="1"/>
      <protection locked="0"/>
    </xf>
    <xf numFmtId="3" fontId="4" fillId="9" borderId="24" xfId="3" applyNumberFormat="1" applyFont="1" applyFill="1" applyBorder="1" applyAlignment="1">
      <alignment horizontal="center" vertical="center"/>
    </xf>
    <xf numFmtId="166" fontId="3" fillId="0" borderId="26" xfId="0" applyNumberFormat="1" applyFont="1" applyFill="1" applyBorder="1" applyAlignment="1" applyProtection="1">
      <alignment horizontal="center" vertical="center" wrapText="1"/>
      <protection locked="0"/>
    </xf>
    <xf numFmtId="166" fontId="3" fillId="0" borderId="24" xfId="0" applyNumberFormat="1" applyFont="1" applyFill="1" applyBorder="1" applyAlignment="1" applyProtection="1">
      <alignment horizontal="center" vertical="center" wrapText="1"/>
      <protection locked="0"/>
    </xf>
    <xf numFmtId="166" fontId="3" fillId="0" borderId="27" xfId="0" applyNumberFormat="1" applyFont="1" applyFill="1" applyBorder="1" applyAlignment="1" applyProtection="1">
      <alignment horizontal="center" vertical="center" wrapText="1"/>
      <protection locked="0"/>
    </xf>
    <xf numFmtId="165" fontId="2" fillId="0" borderId="13" xfId="2" applyFont="1" applyFill="1" applyBorder="1" applyAlignment="1">
      <alignment horizontal="center" vertical="center"/>
    </xf>
    <xf numFmtId="165" fontId="2" fillId="0" borderId="15" xfId="2" applyFont="1" applyFill="1" applyBorder="1" applyAlignment="1">
      <alignment horizontal="center" vertical="center"/>
    </xf>
    <xf numFmtId="3" fontId="4" fillId="10" borderId="13" xfId="0" applyNumberFormat="1" applyFont="1" applyFill="1" applyBorder="1" applyAlignment="1">
      <alignment horizontal="center" vertical="center"/>
    </xf>
    <xf numFmtId="3" fontId="4" fillId="10" borderId="15" xfId="0" applyNumberFormat="1" applyFont="1" applyFill="1" applyBorder="1" applyAlignment="1">
      <alignment horizontal="center" vertical="center"/>
    </xf>
    <xf numFmtId="1" fontId="5" fillId="9" borderId="15" xfId="0" applyNumberFormat="1"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36"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pplyProtection="1">
      <alignment horizontal="justify" vertical="center" wrapText="1"/>
      <protection locked="0"/>
    </xf>
    <xf numFmtId="0" fontId="2" fillId="0" borderId="34" xfId="0" applyFont="1" applyFill="1" applyBorder="1" applyAlignment="1">
      <alignment horizontal="center" vertical="center" wrapText="1"/>
    </xf>
    <xf numFmtId="1" fontId="5" fillId="0" borderId="34" xfId="0" applyNumberFormat="1" applyFont="1" applyFill="1" applyBorder="1" applyAlignment="1">
      <alignment horizontal="center" vertical="center" wrapText="1"/>
    </xf>
    <xf numFmtId="9" fontId="2" fillId="0" borderId="34" xfId="1" applyFont="1" applyFill="1" applyBorder="1" applyAlignment="1">
      <alignment horizontal="center" vertical="center"/>
    </xf>
    <xf numFmtId="0" fontId="2" fillId="0" borderId="34" xfId="0" applyFont="1" applyFill="1" applyBorder="1" applyAlignment="1">
      <alignment horizontal="center" vertical="center"/>
    </xf>
    <xf numFmtId="0" fontId="2" fillId="0" borderId="34" xfId="0" applyFont="1" applyFill="1" applyBorder="1" applyAlignment="1">
      <alignment horizontal="justify" vertical="center" wrapText="1"/>
    </xf>
    <xf numFmtId="0" fontId="2" fillId="9"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justify" vertical="center" wrapText="1"/>
      <protection locked="0"/>
    </xf>
    <xf numFmtId="0" fontId="2" fillId="0" borderId="24" xfId="0" applyFont="1" applyFill="1" applyBorder="1" applyAlignment="1">
      <alignment horizontal="center" vertical="center" wrapText="1"/>
    </xf>
    <xf numFmtId="1" fontId="2" fillId="0" borderId="24" xfId="0" applyNumberFormat="1" applyFont="1" applyFill="1" applyBorder="1" applyAlignment="1" applyProtection="1">
      <alignment horizontal="center" vertical="center" wrapText="1"/>
      <protection locked="0"/>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3" fillId="0" borderId="24" xfId="0" applyFont="1" applyFill="1" applyBorder="1" applyAlignment="1" applyProtection="1">
      <alignment horizontal="justify" vertical="center" wrapText="1"/>
      <protection locked="0"/>
    </xf>
    <xf numFmtId="3" fontId="2" fillId="0" borderId="24" xfId="2" applyNumberFormat="1" applyFont="1" applyFill="1" applyBorder="1" applyAlignment="1">
      <alignment horizontal="center" vertical="center"/>
    </xf>
    <xf numFmtId="0" fontId="2" fillId="0" borderId="24" xfId="0" applyFont="1" applyFill="1" applyBorder="1" applyAlignment="1">
      <alignment horizontal="justify" vertical="center" wrapText="1"/>
    </xf>
    <xf numFmtId="1" fontId="3" fillId="0" borderId="24"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0" fontId="2" fillId="0" borderId="24" xfId="0" applyFont="1" applyFill="1" applyBorder="1" applyAlignment="1" applyProtection="1">
      <alignment horizontal="justify" vertical="center" wrapText="1"/>
      <protection locked="0"/>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13" xfId="0" applyFont="1" applyFill="1" applyBorder="1" applyAlignment="1">
      <alignment horizontal="justify" vertical="center" wrapText="1"/>
    </xf>
    <xf numFmtId="0" fontId="2" fillId="9" borderId="15" xfId="0" applyFont="1" applyFill="1" applyBorder="1" applyAlignment="1">
      <alignment horizontal="justify" vertical="center" wrapText="1"/>
    </xf>
    <xf numFmtId="1" fontId="5" fillId="0" borderId="14"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1" fontId="2" fillId="0" borderId="15" xfId="0" applyNumberFormat="1" applyFont="1" applyFill="1" applyBorder="1" applyAlignment="1">
      <alignment horizontal="center" vertical="center"/>
    </xf>
    <xf numFmtId="1" fontId="2" fillId="0" borderId="24" xfId="0" applyNumberFormat="1" applyFont="1" applyFill="1" applyBorder="1" applyAlignment="1">
      <alignment horizontal="center" vertical="center"/>
    </xf>
    <xf numFmtId="0" fontId="2" fillId="9" borderId="42"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9" borderId="26" xfId="0" applyFont="1" applyFill="1" applyBorder="1" applyAlignment="1" applyProtection="1">
      <alignment vertical="center" wrapText="1"/>
      <protection locked="0"/>
    </xf>
    <xf numFmtId="0" fontId="2" fillId="0" borderId="26" xfId="0" applyFont="1" applyFill="1" applyBorder="1" applyAlignment="1">
      <alignment vertical="center" wrapText="1"/>
    </xf>
    <xf numFmtId="1" fontId="2" fillId="0" borderId="26" xfId="0" applyNumberFormat="1" applyFont="1" applyFill="1" applyBorder="1" applyAlignment="1" applyProtection="1">
      <alignment vertical="center" wrapText="1"/>
      <protection locked="0"/>
    </xf>
    <xf numFmtId="0" fontId="5" fillId="0" borderId="26" xfId="0" applyFont="1" applyFill="1" applyBorder="1" applyAlignment="1">
      <alignment vertical="center"/>
    </xf>
    <xf numFmtId="1" fontId="5" fillId="0" borderId="26" xfId="0" applyNumberFormat="1" applyFont="1" applyFill="1" applyBorder="1" applyAlignment="1">
      <alignment vertical="center" wrapText="1"/>
    </xf>
    <xf numFmtId="0" fontId="3" fillId="0" borderId="26" xfId="0" applyFont="1" applyFill="1" applyBorder="1" applyAlignment="1" applyProtection="1">
      <alignment vertical="center" wrapText="1"/>
      <protection locked="0"/>
    </xf>
    <xf numFmtId="9" fontId="2" fillId="0" borderId="26" xfId="1" applyFont="1" applyFill="1" applyBorder="1" applyAlignment="1">
      <alignment vertical="center"/>
    </xf>
    <xf numFmtId="1" fontId="3" fillId="0" borderId="26" xfId="0" applyNumberFormat="1" applyFont="1" applyFill="1" applyBorder="1" applyAlignment="1">
      <alignment vertical="center"/>
    </xf>
    <xf numFmtId="0" fontId="2" fillId="0" borderId="26" xfId="0" applyFont="1" applyFill="1" applyBorder="1" applyAlignment="1">
      <alignment vertical="center"/>
    </xf>
    <xf numFmtId="3" fontId="4" fillId="9" borderId="26" xfId="3" applyNumberFormat="1" applyFont="1" applyFill="1" applyBorder="1" applyAlignment="1">
      <alignment vertical="center"/>
    </xf>
    <xf numFmtId="3" fontId="2" fillId="0" borderId="26" xfId="2" applyNumberFormat="1" applyFont="1" applyFill="1" applyBorder="1" applyAlignment="1">
      <alignment vertical="center"/>
    </xf>
    <xf numFmtId="166" fontId="3" fillId="0" borderId="26" xfId="0" applyNumberFormat="1" applyFont="1" applyFill="1" applyBorder="1" applyAlignment="1" applyProtection="1">
      <alignment vertical="center" wrapText="1"/>
      <protection locked="0"/>
    </xf>
    <xf numFmtId="0" fontId="2" fillId="9" borderId="23"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2" fillId="9" borderId="24" xfId="0" applyFont="1" applyFill="1" applyBorder="1" applyAlignment="1" applyProtection="1">
      <alignment vertical="center" wrapText="1"/>
      <protection locked="0"/>
    </xf>
    <xf numFmtId="0" fontId="2" fillId="0" borderId="24" xfId="0" applyFont="1" applyFill="1" applyBorder="1" applyAlignment="1">
      <alignment vertical="center" wrapText="1"/>
    </xf>
    <xf numFmtId="1" fontId="2" fillId="0" borderId="24" xfId="0" applyNumberFormat="1" applyFont="1" applyFill="1" applyBorder="1" applyAlignment="1" applyProtection="1">
      <alignment vertical="center" wrapText="1"/>
      <protection locked="0"/>
    </xf>
    <xf numFmtId="0" fontId="5" fillId="0" borderId="24" xfId="0" applyFont="1" applyFill="1" applyBorder="1" applyAlignment="1">
      <alignment vertical="center"/>
    </xf>
    <xf numFmtId="1" fontId="5" fillId="0" borderId="24" xfId="0" applyNumberFormat="1" applyFont="1" applyFill="1" applyBorder="1" applyAlignment="1">
      <alignment vertical="center" wrapText="1"/>
    </xf>
    <xf numFmtId="0" fontId="3" fillId="0" borderId="24" xfId="0" applyFont="1" applyFill="1" applyBorder="1" applyAlignment="1" applyProtection="1">
      <alignment vertical="center" wrapText="1"/>
      <protection locked="0"/>
    </xf>
    <xf numFmtId="9" fontId="2" fillId="0" borderId="24" xfId="1" applyFont="1" applyFill="1" applyBorder="1" applyAlignment="1">
      <alignment vertical="center"/>
    </xf>
    <xf numFmtId="1" fontId="3" fillId="0" borderId="24" xfId="0" applyNumberFormat="1" applyFont="1" applyFill="1" applyBorder="1" applyAlignment="1">
      <alignment vertical="center"/>
    </xf>
    <xf numFmtId="0" fontId="2" fillId="0" borderId="24" xfId="0" applyFont="1" applyFill="1" applyBorder="1" applyAlignment="1">
      <alignment vertical="center"/>
    </xf>
    <xf numFmtId="3" fontId="4" fillId="9" borderId="24" xfId="3" applyNumberFormat="1" applyFont="1" applyFill="1" applyBorder="1" applyAlignment="1">
      <alignment vertical="center"/>
    </xf>
    <xf numFmtId="3" fontId="2" fillId="0" borderId="24" xfId="2" applyNumberFormat="1" applyFont="1" applyFill="1" applyBorder="1" applyAlignment="1">
      <alignment vertical="center"/>
    </xf>
    <xf numFmtId="166" fontId="3" fillId="0" borderId="24" xfId="0" applyNumberFormat="1" applyFont="1" applyFill="1" applyBorder="1" applyAlignment="1" applyProtection="1">
      <alignment vertical="center" wrapText="1"/>
      <protection locked="0"/>
    </xf>
    <xf numFmtId="0" fontId="2" fillId="9" borderId="43"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9" borderId="27" xfId="0" applyFont="1" applyFill="1" applyBorder="1" applyAlignment="1" applyProtection="1">
      <alignment vertical="center" wrapText="1"/>
      <protection locked="0"/>
    </xf>
    <xf numFmtId="0" fontId="2" fillId="0" borderId="27" xfId="0" applyFont="1" applyFill="1" applyBorder="1" applyAlignment="1">
      <alignment vertical="center" wrapText="1"/>
    </xf>
    <xf numFmtId="1" fontId="2" fillId="0" borderId="27" xfId="0" applyNumberFormat="1" applyFont="1" applyFill="1" applyBorder="1" applyAlignment="1" applyProtection="1">
      <alignment vertical="center" wrapText="1"/>
      <protection locked="0"/>
    </xf>
    <xf numFmtId="0" fontId="5" fillId="0" borderId="27" xfId="0" applyFont="1" applyFill="1" applyBorder="1" applyAlignment="1">
      <alignment vertical="center"/>
    </xf>
    <xf numFmtId="1" fontId="5" fillId="0" borderId="27" xfId="0" applyNumberFormat="1" applyFont="1" applyFill="1" applyBorder="1" applyAlignment="1">
      <alignment vertical="center" wrapText="1"/>
    </xf>
    <xf numFmtId="0" fontId="3" fillId="0" borderId="27" xfId="0" applyFont="1" applyFill="1" applyBorder="1" applyAlignment="1" applyProtection="1">
      <alignment vertical="center" wrapText="1"/>
      <protection locked="0"/>
    </xf>
    <xf numFmtId="9" fontId="2" fillId="0" borderId="27" xfId="1" applyFont="1" applyFill="1" applyBorder="1" applyAlignment="1">
      <alignment vertical="center"/>
    </xf>
    <xf numFmtId="1" fontId="3" fillId="0" borderId="27" xfId="0" applyNumberFormat="1" applyFont="1" applyFill="1" applyBorder="1" applyAlignment="1">
      <alignment vertical="center"/>
    </xf>
    <xf numFmtId="0" fontId="2" fillId="0" borderId="27" xfId="0" applyFont="1" applyFill="1" applyBorder="1" applyAlignment="1">
      <alignment vertical="center"/>
    </xf>
    <xf numFmtId="3" fontId="4" fillId="9" borderId="27" xfId="3" applyNumberFormat="1" applyFont="1" applyFill="1" applyBorder="1" applyAlignment="1">
      <alignment vertical="center"/>
    </xf>
    <xf numFmtId="3" fontId="2" fillId="0" borderId="27" xfId="2" applyNumberFormat="1" applyFont="1" applyFill="1" applyBorder="1" applyAlignment="1">
      <alignment vertical="center"/>
    </xf>
    <xf numFmtId="166" fontId="3" fillId="0" borderId="27" xfId="0" applyNumberFormat="1" applyFont="1" applyFill="1" applyBorder="1" applyAlignment="1" applyProtection="1">
      <alignment vertical="center" wrapText="1"/>
      <protection locked="0"/>
    </xf>
    <xf numFmtId="0" fontId="2" fillId="9" borderId="26" xfId="0" applyFont="1" applyFill="1" applyBorder="1" applyAlignment="1">
      <alignment horizontal="justify" vertical="center" wrapText="1"/>
    </xf>
    <xf numFmtId="1" fontId="4" fillId="0" borderId="34" xfId="0" applyNumberFormat="1" applyFont="1" applyFill="1" applyBorder="1" applyAlignment="1">
      <alignment horizontal="center" vertical="center"/>
    </xf>
    <xf numFmtId="9" fontId="4" fillId="0" borderId="34" xfId="0" applyNumberFormat="1" applyFont="1" applyFill="1" applyBorder="1" applyAlignment="1">
      <alignment horizontal="center" vertical="center"/>
    </xf>
    <xf numFmtId="0" fontId="2" fillId="0" borderId="34" xfId="0" applyFont="1" applyFill="1" applyBorder="1" applyAlignment="1" applyProtection="1">
      <alignment horizontal="justify" vertical="center" wrapText="1"/>
      <protection locked="0"/>
    </xf>
    <xf numFmtId="3" fontId="4" fillId="10" borderId="34" xfId="0" applyNumberFormat="1" applyFont="1" applyFill="1" applyBorder="1" applyAlignment="1">
      <alignment horizontal="center" vertical="center"/>
    </xf>
    <xf numFmtId="165" fontId="2" fillId="0" borderId="34" xfId="2" applyFont="1" applyFill="1" applyBorder="1" applyAlignment="1">
      <alignment horizontal="center" vertical="center"/>
    </xf>
    <xf numFmtId="14" fontId="2" fillId="0" borderId="72"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37" xfId="0" applyFont="1" applyFill="1" applyBorder="1" applyAlignment="1">
      <alignment horizontal="center" vertical="center" wrapText="1"/>
    </xf>
    <xf numFmtId="9" fontId="4" fillId="0" borderId="15" xfId="0" applyNumberFormat="1" applyFont="1" applyFill="1" applyBorder="1" applyAlignment="1">
      <alignment horizontal="center" vertical="center"/>
    </xf>
    <xf numFmtId="0" fontId="2" fillId="17" borderId="13" xfId="0" applyFont="1" applyFill="1" applyBorder="1" applyAlignment="1">
      <alignment horizontal="center" wrapText="1"/>
    </xf>
    <xf numFmtId="0" fontId="9" fillId="17" borderId="13" xfId="0" applyFont="1" applyFill="1" applyBorder="1" applyAlignment="1">
      <alignment horizontal="center" wrapText="1"/>
    </xf>
    <xf numFmtId="0" fontId="2" fillId="17" borderId="13" xfId="0" applyFont="1" applyFill="1" applyBorder="1" applyAlignment="1">
      <alignment wrapText="1"/>
    </xf>
    <xf numFmtId="14" fontId="2" fillId="17" borderId="13" xfId="0" applyNumberFormat="1" applyFont="1" applyFill="1" applyBorder="1" applyAlignment="1">
      <alignment horizontal="center" vertical="center" wrapText="1"/>
    </xf>
    <xf numFmtId="0" fontId="21" fillId="17" borderId="13"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9" borderId="13"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3" fontId="4" fillId="9" borderId="13" xfId="3" applyNumberFormat="1" applyFont="1" applyFill="1" applyBorder="1" applyAlignment="1">
      <alignment horizontal="center" vertical="center" wrapText="1"/>
    </xf>
    <xf numFmtId="3" fontId="4" fillId="9" borderId="15" xfId="3" applyNumberFormat="1" applyFont="1" applyFill="1" applyBorder="1" applyAlignment="1">
      <alignment horizontal="center" vertical="center" wrapText="1"/>
    </xf>
    <xf numFmtId="0" fontId="2" fillId="9" borderId="13" xfId="0" applyFont="1" applyFill="1" applyBorder="1" applyAlignment="1" applyProtection="1">
      <alignment horizontal="justify" vertical="center" wrapText="1"/>
      <protection locked="0"/>
    </xf>
    <xf numFmtId="0" fontId="2" fillId="9" borderId="15" xfId="0" applyFont="1" applyFill="1" applyBorder="1" applyAlignment="1" applyProtection="1">
      <alignment horizontal="justify" vertical="center" wrapText="1"/>
      <protection locked="0"/>
    </xf>
    <xf numFmtId="9" fontId="2" fillId="9" borderId="13" xfId="1" applyFont="1" applyFill="1" applyBorder="1" applyAlignment="1">
      <alignment horizontal="center" vertical="center"/>
    </xf>
    <xf numFmtId="9" fontId="2" fillId="9" borderId="15" xfId="1" applyFont="1" applyFill="1" applyBorder="1" applyAlignment="1">
      <alignment horizontal="center" vertical="center"/>
    </xf>
    <xf numFmtId="0" fontId="2" fillId="9" borderId="13" xfId="0" applyFont="1" applyFill="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0" fontId="2" fillId="9" borderId="13" xfId="0" applyFont="1" applyFill="1" applyBorder="1" applyAlignment="1">
      <alignment horizontal="center" vertical="center"/>
    </xf>
    <xf numFmtId="0" fontId="2" fillId="9" borderId="15" xfId="0" applyFont="1" applyFill="1" applyBorder="1" applyAlignment="1">
      <alignment horizontal="center" vertical="center"/>
    </xf>
    <xf numFmtId="3" fontId="4" fillId="9" borderId="13" xfId="3" applyNumberFormat="1" applyFont="1" applyFill="1" applyBorder="1" applyAlignment="1">
      <alignment horizontal="center" vertical="center"/>
    </xf>
    <xf numFmtId="3" fontId="4" fillId="9" borderId="15" xfId="3" applyNumberFormat="1" applyFont="1" applyFill="1" applyBorder="1" applyAlignment="1">
      <alignment horizontal="center" vertical="center"/>
    </xf>
    <xf numFmtId="0" fontId="3" fillId="9" borderId="13" xfId="0" applyFont="1" applyFill="1" applyBorder="1" applyAlignment="1" applyProtection="1">
      <alignment horizontal="center" vertical="center" wrapText="1"/>
      <protection locked="0"/>
    </xf>
    <xf numFmtId="0" fontId="3" fillId="9" borderId="1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5"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15" xfId="0" applyFont="1" applyFill="1" applyBorder="1" applyAlignment="1" applyProtection="1">
      <alignment horizontal="center" vertical="center" wrapText="1"/>
      <protection locked="0"/>
    </xf>
    <xf numFmtId="0" fontId="9" fillId="9" borderId="13" xfId="0" applyFont="1" applyFill="1" applyBorder="1" applyAlignment="1" applyProtection="1">
      <alignment horizontal="center" vertical="center" wrapText="1"/>
      <protection locked="0"/>
    </xf>
    <xf numFmtId="0" fontId="9" fillId="9" borderId="15" xfId="0" applyFont="1" applyFill="1" applyBorder="1" applyAlignment="1" applyProtection="1">
      <alignment horizontal="center" vertical="center" wrapText="1"/>
      <protection locked="0"/>
    </xf>
    <xf numFmtId="0" fontId="2" fillId="9" borderId="14" xfId="0" applyFont="1" applyFill="1" applyBorder="1" applyAlignment="1">
      <alignment horizontal="center" vertical="center"/>
    </xf>
    <xf numFmtId="3" fontId="2" fillId="9" borderId="13" xfId="3" applyNumberFormat="1" applyFont="1" applyFill="1" applyBorder="1" applyAlignment="1">
      <alignment horizontal="center" vertical="center"/>
    </xf>
    <xf numFmtId="3" fontId="2" fillId="9" borderId="14" xfId="3" applyNumberFormat="1" applyFont="1" applyFill="1" applyBorder="1" applyAlignment="1">
      <alignment horizontal="center" vertical="center"/>
    </xf>
    <xf numFmtId="3" fontId="2" fillId="9" borderId="15" xfId="3" applyNumberFormat="1" applyFont="1" applyFill="1" applyBorder="1" applyAlignment="1">
      <alignment horizontal="center" vertical="center"/>
    </xf>
    <xf numFmtId="0" fontId="2" fillId="0" borderId="14"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justify" vertical="center" wrapText="1"/>
      <protection locked="0"/>
    </xf>
    <xf numFmtId="9" fontId="2" fillId="0" borderId="13" xfId="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9" fontId="2" fillId="0" borderId="15" xfId="1" applyFont="1" applyFill="1" applyBorder="1" applyAlignment="1" applyProtection="1">
      <alignment horizontal="center" vertical="center" wrapText="1"/>
      <protection locked="0"/>
    </xf>
    <xf numFmtId="3" fontId="4" fillId="0" borderId="13" xfId="3" applyNumberFormat="1" applyFont="1" applyFill="1" applyBorder="1" applyAlignment="1">
      <alignment horizontal="center" vertical="center" wrapText="1"/>
    </xf>
    <xf numFmtId="3" fontId="4" fillId="0" borderId="14" xfId="3" applyNumberFormat="1" applyFont="1" applyFill="1" applyBorder="1" applyAlignment="1">
      <alignment horizontal="center" vertical="center" wrapText="1"/>
    </xf>
    <xf numFmtId="3" fontId="4" fillId="0" borderId="15" xfId="3" applyNumberFormat="1" applyFont="1" applyFill="1" applyBorder="1" applyAlignment="1">
      <alignment horizontal="center" vertical="center" wrapText="1"/>
    </xf>
    <xf numFmtId="3" fontId="4" fillId="9" borderId="13" xfId="3" applyNumberFormat="1" applyFont="1" applyFill="1" applyBorder="1" applyAlignment="1">
      <alignment horizontal="justify" vertical="center" wrapText="1"/>
    </xf>
    <xf numFmtId="3" fontId="4" fillId="9" borderId="15" xfId="3" applyNumberFormat="1" applyFont="1" applyFill="1" applyBorder="1" applyAlignment="1">
      <alignment horizontal="justify" vertical="center" wrapText="1"/>
    </xf>
    <xf numFmtId="0" fontId="2" fillId="9" borderId="17" xfId="0" applyFont="1" applyFill="1" applyBorder="1" applyAlignment="1" applyProtection="1">
      <alignment horizontal="center" vertical="center" wrapText="1"/>
      <protection locked="0"/>
    </xf>
    <xf numFmtId="0" fontId="2" fillId="9" borderId="21"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15" xfId="0" applyFont="1" applyFill="1" applyBorder="1" applyAlignment="1">
      <alignment horizontal="justify" vertical="center" wrapText="1"/>
    </xf>
    <xf numFmtId="9" fontId="3" fillId="0" borderId="26" xfId="0" applyNumberFormat="1" applyFont="1" applyFill="1" applyBorder="1" applyAlignment="1" applyProtection="1">
      <alignment horizontal="center" vertical="center"/>
      <protection locked="0"/>
    </xf>
    <xf numFmtId="9" fontId="3" fillId="0" borderId="27" xfId="0"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wrapText="1"/>
      <protection locked="0"/>
    </xf>
    <xf numFmtId="9" fontId="3" fillId="0" borderId="15" xfId="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165" fontId="3" fillId="0" borderId="13" xfId="11" applyFont="1" applyFill="1" applyBorder="1" applyAlignment="1" applyProtection="1">
      <alignment horizontal="center" vertical="center"/>
      <protection locked="0"/>
    </xf>
    <xf numFmtId="165" fontId="3" fillId="0" borderId="15" xfId="11" applyFont="1" applyFill="1" applyBorder="1" applyAlignment="1" applyProtection="1">
      <alignment horizontal="center" vertical="center"/>
      <protection locked="0"/>
    </xf>
    <xf numFmtId="165" fontId="3" fillId="0" borderId="14" xfId="11" applyFont="1" applyFill="1" applyBorder="1" applyAlignment="1" applyProtection="1">
      <alignment horizontal="center" vertical="center"/>
      <protection locked="0"/>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justify" vertical="center" wrapText="1"/>
      <protection locked="0"/>
    </xf>
    <xf numFmtId="0" fontId="3" fillId="0" borderId="15" xfId="0" applyFont="1" applyFill="1" applyBorder="1" applyAlignment="1" applyProtection="1">
      <alignment horizontal="justify" vertical="center" wrapText="1"/>
      <protection locked="0"/>
    </xf>
    <xf numFmtId="1" fontId="3" fillId="0" borderId="13" xfId="0" applyNumberFormat="1" applyFont="1" applyFill="1" applyBorder="1" applyAlignment="1" applyProtection="1">
      <alignment horizontal="center" vertical="center"/>
      <protection locked="0"/>
    </xf>
    <xf numFmtId="1" fontId="3" fillId="0" borderId="15" xfId="0" applyNumberFormat="1" applyFont="1" applyFill="1" applyBorder="1" applyAlignment="1" applyProtection="1">
      <alignment horizontal="center" vertical="center"/>
      <protection locked="0"/>
    </xf>
    <xf numFmtId="1" fontId="3" fillId="0" borderId="13" xfId="1" applyNumberFormat="1" applyFont="1" applyFill="1" applyBorder="1" applyAlignment="1" applyProtection="1">
      <alignment horizontal="center" vertical="center"/>
      <protection locked="0"/>
    </xf>
    <xf numFmtId="1" fontId="3" fillId="0" borderId="15" xfId="1" applyNumberFormat="1" applyFont="1" applyFill="1" applyBorder="1" applyAlignment="1" applyProtection="1">
      <alignment horizontal="center" vertical="center"/>
      <protection locked="0"/>
    </xf>
    <xf numFmtId="1" fontId="5" fillId="0" borderId="13" xfId="0" applyNumberFormat="1" applyFont="1" applyFill="1" applyBorder="1" applyAlignment="1" applyProtection="1">
      <alignment horizontal="center" vertical="center" wrapText="1"/>
      <protection locked="0"/>
    </xf>
    <xf numFmtId="1" fontId="5" fillId="0" borderId="15" xfId="0" applyNumberFormat="1" applyFont="1" applyFill="1" applyBorder="1" applyAlignment="1" applyProtection="1">
      <alignment horizontal="center" vertical="center" wrapText="1"/>
      <protection locked="0"/>
    </xf>
    <xf numFmtId="1" fontId="3" fillId="13" borderId="13" xfId="0" applyNumberFormat="1" applyFont="1" applyFill="1" applyBorder="1" applyAlignment="1" applyProtection="1">
      <alignment horizontal="center" vertical="center"/>
      <protection locked="0"/>
    </xf>
    <xf numFmtId="1" fontId="3" fillId="13" borderId="15" xfId="0" applyNumberFormat="1" applyFont="1" applyFill="1" applyBorder="1" applyAlignment="1" applyProtection="1">
      <alignment horizontal="center" vertical="center"/>
      <protection locked="0"/>
    </xf>
    <xf numFmtId="9" fontId="3" fillId="0" borderId="26" xfId="1" applyNumberFormat="1" applyFont="1" applyFill="1" applyBorder="1" applyAlignment="1">
      <alignment horizontal="center" vertical="center"/>
    </xf>
    <xf numFmtId="9" fontId="3" fillId="0" borderId="27" xfId="1" applyNumberFormat="1" applyFont="1" applyFill="1" applyBorder="1" applyAlignment="1">
      <alignment horizontal="center" vertical="center"/>
    </xf>
    <xf numFmtId="9" fontId="3" fillId="0" borderId="13" xfId="1" applyFont="1" applyFill="1" applyBorder="1" applyAlignment="1">
      <alignment horizontal="center" vertical="center"/>
    </xf>
    <xf numFmtId="9" fontId="3" fillId="0" borderId="15" xfId="1"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1" fontId="3" fillId="0" borderId="13" xfId="1" applyNumberFormat="1" applyFont="1" applyFill="1" applyBorder="1" applyAlignment="1">
      <alignment horizontal="center" vertical="center"/>
    </xf>
    <xf numFmtId="1" fontId="3" fillId="0" borderId="15" xfId="1" applyNumberFormat="1" applyFont="1" applyFill="1" applyBorder="1" applyAlignment="1">
      <alignment horizontal="center" vertical="center"/>
    </xf>
    <xf numFmtId="1" fontId="3" fillId="0" borderId="13" xfId="0" applyNumberFormat="1" applyFont="1" applyFill="1" applyBorder="1" applyAlignment="1" applyProtection="1">
      <alignment horizontal="center" vertical="center" wrapText="1"/>
      <protection locked="0"/>
    </xf>
    <xf numFmtId="1" fontId="3" fillId="0" borderId="15" xfId="0" applyNumberFormat="1" applyFont="1" applyFill="1" applyBorder="1" applyAlignment="1" applyProtection="1">
      <alignment horizontal="center" vertical="center" wrapText="1"/>
      <protection locked="0"/>
    </xf>
    <xf numFmtId="9" fontId="3" fillId="0" borderId="14"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1" fontId="3" fillId="13" borderId="13" xfId="1" applyNumberFormat="1" applyFont="1" applyFill="1" applyBorder="1" applyAlignment="1" applyProtection="1">
      <alignment horizontal="center" vertical="center"/>
      <protection locked="0"/>
    </xf>
    <xf numFmtId="1" fontId="3" fillId="13" borderId="14" xfId="1" applyNumberFormat="1" applyFont="1" applyFill="1" applyBorder="1" applyAlignment="1" applyProtection="1">
      <alignment horizontal="center" vertical="center"/>
      <protection locked="0"/>
    </xf>
    <xf numFmtId="1" fontId="3" fillId="13" borderId="15" xfId="1" applyNumberFormat="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wrapText="1"/>
      <protection locked="0"/>
    </xf>
    <xf numFmtId="9" fontId="3" fillId="0" borderId="26" xfId="1" applyNumberFormat="1" applyFont="1" applyFill="1" applyBorder="1" applyAlignment="1" applyProtection="1">
      <alignment horizontal="center" vertical="center"/>
      <protection locked="0"/>
    </xf>
    <xf numFmtId="9" fontId="3" fillId="0" borderId="24" xfId="1" applyNumberFormat="1" applyFont="1" applyFill="1" applyBorder="1" applyAlignment="1" applyProtection="1">
      <alignment horizontal="center" vertical="center"/>
      <protection locked="0"/>
    </xf>
    <xf numFmtId="9" fontId="3" fillId="0" borderId="27" xfId="1" applyNumberFormat="1" applyFont="1" applyFill="1" applyBorder="1" applyAlignment="1" applyProtection="1">
      <alignment horizontal="center" vertical="center"/>
      <protection locked="0"/>
    </xf>
    <xf numFmtId="9" fontId="3" fillId="0" borderId="13" xfId="1" applyFont="1" applyFill="1" applyBorder="1" applyAlignment="1" applyProtection="1">
      <alignment horizontal="center" vertical="center"/>
      <protection locked="0"/>
    </xf>
    <xf numFmtId="9" fontId="3" fillId="0" borderId="14" xfId="1" applyFont="1" applyFill="1" applyBorder="1" applyAlignment="1" applyProtection="1">
      <alignment horizontal="center" vertical="center"/>
      <protection locked="0"/>
    </xf>
    <xf numFmtId="9" fontId="3" fillId="0" borderId="15" xfId="1" applyFont="1" applyFill="1" applyBorder="1" applyAlignment="1" applyProtection="1">
      <alignment horizontal="center" vertical="center"/>
      <protection locked="0"/>
    </xf>
    <xf numFmtId="1" fontId="3" fillId="0" borderId="14" xfId="0" applyNumberFormat="1" applyFont="1" applyFill="1" applyBorder="1" applyAlignment="1" applyProtection="1">
      <alignment horizontal="center" vertical="center"/>
      <protection locked="0"/>
    </xf>
    <xf numFmtId="167" fontId="3" fillId="0" borderId="13" xfId="11" applyNumberFormat="1" applyFont="1" applyFill="1" applyBorder="1" applyAlignment="1" applyProtection="1">
      <alignment horizontal="center" vertical="center"/>
      <protection locked="0"/>
    </xf>
    <xf numFmtId="167" fontId="3" fillId="0" borderId="15" xfId="11" applyNumberFormat="1" applyFont="1" applyFill="1" applyBorder="1" applyAlignment="1" applyProtection="1">
      <alignment horizontal="center" vertical="center"/>
      <protection locked="0"/>
    </xf>
    <xf numFmtId="167" fontId="3" fillId="0" borderId="14" xfId="11" applyNumberFormat="1" applyFont="1" applyFill="1" applyBorder="1" applyAlignment="1" applyProtection="1">
      <alignment horizontal="center" vertical="center"/>
      <protection locked="0"/>
    </xf>
    <xf numFmtId="166" fontId="3" fillId="0" borderId="13"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protection locked="0"/>
    </xf>
    <xf numFmtId="1" fontId="3" fillId="0" borderId="14" xfId="1" applyNumberFormat="1" applyFont="1" applyFill="1" applyBorder="1" applyAlignment="1" applyProtection="1">
      <alignment horizontal="center" vertical="center"/>
      <protection locked="0"/>
    </xf>
    <xf numFmtId="3" fontId="3" fillId="0" borderId="13" xfId="3" applyNumberFormat="1" applyFont="1" applyFill="1" applyBorder="1" applyAlignment="1" applyProtection="1">
      <alignment horizontal="center" vertical="center"/>
      <protection locked="0"/>
    </xf>
    <xf numFmtId="3" fontId="3" fillId="0" borderId="15" xfId="3" applyNumberFormat="1" applyFont="1" applyFill="1" applyBorder="1" applyAlignment="1" applyProtection="1">
      <alignment horizontal="center" vertical="center"/>
      <protection locked="0"/>
    </xf>
    <xf numFmtId="0" fontId="2" fillId="9" borderId="19" xfId="0" applyFont="1" applyFill="1" applyBorder="1" applyAlignment="1" applyProtection="1">
      <alignment horizontal="center" vertical="center" wrapText="1"/>
      <protection locked="0"/>
    </xf>
    <xf numFmtId="0" fontId="2" fillId="9" borderId="14" xfId="0"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1" fontId="5" fillId="0" borderId="13" xfId="0" applyNumberFormat="1" applyFont="1" applyFill="1" applyBorder="1" applyAlignment="1">
      <alignment horizontal="center" vertical="center" wrapText="1"/>
    </xf>
    <xf numFmtId="1" fontId="5" fillId="0" borderId="14" xfId="0" applyNumberFormat="1" applyFont="1" applyFill="1" applyBorder="1" applyAlignment="1">
      <alignment horizontal="center" vertical="center" wrapText="1"/>
    </xf>
    <xf numFmtId="9" fontId="2" fillId="0" borderId="13" xfId="1" applyFont="1" applyFill="1" applyBorder="1" applyAlignment="1">
      <alignment horizontal="center" vertical="center"/>
    </xf>
    <xf numFmtId="9" fontId="2" fillId="0" borderId="14" xfId="1"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3" fontId="4" fillId="0" borderId="13" xfId="3" applyNumberFormat="1" applyFont="1" applyFill="1" applyBorder="1" applyAlignment="1">
      <alignment horizontal="center" vertical="center"/>
    </xf>
    <xf numFmtId="3" fontId="4" fillId="0" borderId="14" xfId="3" applyNumberFormat="1" applyFont="1" applyFill="1" applyBorder="1" applyAlignment="1">
      <alignment horizontal="center" vertical="center"/>
    </xf>
    <xf numFmtId="3" fontId="4" fillId="0" borderId="15" xfId="3" applyNumberFormat="1" applyFont="1" applyFill="1" applyBorder="1" applyAlignment="1">
      <alignment horizontal="center" vertical="center"/>
    </xf>
    <xf numFmtId="166" fontId="3" fillId="0" borderId="14" xfId="0" applyNumberFormat="1" applyFont="1" applyFill="1" applyBorder="1" applyAlignment="1" applyProtection="1">
      <alignment horizontal="center" vertical="center" wrapText="1"/>
      <protection locked="0"/>
    </xf>
    <xf numFmtId="1" fontId="2" fillId="0" borderId="13" xfId="0" applyNumberFormat="1" applyFont="1" applyFill="1" applyBorder="1" applyAlignment="1" applyProtection="1">
      <alignment horizontal="center" vertical="center" wrapText="1"/>
      <protection locked="0"/>
    </xf>
    <xf numFmtId="1" fontId="2" fillId="0" borderId="14" xfId="0" applyNumberFormat="1" applyFont="1" applyFill="1" applyBorder="1" applyAlignment="1" applyProtection="1">
      <alignment horizontal="center" vertical="center" wrapText="1"/>
      <protection locked="0"/>
    </xf>
    <xf numFmtId="1" fontId="2" fillId="0" borderId="15" xfId="0" applyNumberFormat="1" applyFont="1" applyFill="1" applyBorder="1" applyAlignment="1" applyProtection="1">
      <alignment horizontal="center" vertical="center" wrapText="1"/>
      <protection locked="0"/>
    </xf>
    <xf numFmtId="9" fontId="5" fillId="0" borderId="13"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9" fontId="5" fillId="0" borderId="15" xfId="0" applyNumberFormat="1" applyFont="1" applyFill="1" applyBorder="1" applyAlignment="1">
      <alignment horizontal="center" vertical="center"/>
    </xf>
    <xf numFmtId="9" fontId="2" fillId="0" borderId="33" xfId="1" applyFont="1" applyFill="1" applyBorder="1" applyAlignment="1">
      <alignment horizontal="center" vertical="center"/>
    </xf>
    <xf numFmtId="1" fontId="2" fillId="0" borderId="33"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9" fontId="4" fillId="0" borderId="13" xfId="0" applyNumberFormat="1" applyFont="1" applyBorder="1" applyAlignment="1">
      <alignment horizontal="center" vertical="center"/>
    </xf>
    <xf numFmtId="9" fontId="4" fillId="0" borderId="14"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9" fontId="2" fillId="0" borderId="15" xfId="1" applyFont="1" applyFill="1" applyBorder="1" applyAlignment="1">
      <alignment horizontal="center" vertical="center"/>
    </xf>
    <xf numFmtId="1" fontId="3" fillId="0" borderId="13"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9" fontId="15" fillId="0" borderId="13" xfId="0" applyNumberFormat="1" applyFont="1" applyFill="1" applyBorder="1" applyAlignment="1">
      <alignment horizontal="center" vertical="center"/>
    </xf>
    <xf numFmtId="9" fontId="15" fillId="0" borderId="14" xfId="0" applyNumberFormat="1" applyFont="1" applyFill="1" applyBorder="1" applyAlignment="1">
      <alignment horizontal="center" vertical="center"/>
    </xf>
    <xf numFmtId="9" fontId="15" fillId="0" borderId="15" xfId="0"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7" fontId="2" fillId="0" borderId="14" xfId="2" applyNumberFormat="1" applyFont="1" applyFill="1" applyBorder="1" applyAlignment="1">
      <alignment horizontal="center" vertical="center"/>
    </xf>
    <xf numFmtId="167" fontId="2" fillId="0" borderId="15" xfId="2" applyNumberFormat="1" applyFont="1" applyFill="1" applyBorder="1" applyAlignment="1">
      <alignment horizontal="center" vertical="center"/>
    </xf>
    <xf numFmtId="0" fontId="3" fillId="0" borderId="15" xfId="0" applyFont="1" applyFill="1" applyBorder="1"/>
    <xf numFmtId="167" fontId="4" fillId="0" borderId="13" xfId="0" applyNumberFormat="1" applyFont="1" applyFill="1" applyBorder="1" applyAlignment="1">
      <alignment horizontal="center" vertical="center"/>
    </xf>
    <xf numFmtId="167" fontId="2" fillId="0" borderId="13" xfId="0" applyNumberFormat="1" applyFont="1" applyFill="1" applyBorder="1" applyAlignment="1">
      <alignment horizontal="center" vertical="center"/>
    </xf>
    <xf numFmtId="1" fontId="3" fillId="0" borderId="14" xfId="0" applyNumberFormat="1" applyFont="1" applyFill="1" applyBorder="1" applyAlignment="1" applyProtection="1">
      <alignment horizontal="center" vertical="center" wrapText="1"/>
      <protection locked="0"/>
    </xf>
    <xf numFmtId="166" fontId="2" fillId="0" borderId="13" xfId="0" applyNumberFormat="1" applyFont="1" applyFill="1" applyBorder="1" applyAlignment="1">
      <alignment horizontal="center" vertical="center" wrapText="1"/>
    </xf>
    <xf numFmtId="0" fontId="2" fillId="0" borderId="17"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3" fontId="2" fillId="0" borderId="13" xfId="2" applyNumberFormat="1" applyFont="1" applyFill="1" applyBorder="1" applyAlignment="1">
      <alignment horizontal="center" vertical="center"/>
    </xf>
    <xf numFmtId="3" fontId="2" fillId="0" borderId="15" xfId="2" applyNumberFormat="1" applyFont="1" applyFill="1" applyBorder="1" applyAlignment="1">
      <alignment horizontal="center" vertical="center"/>
    </xf>
    <xf numFmtId="0" fontId="3" fillId="0" borderId="13" xfId="0" applyFont="1" applyFill="1" applyBorder="1" applyAlignment="1">
      <alignment vertical="center" wrapText="1"/>
    </xf>
    <xf numFmtId="0" fontId="3" fillId="0" borderId="15"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5" xfId="0" applyFont="1" applyFill="1" applyBorder="1" applyAlignment="1">
      <alignment horizontal="center" vertical="center"/>
    </xf>
    <xf numFmtId="1" fontId="5" fillId="0" borderId="33" xfId="0" applyNumberFormat="1" applyFont="1" applyFill="1" applyBorder="1" applyAlignment="1">
      <alignment horizontal="center" vertical="center" wrapText="1"/>
    </xf>
    <xf numFmtId="0" fontId="3" fillId="0" borderId="33" xfId="0" applyFont="1" applyFill="1" applyBorder="1" applyAlignment="1" applyProtection="1">
      <alignment horizontal="justify" vertical="center" wrapText="1"/>
      <protection locked="0"/>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3" fontId="4" fillId="9" borderId="26" xfId="3" applyNumberFormat="1" applyFont="1" applyFill="1" applyBorder="1" applyAlignment="1">
      <alignment horizontal="center" vertical="center"/>
    </xf>
    <xf numFmtId="3" fontId="4" fillId="9" borderId="24" xfId="3" applyNumberFormat="1" applyFont="1" applyFill="1" applyBorder="1" applyAlignment="1">
      <alignment horizontal="center" vertical="center"/>
    </xf>
    <xf numFmtId="166" fontId="3" fillId="0" borderId="26" xfId="0" applyNumberFormat="1" applyFont="1" applyFill="1" applyBorder="1" applyAlignment="1" applyProtection="1">
      <alignment horizontal="center" vertical="center" wrapText="1"/>
      <protection locked="0"/>
    </xf>
    <xf numFmtId="166" fontId="3" fillId="0" borderId="24" xfId="0" applyNumberFormat="1" applyFont="1" applyFill="1" applyBorder="1" applyAlignment="1" applyProtection="1">
      <alignment horizontal="center" vertical="center" wrapText="1"/>
      <protection locked="0"/>
    </xf>
    <xf numFmtId="166" fontId="3" fillId="0" borderId="27" xfId="0" applyNumberFormat="1" applyFont="1" applyFill="1" applyBorder="1" applyAlignment="1" applyProtection="1">
      <alignment horizontal="center" vertical="center" wrapText="1"/>
      <protection locked="0"/>
    </xf>
    <xf numFmtId="0" fontId="2" fillId="9" borderId="14" xfId="0" applyFont="1" applyFill="1" applyBorder="1" applyAlignment="1" applyProtection="1">
      <alignment horizontal="justify" vertical="center" wrapText="1"/>
      <protection locked="0"/>
    </xf>
    <xf numFmtId="9" fontId="2" fillId="0" borderId="13" xfId="0" applyNumberFormat="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3"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15" xfId="0" applyFont="1" applyBorder="1" applyAlignment="1" applyProtection="1">
      <alignment horizontal="justify" vertical="center" wrapText="1"/>
      <protection locked="0"/>
    </xf>
    <xf numFmtId="9" fontId="2" fillId="0" borderId="13"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165" fontId="2" fillId="0" borderId="13" xfId="2" applyFont="1" applyFill="1" applyBorder="1" applyAlignment="1">
      <alignment horizontal="center" vertical="center"/>
    </xf>
    <xf numFmtId="165" fontId="2" fillId="0" borderId="14" xfId="2" applyFont="1" applyFill="1" applyBorder="1" applyAlignment="1">
      <alignment horizontal="center" vertical="center"/>
    </xf>
    <xf numFmtId="165" fontId="2" fillId="0" borderId="15" xfId="2" applyFont="1" applyFill="1" applyBorder="1" applyAlignment="1">
      <alignment horizontal="center" vertical="center"/>
    </xf>
    <xf numFmtId="9" fontId="2" fillId="0" borderId="13" xfId="0" applyNumberFormat="1" applyFont="1" applyFill="1" applyBorder="1" applyAlignment="1" applyProtection="1">
      <alignment horizontal="center" vertical="center" wrapText="1"/>
    </xf>
    <xf numFmtId="9" fontId="2" fillId="0" borderId="14" xfId="0" applyNumberFormat="1" applyFont="1" applyFill="1" applyBorder="1" applyAlignment="1" applyProtection="1">
      <alignment horizontal="center" vertical="center" wrapText="1"/>
    </xf>
    <xf numFmtId="9" fontId="2" fillId="0" borderId="15" xfId="0" applyNumberFormat="1" applyFont="1" applyFill="1" applyBorder="1" applyAlignment="1" applyProtection="1">
      <alignment horizontal="center" vertical="center" wrapText="1"/>
    </xf>
    <xf numFmtId="3" fontId="4" fillId="9" borderId="14" xfId="3" applyNumberFormat="1" applyFont="1" applyFill="1" applyBorder="1" applyAlignment="1">
      <alignment horizontal="center" vertical="center"/>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1" fontId="5" fillId="0" borderId="13" xfId="0" applyNumberFormat="1" applyFont="1" applyFill="1" applyBorder="1" applyAlignment="1" applyProtection="1">
      <alignment horizontal="center" vertical="center" wrapText="1"/>
    </xf>
    <xf numFmtId="1" fontId="5" fillId="0" borderId="14" xfId="0" applyNumberFormat="1" applyFont="1" applyFill="1" applyBorder="1" applyAlignment="1" applyProtection="1">
      <alignment horizontal="center" vertical="center" wrapText="1"/>
    </xf>
    <xf numFmtId="1" fontId="5" fillId="0" borderId="15" xfId="0" applyNumberFormat="1" applyFont="1" applyFill="1" applyBorder="1" applyAlignment="1" applyProtection="1">
      <alignment horizontal="center" vertical="center" wrapText="1"/>
    </xf>
    <xf numFmtId="0" fontId="3" fillId="0" borderId="13" xfId="0" applyFont="1" applyFill="1" applyBorder="1" applyAlignment="1" applyProtection="1">
      <alignment horizontal="justify" vertical="center" wrapText="1"/>
    </xf>
    <xf numFmtId="0" fontId="3" fillId="0" borderId="14" xfId="0" applyFont="1" applyFill="1" applyBorder="1" applyAlignment="1" applyProtection="1">
      <alignment horizontal="justify" vertical="center" wrapText="1"/>
    </xf>
    <xf numFmtId="0" fontId="3" fillId="0" borderId="15" xfId="0" applyFont="1" applyFill="1" applyBorder="1" applyAlignment="1" applyProtection="1">
      <alignment horizontal="justify" vertical="center" wrapText="1"/>
    </xf>
    <xf numFmtId="165" fontId="2" fillId="0" borderId="13" xfId="2" applyFont="1" applyFill="1" applyBorder="1" applyAlignment="1" applyProtection="1">
      <alignment horizontal="center" vertical="center"/>
    </xf>
    <xf numFmtId="165" fontId="2" fillId="0" borderId="14" xfId="2" applyFont="1" applyFill="1" applyBorder="1" applyAlignment="1" applyProtection="1">
      <alignment horizontal="center" vertical="center"/>
    </xf>
    <xf numFmtId="165" fontId="2" fillId="0" borderId="15" xfId="2" applyFont="1" applyFill="1" applyBorder="1" applyAlignment="1" applyProtection="1">
      <alignment horizontal="center" vertical="center"/>
    </xf>
    <xf numFmtId="166" fontId="3" fillId="0" borderId="13" xfId="0" applyNumberFormat="1" applyFont="1" applyFill="1" applyBorder="1" applyAlignment="1" applyProtection="1">
      <alignment horizontal="center" vertical="center" wrapText="1"/>
    </xf>
    <xf numFmtId="166" fontId="3" fillId="0" borderId="14" xfId="0" applyNumberFormat="1" applyFont="1" applyFill="1" applyBorder="1" applyAlignment="1" applyProtection="1">
      <alignment horizontal="center" vertical="center" wrapText="1"/>
    </xf>
    <xf numFmtId="166" fontId="3" fillId="0" borderId="15"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justify" vertical="center" wrapText="1"/>
    </xf>
    <xf numFmtId="0" fontId="2" fillId="0" borderId="15" xfId="0" applyFont="1" applyFill="1" applyBorder="1" applyAlignment="1" applyProtection="1">
      <alignment horizontal="justify" vertical="center" wrapText="1"/>
    </xf>
    <xf numFmtId="0" fontId="2" fillId="0" borderId="17"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2" fillId="0" borderId="14" xfId="0" applyFont="1" applyFill="1" applyBorder="1" applyAlignment="1" applyProtection="1">
      <alignment horizontal="justify" vertical="center" wrapText="1"/>
    </xf>
    <xf numFmtId="9" fontId="2" fillId="0" borderId="14" xfId="0" applyNumberFormat="1"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9" fontId="2" fillId="0" borderId="15" xfId="0" applyNumberFormat="1"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165" fontId="9" fillId="0" borderId="13" xfId="2" applyFont="1" applyFill="1" applyBorder="1" applyAlignment="1" applyProtection="1">
      <alignment horizontal="center" vertical="center" wrapText="1"/>
    </xf>
    <xf numFmtId="165" fontId="9" fillId="0" borderId="15" xfId="2"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xf>
    <xf numFmtId="165" fontId="9" fillId="0" borderId="14" xfId="2" applyFont="1" applyFill="1" applyBorder="1" applyAlignment="1" applyProtection="1">
      <alignment horizontal="center" vertical="center" wrapText="1"/>
    </xf>
    <xf numFmtId="3" fontId="4" fillId="10" borderId="13" xfId="3" applyNumberFormat="1" applyFont="1" applyFill="1" applyBorder="1" applyAlignment="1">
      <alignment horizontal="center" vertical="center"/>
    </xf>
    <xf numFmtId="3" fontId="4" fillId="10" borderId="14" xfId="3" applyNumberFormat="1" applyFont="1" applyFill="1" applyBorder="1" applyAlignment="1">
      <alignment horizontal="center" vertical="center"/>
    </xf>
    <xf numFmtId="3" fontId="4" fillId="10" borderId="15" xfId="3" applyNumberFormat="1" applyFont="1" applyFill="1" applyBorder="1" applyAlignment="1">
      <alignment horizontal="center" vertical="center"/>
    </xf>
    <xf numFmtId="9" fontId="2" fillId="9" borderId="14" xfId="1" applyFont="1" applyFill="1" applyBorder="1" applyAlignment="1">
      <alignment horizontal="center" vertical="center"/>
    </xf>
    <xf numFmtId="1" fontId="2" fillId="9" borderId="13" xfId="0" applyNumberFormat="1" applyFont="1" applyFill="1" applyBorder="1" applyAlignment="1" applyProtection="1">
      <alignment horizontal="center" vertical="center" wrapText="1"/>
      <protection locked="0"/>
    </xf>
    <xf numFmtId="1" fontId="2" fillId="9" borderId="14" xfId="0" applyNumberFormat="1" applyFont="1" applyFill="1" applyBorder="1" applyAlignment="1" applyProtection="1">
      <alignment horizontal="center" vertical="center" wrapText="1"/>
      <protection locked="0"/>
    </xf>
    <xf numFmtId="1" fontId="2" fillId="9" borderId="15" xfId="0" applyNumberFormat="1" applyFont="1" applyFill="1" applyBorder="1" applyAlignment="1" applyProtection="1">
      <alignment horizontal="center" vertical="center" wrapText="1"/>
      <protection locked="0"/>
    </xf>
    <xf numFmtId="3" fontId="4" fillId="10" borderId="13" xfId="0" applyNumberFormat="1" applyFont="1" applyFill="1" applyBorder="1" applyAlignment="1">
      <alignment horizontal="center" vertical="center"/>
    </xf>
    <xf numFmtId="3" fontId="4" fillId="10" borderId="15" xfId="0" applyNumberFormat="1" applyFont="1" applyFill="1" applyBorder="1" applyAlignment="1">
      <alignment horizontal="center" vertical="center"/>
    </xf>
    <xf numFmtId="1" fontId="3" fillId="9" borderId="13" xfId="0" applyNumberFormat="1" applyFont="1" applyFill="1" applyBorder="1" applyAlignment="1">
      <alignment horizontal="center" vertical="center"/>
    </xf>
    <xf numFmtId="1" fontId="3" fillId="9" borderId="14" xfId="0" applyNumberFormat="1" applyFont="1" applyFill="1" applyBorder="1" applyAlignment="1">
      <alignment horizontal="center" vertical="center"/>
    </xf>
    <xf numFmtId="1" fontId="3" fillId="9" borderId="15" xfId="0" applyNumberFormat="1" applyFont="1" applyFill="1" applyBorder="1" applyAlignment="1">
      <alignment horizontal="center" vertical="center"/>
    </xf>
    <xf numFmtId="9" fontId="5" fillId="9" borderId="13" xfId="0" applyNumberFormat="1" applyFont="1" applyFill="1" applyBorder="1" applyAlignment="1">
      <alignment horizontal="center" vertical="center"/>
    </xf>
    <xf numFmtId="9" fontId="5" fillId="9" borderId="14" xfId="0" applyNumberFormat="1" applyFont="1" applyFill="1" applyBorder="1" applyAlignment="1">
      <alignment horizontal="center" vertical="center"/>
    </xf>
    <xf numFmtId="9" fontId="5" fillId="9" borderId="15" xfId="0" applyNumberFormat="1" applyFont="1" applyFill="1" applyBorder="1" applyAlignment="1">
      <alignment horizontal="center" vertical="center"/>
    </xf>
    <xf numFmtId="1" fontId="5" fillId="9" borderId="13" xfId="0" applyNumberFormat="1" applyFont="1" applyFill="1" applyBorder="1" applyAlignment="1">
      <alignment horizontal="center" vertical="center" wrapText="1"/>
    </xf>
    <xf numFmtId="1" fontId="5" fillId="9" borderId="14" xfId="0" applyNumberFormat="1" applyFont="1" applyFill="1" applyBorder="1" applyAlignment="1">
      <alignment horizontal="center" vertical="center" wrapText="1"/>
    </xf>
    <xf numFmtId="1" fontId="5" fillId="9" borderId="15" xfId="0" applyNumberFormat="1" applyFont="1" applyFill="1" applyBorder="1" applyAlignment="1">
      <alignment horizontal="center" vertical="center" wrapText="1"/>
    </xf>
    <xf numFmtId="0" fontId="3" fillId="9" borderId="13" xfId="0" applyFont="1" applyFill="1" applyBorder="1" applyAlignment="1" applyProtection="1">
      <alignment horizontal="justify" vertical="center" wrapText="1"/>
      <protection locked="0"/>
    </xf>
    <xf numFmtId="0" fontId="3" fillId="9" borderId="14" xfId="0" applyFont="1" applyFill="1" applyBorder="1" applyAlignment="1" applyProtection="1">
      <alignment horizontal="justify" vertical="center" wrapText="1"/>
      <protection locked="0"/>
    </xf>
    <xf numFmtId="0" fontId="3" fillId="9" borderId="15" xfId="0" applyFont="1" applyFill="1" applyBorder="1" applyAlignment="1" applyProtection="1">
      <alignment horizontal="justify" vertical="center" wrapText="1"/>
      <protection locked="0"/>
    </xf>
    <xf numFmtId="165" fontId="2" fillId="9" borderId="13" xfId="2" applyFont="1" applyFill="1" applyBorder="1" applyAlignment="1">
      <alignment horizontal="center" vertical="center"/>
    </xf>
    <xf numFmtId="165" fontId="2" fillId="9" borderId="14" xfId="2" applyFont="1" applyFill="1" applyBorder="1" applyAlignment="1">
      <alignment horizontal="center" vertical="center"/>
    </xf>
    <xf numFmtId="165" fontId="2" fillId="9" borderId="15" xfId="2" applyFont="1" applyFill="1" applyBorder="1" applyAlignment="1">
      <alignment horizontal="center" vertical="center"/>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166" fontId="3" fillId="9" borderId="13" xfId="0" applyNumberFormat="1" applyFont="1" applyFill="1" applyBorder="1" applyAlignment="1" applyProtection="1">
      <alignment horizontal="center" vertical="center" wrapText="1"/>
      <protection locked="0"/>
    </xf>
    <xf numFmtId="166" fontId="3" fillId="9" borderId="14" xfId="0" applyNumberFormat="1" applyFont="1" applyFill="1" applyBorder="1" applyAlignment="1" applyProtection="1">
      <alignment horizontal="center" vertical="center" wrapText="1"/>
      <protection locked="0"/>
    </xf>
    <xf numFmtId="166" fontId="3" fillId="9" borderId="15" xfId="0" applyNumberFormat="1" applyFont="1" applyFill="1" applyBorder="1" applyAlignment="1" applyProtection="1">
      <alignment horizontal="center" vertical="center" wrapText="1"/>
      <protection locked="0"/>
    </xf>
    <xf numFmtId="9" fontId="15" fillId="9" borderId="13" xfId="0" applyNumberFormat="1" applyFont="1" applyFill="1" applyBorder="1" applyAlignment="1">
      <alignment horizontal="center" vertical="center"/>
    </xf>
    <xf numFmtId="9" fontId="15" fillId="9" borderId="15" xfId="0" applyNumberFormat="1" applyFont="1" applyFill="1" applyBorder="1" applyAlignment="1">
      <alignment horizontal="center" vertical="center"/>
    </xf>
    <xf numFmtId="0" fontId="9" fillId="9" borderId="14"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1" fontId="3" fillId="0" borderId="33" xfId="0" applyNumberFormat="1" applyFont="1" applyFill="1" applyBorder="1" applyAlignment="1">
      <alignment horizontal="center" vertical="center"/>
    </xf>
    <xf numFmtId="9" fontId="5" fillId="0" borderId="33" xfId="0" applyNumberFormat="1" applyFont="1" applyFill="1" applyBorder="1" applyAlignment="1">
      <alignment horizontal="center" vertical="center"/>
    </xf>
    <xf numFmtId="1" fontId="2" fillId="9" borderId="33" xfId="0" applyNumberFormat="1" applyFont="1" applyFill="1" applyBorder="1" applyAlignment="1" applyProtection="1">
      <alignment horizontal="center" vertical="center" wrapText="1"/>
      <protection locked="0"/>
    </xf>
    <xf numFmtId="0" fontId="2" fillId="0" borderId="33" xfId="0" applyFont="1" applyFill="1" applyBorder="1" applyAlignment="1">
      <alignment horizontal="center" vertical="center"/>
    </xf>
    <xf numFmtId="3" fontId="4" fillId="10" borderId="33" xfId="3" applyNumberFormat="1" applyFont="1" applyFill="1" applyBorder="1" applyAlignment="1">
      <alignment horizontal="center" vertical="center"/>
    </xf>
    <xf numFmtId="5" fontId="2" fillId="0" borderId="13" xfId="5" applyNumberFormat="1" applyFont="1" applyFill="1" applyBorder="1" applyAlignment="1">
      <alignment horizontal="center" vertical="center"/>
    </xf>
    <xf numFmtId="5" fontId="2" fillId="0" borderId="14" xfId="5" applyNumberFormat="1" applyFont="1" applyFill="1" applyBorder="1" applyAlignment="1">
      <alignment horizontal="center" vertical="center"/>
    </xf>
    <xf numFmtId="5" fontId="2" fillId="0" borderId="33" xfId="5" applyNumberFormat="1" applyFont="1" applyFill="1" applyBorder="1" applyAlignment="1">
      <alignment horizontal="center" vertical="center"/>
    </xf>
    <xf numFmtId="5" fontId="2" fillId="0" borderId="15" xfId="5" applyNumberFormat="1" applyFont="1" applyFill="1" applyBorder="1" applyAlignment="1">
      <alignment horizontal="center" vertical="center"/>
    </xf>
    <xf numFmtId="0" fontId="2" fillId="0" borderId="33" xfId="0" applyFont="1" applyFill="1" applyBorder="1" applyAlignment="1">
      <alignment horizontal="center" vertical="center" wrapText="1"/>
    </xf>
    <xf numFmtId="166" fontId="3" fillId="0" borderId="33" xfId="0" applyNumberFormat="1" applyFont="1" applyFill="1" applyBorder="1" applyAlignment="1" applyProtection="1">
      <alignment horizontal="center" vertical="center" wrapText="1"/>
      <protection locked="0"/>
    </xf>
    <xf numFmtId="0" fontId="2" fillId="9" borderId="32"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justify" vertical="center" wrapText="1"/>
      <protection locked="0"/>
    </xf>
    <xf numFmtId="0" fontId="2" fillId="9" borderId="36"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pplyProtection="1">
      <alignment horizontal="justify" vertical="center" wrapText="1"/>
      <protection locked="0"/>
    </xf>
    <xf numFmtId="0" fontId="2" fillId="0" borderId="34" xfId="0" applyFont="1" applyFill="1" applyBorder="1" applyAlignment="1">
      <alignment horizontal="center" vertical="center" wrapText="1"/>
    </xf>
    <xf numFmtId="1" fontId="2" fillId="0" borderId="34" xfId="0" applyNumberFormat="1" applyFont="1" applyFill="1" applyBorder="1" applyAlignment="1" applyProtection="1">
      <alignment horizontal="center" vertical="center" wrapText="1"/>
      <protection locked="0"/>
    </xf>
    <xf numFmtId="0" fontId="5" fillId="0" borderId="34" xfId="0" applyFont="1" applyFill="1" applyBorder="1" applyAlignment="1">
      <alignment horizontal="center" vertical="center"/>
    </xf>
    <xf numFmtId="1" fontId="5" fillId="0" borderId="34" xfId="0" applyNumberFormat="1" applyFont="1" applyFill="1" applyBorder="1" applyAlignment="1">
      <alignment horizontal="center" vertical="center" wrapText="1"/>
    </xf>
    <xf numFmtId="0" fontId="3" fillId="0" borderId="34" xfId="0" applyFont="1" applyFill="1" applyBorder="1" applyAlignment="1" applyProtection="1">
      <alignment horizontal="justify" vertical="center" wrapText="1"/>
      <protection locked="0"/>
    </xf>
    <xf numFmtId="9" fontId="2" fillId="0" borderId="34" xfId="1" applyFont="1" applyFill="1" applyBorder="1" applyAlignment="1">
      <alignment horizontal="center" vertical="center"/>
    </xf>
    <xf numFmtId="0" fontId="2" fillId="0" borderId="34" xfId="0" applyFont="1" applyFill="1" applyBorder="1" applyAlignment="1">
      <alignment horizontal="center" vertical="center"/>
    </xf>
    <xf numFmtId="3" fontId="4" fillId="9" borderId="34" xfId="3" applyNumberFormat="1" applyFont="1" applyFill="1" applyBorder="1" applyAlignment="1">
      <alignment horizontal="center" vertical="center"/>
    </xf>
    <xf numFmtId="3" fontId="2" fillId="0" borderId="34" xfId="2" applyNumberFormat="1" applyFont="1" applyFill="1" applyBorder="1" applyAlignment="1">
      <alignment horizontal="center" vertical="center"/>
    </xf>
    <xf numFmtId="0" fontId="2" fillId="0" borderId="34" xfId="0" applyFont="1" applyFill="1" applyBorder="1" applyAlignment="1">
      <alignment horizontal="justify" vertical="center" wrapText="1"/>
    </xf>
    <xf numFmtId="166" fontId="3" fillId="0" borderId="34" xfId="0" applyNumberFormat="1" applyFont="1" applyFill="1" applyBorder="1" applyAlignment="1" applyProtection="1">
      <alignment horizontal="center" vertical="center" wrapText="1"/>
      <protection locked="0"/>
    </xf>
    <xf numFmtId="0" fontId="2" fillId="9" borderId="4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2" fillId="9" borderId="26" xfId="0" applyFont="1" applyFill="1" applyBorder="1" applyAlignment="1" applyProtection="1">
      <alignment horizontal="justify" vertical="center" wrapText="1"/>
      <protection locked="0"/>
    </xf>
    <xf numFmtId="0" fontId="2" fillId="9" borderId="24" xfId="0" applyFont="1" applyFill="1" applyBorder="1" applyAlignment="1" applyProtection="1">
      <alignment horizontal="justify" vertical="center" wrapText="1"/>
      <protection locked="0"/>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1" fontId="2" fillId="0" borderId="26" xfId="0" applyNumberFormat="1" applyFont="1" applyFill="1" applyBorder="1" applyAlignment="1" applyProtection="1">
      <alignment horizontal="center" vertical="center" wrapText="1"/>
      <protection locked="0"/>
    </xf>
    <xf numFmtId="1" fontId="2" fillId="0" borderId="24" xfId="0" applyNumberFormat="1" applyFont="1" applyFill="1" applyBorder="1" applyAlignment="1" applyProtection="1">
      <alignment horizontal="center" vertical="center" wrapText="1"/>
      <protection locked="0"/>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1" fontId="5" fillId="0" borderId="26" xfId="0" applyNumberFormat="1" applyFont="1" applyFill="1" applyBorder="1" applyAlignment="1">
      <alignment horizontal="center" vertical="center" wrapText="1"/>
    </xf>
    <xf numFmtId="1" fontId="5" fillId="0" borderId="24" xfId="0" applyNumberFormat="1" applyFont="1" applyFill="1" applyBorder="1" applyAlignment="1">
      <alignment horizontal="center" vertical="center" wrapText="1"/>
    </xf>
    <xf numFmtId="0" fontId="3" fillId="0" borderId="26" xfId="0" applyFont="1" applyFill="1" applyBorder="1" applyAlignment="1" applyProtection="1">
      <alignment horizontal="justify" vertical="center" wrapText="1"/>
      <protection locked="0"/>
    </xf>
    <xf numFmtId="0" fontId="3" fillId="0" borderId="24" xfId="0" applyFont="1" applyFill="1" applyBorder="1" applyAlignment="1" applyProtection="1">
      <alignment horizontal="justify" vertical="center" wrapText="1"/>
      <protection locked="0"/>
    </xf>
    <xf numFmtId="9" fontId="2" fillId="0" borderId="60" xfId="1" applyFont="1" applyFill="1" applyBorder="1" applyAlignment="1">
      <alignment horizontal="center" vertical="center"/>
    </xf>
    <xf numFmtId="9" fontId="2" fillId="0" borderId="63" xfId="1" applyFont="1" applyFill="1" applyBorder="1" applyAlignment="1">
      <alignment horizontal="center" vertical="center"/>
    </xf>
    <xf numFmtId="1" fontId="2" fillId="0" borderId="61" xfId="0" applyNumberFormat="1" applyFont="1" applyFill="1" applyBorder="1" applyAlignment="1" applyProtection="1">
      <alignment horizontal="center" vertical="center" wrapText="1"/>
      <protection locked="0"/>
    </xf>
    <xf numFmtId="1" fontId="2" fillId="0" borderId="64" xfId="0" applyNumberFormat="1"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64" xfId="0" applyFont="1" applyFill="1" applyBorder="1" applyAlignment="1" applyProtection="1">
      <alignment horizontal="center" vertical="center" wrapText="1"/>
      <protection locked="0"/>
    </xf>
    <xf numFmtId="0" fontId="2" fillId="0" borderId="62" xfId="0" applyFont="1" applyFill="1" applyBorder="1" applyAlignment="1">
      <alignment horizontal="center" vertical="center"/>
    </xf>
    <xf numFmtId="0" fontId="2" fillId="0" borderId="65" xfId="0" applyFont="1" applyFill="1" applyBorder="1" applyAlignment="1">
      <alignment horizontal="center" vertical="center"/>
    </xf>
    <xf numFmtId="3" fontId="2" fillId="0" borderId="26" xfId="2" applyNumberFormat="1" applyFont="1" applyFill="1" applyBorder="1" applyAlignment="1">
      <alignment horizontal="center" vertical="center"/>
    </xf>
    <xf numFmtId="3" fontId="2" fillId="0" borderId="24" xfId="2" applyNumberFormat="1" applyFont="1" applyFill="1" applyBorder="1" applyAlignment="1">
      <alignment horizontal="center" vertical="center"/>
    </xf>
    <xf numFmtId="0" fontId="2" fillId="0" borderId="26" xfId="0" applyFont="1" applyFill="1" applyBorder="1" applyAlignment="1">
      <alignment horizontal="justify" vertical="center" wrapText="1"/>
    </xf>
    <xf numFmtId="0" fontId="2" fillId="0" borderId="24" xfId="0" applyFont="1" applyFill="1" applyBorder="1" applyAlignment="1">
      <alignment horizontal="justify" vertical="center" wrapText="1"/>
    </xf>
    <xf numFmtId="3" fontId="2" fillId="0" borderId="14" xfId="2" applyNumberFormat="1" applyFont="1" applyFill="1" applyBorder="1" applyAlignment="1">
      <alignment horizontal="center" vertical="center"/>
    </xf>
    <xf numFmtId="0" fontId="3" fillId="15" borderId="13"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3" fillId="16" borderId="13" xfId="0" applyFont="1" applyFill="1" applyBorder="1" applyAlignment="1">
      <alignment horizontal="justify" vertical="center" wrapText="1"/>
    </xf>
    <xf numFmtId="0" fontId="3" fillId="16" borderId="14" xfId="0" applyFont="1" applyFill="1" applyBorder="1" applyAlignment="1">
      <alignment horizontal="justify" vertical="center" wrapText="1"/>
    </xf>
    <xf numFmtId="0" fontId="3" fillId="16" borderId="15" xfId="0" applyFont="1" applyFill="1" applyBorder="1" applyAlignment="1">
      <alignment horizontal="justify" vertical="center" wrapText="1"/>
    </xf>
    <xf numFmtId="0" fontId="3" fillId="16" borderId="13"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167" fontId="4" fillId="9" borderId="13" xfId="2" applyNumberFormat="1" applyFont="1" applyFill="1" applyBorder="1" applyAlignment="1">
      <alignment horizontal="center" vertical="center"/>
    </xf>
    <xf numFmtId="167" fontId="4" fillId="9" borderId="14" xfId="2" applyNumberFormat="1" applyFont="1" applyFill="1" applyBorder="1" applyAlignment="1">
      <alignment horizontal="center" vertical="center"/>
    </xf>
    <xf numFmtId="167" fontId="4" fillId="9" borderId="15" xfId="2" applyNumberFormat="1" applyFont="1" applyFill="1" applyBorder="1" applyAlignment="1">
      <alignment horizontal="center" vertical="center"/>
    </xf>
    <xf numFmtId="1" fontId="10" fillId="0" borderId="13"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xf>
    <xf numFmtId="0" fontId="3" fillId="9" borderId="14" xfId="0" applyFont="1" applyFill="1" applyBorder="1" applyAlignment="1" applyProtection="1">
      <alignment horizontal="center" vertical="center" wrapText="1"/>
      <protection locked="0"/>
    </xf>
    <xf numFmtId="1" fontId="10" fillId="0" borderId="14" xfId="0" applyNumberFormat="1" applyFont="1" applyFill="1" applyBorder="1" applyAlignment="1">
      <alignment horizontal="center" vertical="center"/>
    </xf>
    <xf numFmtId="3" fontId="0" fillId="0" borderId="13"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5" xfId="2" applyNumberFormat="1" applyFont="1" applyFill="1" applyBorder="1" applyAlignment="1">
      <alignment horizontal="center" vertical="center"/>
    </xf>
    <xf numFmtId="9" fontId="4" fillId="0" borderId="26" xfId="7" applyNumberFormat="1" applyFont="1" applyBorder="1" applyAlignment="1">
      <alignment horizontal="center" vertical="center"/>
    </xf>
    <xf numFmtId="0" fontId="14" fillId="0" borderId="27" xfId="7" applyFont="1" applyBorder="1"/>
    <xf numFmtId="1" fontId="10" fillId="0" borderId="26" xfId="7" applyNumberFormat="1" applyFont="1" applyBorder="1" applyAlignment="1">
      <alignment horizontal="center" vertical="center"/>
    </xf>
    <xf numFmtId="0" fontId="4" fillId="0" borderId="26" xfId="7" applyFont="1" applyBorder="1" applyAlignment="1">
      <alignment horizontal="center" vertical="center" wrapText="1"/>
    </xf>
    <xf numFmtId="0" fontId="4" fillId="0" borderId="26" xfId="7" applyFont="1" applyBorder="1" applyAlignment="1">
      <alignment horizontal="center" vertical="center"/>
    </xf>
    <xf numFmtId="3" fontId="4" fillId="12" borderId="26" xfId="7" applyNumberFormat="1" applyFont="1" applyFill="1" applyBorder="1" applyAlignment="1">
      <alignment horizontal="center" vertical="center"/>
    </xf>
    <xf numFmtId="3" fontId="4" fillId="12" borderId="26" xfId="7" applyNumberFormat="1" applyFont="1" applyFill="1" applyBorder="1" applyAlignment="1">
      <alignment horizontal="justify" vertical="center" wrapText="1"/>
    </xf>
    <xf numFmtId="0" fontId="14" fillId="0" borderId="27" xfId="7" applyFont="1" applyBorder="1" applyAlignment="1">
      <alignment horizontal="justify" vertical="center" wrapText="1"/>
    </xf>
    <xf numFmtId="166" fontId="3" fillId="0" borderId="26" xfId="7" applyNumberFormat="1" applyFont="1" applyBorder="1" applyAlignment="1">
      <alignment horizontal="center" vertical="center" wrapText="1"/>
    </xf>
    <xf numFmtId="166" fontId="3" fillId="0" borderId="27" xfId="7" applyNumberFormat="1" applyFont="1" applyBorder="1" applyAlignment="1">
      <alignment horizontal="center" vertical="center" wrapText="1"/>
    </xf>
    <xf numFmtId="0" fontId="14" fillId="0" borderId="24" xfId="7" applyFont="1" applyBorder="1"/>
    <xf numFmtId="0" fontId="14" fillId="0" borderId="24" xfId="7" applyFont="1" applyBorder="1" applyAlignment="1">
      <alignment horizontal="justify" vertical="center" wrapText="1"/>
    </xf>
    <xf numFmtId="166" fontId="3" fillId="0" borderId="24" xfId="7" applyNumberFormat="1" applyFont="1" applyBorder="1" applyAlignment="1">
      <alignment horizontal="center" vertical="center" wrapText="1"/>
    </xf>
    <xf numFmtId="0" fontId="14" fillId="0" borderId="34" xfId="7" applyFont="1" applyBorder="1"/>
    <xf numFmtId="9" fontId="5" fillId="0" borderId="34" xfId="0" applyNumberFormat="1" applyFont="1" applyFill="1" applyBorder="1" applyAlignment="1">
      <alignment horizontal="center" vertical="center"/>
    </xf>
    <xf numFmtId="9" fontId="4" fillId="0" borderId="24" xfId="7" applyNumberFormat="1" applyFont="1" applyBorder="1" applyAlignment="1">
      <alignment horizontal="center" vertical="center"/>
    </xf>
    <xf numFmtId="1" fontId="10" fillId="0" borderId="24" xfId="7" applyNumberFormat="1" applyFont="1" applyBorder="1" applyAlignment="1">
      <alignment horizontal="center" vertical="center"/>
    </xf>
    <xf numFmtId="0" fontId="4" fillId="0" borderId="24" xfId="7" applyFont="1" applyBorder="1" applyAlignment="1">
      <alignment horizontal="center" vertical="center" wrapText="1"/>
    </xf>
    <xf numFmtId="0" fontId="4" fillId="0" borderId="24" xfId="7" applyFont="1" applyBorder="1" applyAlignment="1">
      <alignment horizontal="center" vertical="center"/>
    </xf>
    <xf numFmtId="3" fontId="4" fillId="12" borderId="24" xfId="7" applyNumberFormat="1" applyFont="1" applyFill="1" applyBorder="1" applyAlignment="1">
      <alignment horizontal="center" vertical="center"/>
    </xf>
    <xf numFmtId="3" fontId="4" fillId="12" borderId="24" xfId="7" applyNumberFormat="1" applyFont="1" applyFill="1" applyBorder="1" applyAlignment="1">
      <alignment horizontal="justify" vertical="center" wrapText="1"/>
    </xf>
    <xf numFmtId="9" fontId="2" fillId="0" borderId="26" xfId="1" applyFont="1" applyFill="1" applyBorder="1" applyAlignment="1">
      <alignment horizontal="center" vertical="center"/>
    </xf>
    <xf numFmtId="9" fontId="2" fillId="0" borderId="24" xfId="1" applyFont="1" applyFill="1" applyBorder="1" applyAlignment="1">
      <alignment horizontal="center" vertical="center"/>
    </xf>
    <xf numFmtId="1" fontId="3" fillId="0" borderId="26" xfId="0" applyNumberFormat="1" applyFont="1" applyFill="1" applyBorder="1" applyAlignment="1">
      <alignment horizontal="center" vertical="center"/>
    </xf>
    <xf numFmtId="1" fontId="3" fillId="0" borderId="24" xfId="0" applyNumberFormat="1" applyFont="1" applyFill="1" applyBorder="1" applyAlignment="1">
      <alignment horizontal="center" vertical="center"/>
    </xf>
    <xf numFmtId="0" fontId="2" fillId="0" borderId="33" xfId="0" applyFont="1" applyFill="1" applyBorder="1" applyAlignment="1">
      <alignment horizontal="justify" vertical="center" wrapText="1"/>
    </xf>
    <xf numFmtId="0" fontId="5" fillId="0" borderId="33" xfId="0" applyFont="1" applyFill="1" applyBorder="1" applyAlignment="1">
      <alignment horizontal="center" vertical="center"/>
    </xf>
    <xf numFmtId="3" fontId="4" fillId="9" borderId="33" xfId="3" applyNumberFormat="1" applyFont="1" applyFill="1" applyBorder="1" applyAlignment="1">
      <alignment horizontal="center" vertical="center"/>
    </xf>
    <xf numFmtId="3" fontId="2" fillId="0" borderId="33" xfId="2" applyNumberFormat="1" applyFont="1" applyFill="1" applyBorder="1" applyAlignment="1">
      <alignment horizontal="center" vertical="center"/>
    </xf>
    <xf numFmtId="166" fontId="3" fillId="0" borderId="13" xfId="0" applyNumberFormat="1" applyFont="1" applyFill="1" applyBorder="1" applyAlignment="1" applyProtection="1">
      <alignment horizontal="justify" vertical="center" wrapText="1"/>
      <protection locked="0"/>
    </xf>
    <xf numFmtId="166" fontId="3" fillId="0" borderId="14" xfId="0" applyNumberFormat="1" applyFont="1" applyFill="1" applyBorder="1" applyAlignment="1" applyProtection="1">
      <alignment horizontal="justify" vertical="center" wrapText="1"/>
      <protection locked="0"/>
    </xf>
    <xf numFmtId="166" fontId="3" fillId="0" borderId="33" xfId="0" applyNumberFormat="1" applyFont="1" applyFill="1" applyBorder="1" applyAlignment="1" applyProtection="1">
      <alignment horizontal="justify" vertical="center" wrapText="1"/>
      <protection locked="0"/>
    </xf>
    <xf numFmtId="166" fontId="3" fillId="0" borderId="26" xfId="0" applyNumberFormat="1" applyFont="1" applyFill="1" applyBorder="1" applyAlignment="1" applyProtection="1">
      <alignment horizontal="justify" vertical="center" wrapText="1"/>
      <protection locked="0"/>
    </xf>
    <xf numFmtId="166" fontId="3" fillId="0" borderId="24" xfId="0" applyNumberFormat="1" applyFont="1" applyFill="1" applyBorder="1" applyAlignment="1" applyProtection="1">
      <alignment horizontal="justify" vertical="center" wrapText="1"/>
      <protection locked="0"/>
    </xf>
    <xf numFmtId="166" fontId="3" fillId="0" borderId="27" xfId="0" applyNumberFormat="1" applyFont="1" applyFill="1" applyBorder="1" applyAlignment="1" applyProtection="1">
      <alignment horizontal="justify" vertical="center" wrapText="1"/>
      <protection locked="0"/>
    </xf>
    <xf numFmtId="1" fontId="3" fillId="0" borderId="34" xfId="0" applyNumberFormat="1" applyFont="1" applyFill="1" applyBorder="1" applyAlignment="1">
      <alignment horizontal="center" vertical="center"/>
    </xf>
    <xf numFmtId="3" fontId="4" fillId="9" borderId="27" xfId="3" applyNumberFormat="1" applyFont="1" applyFill="1" applyBorder="1" applyAlignment="1">
      <alignment horizontal="center" vertical="center"/>
    </xf>
    <xf numFmtId="166" fontId="3" fillId="0" borderId="15" xfId="0" applyNumberFormat="1" applyFont="1" applyFill="1" applyBorder="1" applyAlignment="1" applyProtection="1">
      <alignment horizontal="justify" vertical="center" wrapText="1"/>
      <protection locked="0"/>
    </xf>
    <xf numFmtId="0" fontId="3" fillId="0" borderId="24" xfId="0" applyFont="1" applyFill="1" applyBorder="1" applyAlignment="1">
      <alignment horizontal="justify" vertical="center" wrapText="1"/>
    </xf>
    <xf numFmtId="0" fontId="3" fillId="0" borderId="24" xfId="0" applyFont="1" applyFill="1" applyBorder="1" applyAlignment="1">
      <alignment vertical="center" wrapText="1"/>
    </xf>
    <xf numFmtId="0" fontId="3" fillId="0" borderId="24"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5" xfId="0" applyFont="1" applyFill="1" applyBorder="1" applyAlignment="1">
      <alignment vertical="center" wrapText="1"/>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3" fontId="4" fillId="10" borderId="14" xfId="0" applyNumberFormat="1" applyFont="1" applyFill="1" applyBorder="1" applyAlignment="1">
      <alignment horizontal="center" vertical="center"/>
    </xf>
    <xf numFmtId="1" fontId="3" fillId="9" borderId="13" xfId="0" applyNumberFormat="1" applyFont="1" applyFill="1" applyBorder="1" applyAlignment="1" applyProtection="1">
      <alignment horizontal="center" vertical="center" wrapText="1"/>
      <protection locked="0"/>
    </xf>
    <xf numFmtId="1" fontId="3" fillId="9" borderId="14" xfId="0" applyNumberFormat="1" applyFont="1" applyFill="1" applyBorder="1" applyAlignment="1" applyProtection="1">
      <alignment horizontal="center" vertical="center" wrapText="1"/>
      <protection locked="0"/>
    </xf>
    <xf numFmtId="1" fontId="3" fillId="9" borderId="15" xfId="0" applyNumberFormat="1" applyFont="1" applyFill="1" applyBorder="1" applyAlignment="1" applyProtection="1">
      <alignment horizontal="center" vertical="center" wrapText="1"/>
      <protection locked="0"/>
    </xf>
    <xf numFmtId="167" fontId="3" fillId="0" borderId="13" xfId="2" applyNumberFormat="1" applyFont="1" applyFill="1" applyBorder="1" applyAlignment="1" applyProtection="1">
      <alignment horizontal="center" vertical="center" wrapText="1"/>
    </xf>
    <xf numFmtId="167" fontId="3" fillId="0" borderId="15" xfId="2" applyNumberFormat="1" applyFont="1" applyFill="1" applyBorder="1" applyAlignment="1" applyProtection="1">
      <alignment horizontal="center" vertical="center" wrapText="1"/>
    </xf>
    <xf numFmtId="167" fontId="4" fillId="0" borderId="13" xfId="2" applyNumberFormat="1" applyFont="1" applyFill="1" applyBorder="1" applyAlignment="1">
      <alignment horizontal="center" vertical="center"/>
    </xf>
    <xf numFmtId="167" fontId="4" fillId="0" borderId="15" xfId="2" applyNumberFormat="1"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0" fontId="3" fillId="0" borderId="14" xfId="0" applyFont="1" applyFill="1" applyBorder="1"/>
    <xf numFmtId="167" fontId="2" fillId="0" borderId="13" xfId="0" applyNumberFormat="1" applyFont="1" applyFill="1" applyBorder="1" applyAlignment="1">
      <alignment horizontal="center" vertical="center" wrapText="1"/>
    </xf>
    <xf numFmtId="171" fontId="4" fillId="0" borderId="13" xfId="2" applyNumberFormat="1" applyFont="1" applyFill="1" applyBorder="1" applyAlignment="1">
      <alignment horizontal="right" vertical="center"/>
    </xf>
    <xf numFmtId="171" fontId="4" fillId="0" borderId="14" xfId="2" applyNumberFormat="1" applyFont="1" applyFill="1" applyBorder="1" applyAlignment="1">
      <alignment horizontal="right" vertical="center"/>
    </xf>
    <xf numFmtId="171" fontId="4" fillId="0" borderId="15" xfId="2" applyNumberFormat="1" applyFont="1" applyFill="1" applyBorder="1" applyAlignment="1">
      <alignment horizontal="right" vertical="center"/>
    </xf>
    <xf numFmtId="44" fontId="4" fillId="0" borderId="13" xfId="0" applyNumberFormat="1" applyFont="1" applyFill="1" applyBorder="1" applyAlignment="1">
      <alignment horizontal="center" vertical="center"/>
    </xf>
    <xf numFmtId="44" fontId="3" fillId="0" borderId="15" xfId="0" applyNumberFormat="1" applyFont="1" applyFill="1" applyBorder="1"/>
    <xf numFmtId="0" fontId="2" fillId="0" borderId="14" xfId="0" applyFont="1" applyFill="1" applyBorder="1" applyAlignment="1">
      <alignment vertical="center" wrapText="1"/>
    </xf>
    <xf numFmtId="167" fontId="4" fillId="0" borderId="14" xfId="2" applyNumberFormat="1" applyFont="1" applyFill="1" applyBorder="1" applyAlignment="1">
      <alignment horizontal="center" vertical="center"/>
    </xf>
    <xf numFmtId="0" fontId="2" fillId="0" borderId="23"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justify" vertical="center" wrapText="1"/>
      <protection locked="0"/>
    </xf>
    <xf numFmtId="1" fontId="3" fillId="0" borderId="24" xfId="0" applyNumberFormat="1" applyFont="1" applyFill="1" applyBorder="1" applyAlignment="1" applyProtection="1">
      <alignment horizontal="center" vertical="center" wrapText="1"/>
      <protection locked="0"/>
    </xf>
    <xf numFmtId="9" fontId="5" fillId="0" borderId="24"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167" fontId="4" fillId="0" borderId="24" xfId="2" applyNumberFormat="1" applyFont="1" applyFill="1" applyBorder="1" applyAlignment="1">
      <alignment horizontal="center" vertical="center"/>
    </xf>
    <xf numFmtId="167" fontId="2" fillId="0" borderId="24" xfId="2" applyNumberFormat="1" applyFont="1" applyFill="1" applyBorder="1" applyAlignment="1">
      <alignment horizontal="center" vertical="center"/>
    </xf>
    <xf numFmtId="167" fontId="3" fillId="0" borderId="14" xfId="2" applyNumberFormat="1" applyFont="1" applyFill="1" applyBorder="1" applyAlignment="1" applyProtection="1">
      <alignment horizontal="center" vertical="center" wrapText="1"/>
    </xf>
    <xf numFmtId="0" fontId="2" fillId="9" borderId="13" xfId="0" applyFont="1" applyFill="1" applyBorder="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4" fontId="2" fillId="0" borderId="26" xfId="0" applyNumberFormat="1" applyFont="1" applyBorder="1" applyAlignment="1">
      <alignment horizontal="center" vertical="center"/>
    </xf>
    <xf numFmtId="174" fontId="2" fillId="0" borderId="24" xfId="0" applyNumberFormat="1" applyFont="1" applyBorder="1" applyAlignment="1">
      <alignment horizontal="center" vertical="center"/>
    </xf>
    <xf numFmtId="174" fontId="2" fillId="0" borderId="27" xfId="0" applyNumberFormat="1" applyFont="1" applyBorder="1" applyAlignment="1">
      <alignment horizontal="center" vertical="center"/>
    </xf>
    <xf numFmtId="174" fontId="19" fillId="0" borderId="26" xfId="0" applyNumberFormat="1" applyFont="1" applyBorder="1" applyAlignment="1">
      <alignment horizontal="center" vertical="center"/>
    </xf>
    <xf numFmtId="174" fontId="19" fillId="0" borderId="24" xfId="0" applyNumberFormat="1" applyFont="1" applyBorder="1" applyAlignment="1">
      <alignment horizontal="center" vertical="center"/>
    </xf>
    <xf numFmtId="174" fontId="19" fillId="0" borderId="27" xfId="0" applyNumberFormat="1" applyFont="1" applyBorder="1" applyAlignment="1">
      <alignment horizontal="center" vertical="center"/>
    </xf>
    <xf numFmtId="0" fontId="4" fillId="12" borderId="13"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4" fillId="12" borderId="13" xfId="0" applyFont="1" applyFill="1" applyBorder="1" applyAlignment="1">
      <alignment horizontal="center" vertical="center"/>
    </xf>
    <xf numFmtId="0" fontId="4" fillId="12" borderId="15" xfId="0" applyFont="1" applyFill="1" applyBorder="1" applyAlignment="1">
      <alignment horizontal="center" vertical="center"/>
    </xf>
    <xf numFmtId="1" fontId="3" fillId="0" borderId="13" xfId="0"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xf>
    <xf numFmtId="1" fontId="3" fillId="0" borderId="13" xfId="0" applyNumberFormat="1" applyFont="1" applyFill="1" applyBorder="1" applyAlignment="1">
      <alignment horizontal="justify" vertical="center" wrapText="1"/>
    </xf>
    <xf numFmtId="1" fontId="3" fillId="0" borderId="15" xfId="0" applyNumberFormat="1" applyFont="1" applyFill="1" applyBorder="1" applyAlignment="1">
      <alignment horizontal="justify"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9" fontId="5" fillId="0" borderId="26" xfId="0" applyNumberFormat="1" applyFont="1" applyFill="1" applyBorder="1" applyAlignment="1">
      <alignment horizontal="center" vertical="center"/>
    </xf>
    <xf numFmtId="0" fontId="9" fillId="0" borderId="2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166" fontId="3" fillId="0" borderId="50" xfId="0" applyNumberFormat="1" applyFont="1" applyFill="1" applyBorder="1" applyAlignment="1" applyProtection="1">
      <alignment horizontal="center" vertical="center" wrapText="1"/>
      <protection locked="0"/>
    </xf>
    <xf numFmtId="166" fontId="3" fillId="0" borderId="40" xfId="0" applyNumberFormat="1" applyFont="1" applyFill="1" applyBorder="1" applyAlignment="1" applyProtection="1">
      <alignment horizontal="center" vertical="center" wrapText="1"/>
      <protection locked="0"/>
    </xf>
    <xf numFmtId="1" fontId="3" fillId="0" borderId="27" xfId="0" applyNumberFormat="1" applyFont="1" applyFill="1" applyBorder="1" applyAlignment="1">
      <alignment horizontal="center" vertical="center"/>
    </xf>
    <xf numFmtId="0" fontId="2" fillId="0" borderId="27" xfId="0" applyFont="1" applyFill="1" applyBorder="1" applyAlignment="1" applyProtection="1">
      <alignment horizontal="center" vertical="center" wrapText="1"/>
      <protection locked="0"/>
    </xf>
    <xf numFmtId="0" fontId="2" fillId="0" borderId="27"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166" fontId="3" fillId="0" borderId="56" xfId="0" applyNumberFormat="1" applyFont="1" applyFill="1" applyBorder="1" applyAlignment="1" applyProtection="1">
      <alignment horizontal="center" vertical="center" wrapText="1"/>
      <protection locked="0"/>
    </xf>
    <xf numFmtId="166" fontId="3" fillId="0" borderId="79" xfId="0" applyNumberFormat="1" applyFont="1" applyFill="1" applyBorder="1" applyAlignment="1" applyProtection="1">
      <alignment horizontal="center" vertical="center" wrapText="1"/>
      <protection locked="0"/>
    </xf>
    <xf numFmtId="1" fontId="2" fillId="0" borderId="27" xfId="0" applyNumberFormat="1" applyFont="1" applyFill="1" applyBorder="1" applyAlignment="1" applyProtection="1">
      <alignment horizontal="center" vertical="center" wrapText="1"/>
      <protection locked="0"/>
    </xf>
    <xf numFmtId="9" fontId="5" fillId="0" borderId="27" xfId="0" applyNumberFormat="1" applyFont="1" applyFill="1" applyBorder="1" applyAlignment="1">
      <alignment horizontal="center" vertical="center"/>
    </xf>
    <xf numFmtId="1" fontId="5" fillId="0" borderId="27" xfId="0" applyNumberFormat="1" applyFont="1" applyFill="1" applyBorder="1" applyAlignment="1">
      <alignment horizontal="center" vertical="center" wrapText="1"/>
    </xf>
    <xf numFmtId="0" fontId="3" fillId="0" borderId="27" xfId="0" applyFont="1" applyFill="1" applyBorder="1" applyAlignment="1" applyProtection="1">
      <alignment horizontal="justify" vertical="center" wrapText="1"/>
      <protection locked="0"/>
    </xf>
    <xf numFmtId="0" fontId="4" fillId="0" borderId="27" xfId="0" applyFont="1" applyFill="1" applyBorder="1" applyAlignment="1">
      <alignment horizontal="center" vertical="center" wrapText="1"/>
    </xf>
    <xf numFmtId="3" fontId="3" fillId="0" borderId="14" xfId="3" applyNumberFormat="1" applyFont="1" applyFill="1" applyBorder="1" applyAlignment="1" applyProtection="1">
      <alignment horizontal="center" vertical="center"/>
      <protection locked="0"/>
    </xf>
    <xf numFmtId="43" fontId="3" fillId="0" borderId="17" xfId="4" applyFont="1" applyFill="1" applyBorder="1" applyAlignment="1" applyProtection="1">
      <alignment horizontal="center" vertical="center" wrapText="1"/>
      <protection locked="0"/>
    </xf>
    <xf numFmtId="43" fontId="3" fillId="0" borderId="21" xfId="4" applyFont="1" applyFill="1" applyBorder="1" applyAlignment="1" applyProtection="1">
      <alignment horizontal="center" vertical="center" wrapText="1"/>
      <protection locked="0"/>
    </xf>
    <xf numFmtId="165" fontId="3" fillId="0" borderId="13" xfId="11" applyFont="1" applyFill="1" applyBorder="1" applyAlignment="1" applyProtection="1">
      <alignment horizontal="center" vertical="center" wrapText="1"/>
      <protection locked="0"/>
    </xf>
    <xf numFmtId="165" fontId="3" fillId="0" borderId="15" xfId="11" applyFont="1" applyFill="1" applyBorder="1" applyAlignment="1" applyProtection="1">
      <alignment horizontal="center" vertical="center" wrapText="1"/>
      <protection locked="0"/>
    </xf>
    <xf numFmtId="9" fontId="3" fillId="0" borderId="13" xfId="1" applyFont="1" applyFill="1" applyBorder="1" applyAlignment="1" applyProtection="1">
      <alignment horizontal="justify" vertical="center" wrapText="1"/>
      <protection locked="0"/>
    </xf>
    <xf numFmtId="9" fontId="3" fillId="0" borderId="15" xfId="1" applyFont="1" applyFill="1" applyBorder="1" applyAlignment="1" applyProtection="1">
      <alignment horizontal="justify" vertical="center" wrapText="1"/>
      <protection locked="0"/>
    </xf>
    <xf numFmtId="9" fontId="3" fillId="0" borderId="17" xfId="1" applyFont="1" applyFill="1" applyBorder="1" applyAlignment="1" applyProtection="1">
      <alignment horizontal="center" vertical="center"/>
      <protection locked="0"/>
    </xf>
    <xf numFmtId="9" fontId="3" fillId="0" borderId="21" xfId="1" applyFont="1" applyFill="1" applyBorder="1" applyAlignment="1" applyProtection="1">
      <alignment horizontal="center" vertical="center"/>
      <protection locked="0"/>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9" fontId="3" fillId="13" borderId="13" xfId="1" applyFont="1" applyFill="1" applyBorder="1" applyAlignment="1" applyProtection="1">
      <alignment horizontal="center" vertical="center"/>
      <protection locked="0"/>
    </xf>
    <xf numFmtId="9" fontId="3" fillId="13" borderId="15" xfId="1" applyFont="1" applyFill="1" applyBorder="1" applyAlignment="1" applyProtection="1">
      <alignment horizontal="center" vertical="center"/>
      <protection locked="0"/>
    </xf>
    <xf numFmtId="9" fontId="5" fillId="0" borderId="13" xfId="1" applyFont="1" applyFill="1" applyBorder="1" applyAlignment="1" applyProtection="1">
      <alignment horizontal="center" vertical="center"/>
      <protection locked="0"/>
    </xf>
    <xf numFmtId="9" fontId="5" fillId="0" borderId="15" xfId="1" applyFont="1" applyFill="1" applyBorder="1" applyAlignment="1" applyProtection="1">
      <alignment horizontal="center" vertical="center"/>
      <protection locked="0"/>
    </xf>
    <xf numFmtId="165" fontId="3" fillId="0" borderId="13" xfId="2" applyFont="1" applyFill="1" applyBorder="1" applyAlignment="1">
      <alignment horizontal="center" vertical="center" wrapText="1"/>
    </xf>
    <xf numFmtId="165" fontId="3" fillId="0" borderId="15" xfId="2" applyFont="1" applyFill="1" applyBorder="1" applyAlignment="1">
      <alignment horizontal="center" vertical="center" wrapText="1"/>
    </xf>
    <xf numFmtId="172" fontId="3" fillId="0" borderId="13" xfId="0" applyNumberFormat="1" applyFont="1" applyFill="1" applyBorder="1" applyAlignment="1">
      <alignment horizontal="center" vertical="center" wrapText="1"/>
    </xf>
    <xf numFmtId="172" fontId="3" fillId="0" borderId="15" xfId="0" applyNumberFormat="1" applyFont="1" applyFill="1" applyBorder="1" applyAlignment="1">
      <alignment horizontal="center" vertical="center" wrapText="1"/>
    </xf>
    <xf numFmtId="173" fontId="3" fillId="0" borderId="13" xfId="0" applyNumberFormat="1" applyFont="1" applyFill="1" applyBorder="1" applyAlignment="1" applyProtection="1">
      <alignment horizontal="center" vertical="center"/>
      <protection locked="0"/>
    </xf>
    <xf numFmtId="173" fontId="3" fillId="0" borderId="14" xfId="0" applyNumberFormat="1" applyFont="1" applyFill="1" applyBorder="1" applyAlignment="1" applyProtection="1">
      <alignment horizontal="center" vertical="center"/>
      <protection locked="0"/>
    </xf>
    <xf numFmtId="173" fontId="3" fillId="0" borderId="15"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wrapText="1"/>
      <protection locked="0"/>
    </xf>
    <xf numFmtId="3" fontId="3" fillId="0" borderId="14" xfId="0" applyNumberFormat="1" applyFont="1" applyFill="1" applyBorder="1" applyAlignment="1" applyProtection="1">
      <alignment horizontal="center" vertical="center" wrapText="1"/>
      <protection locked="0"/>
    </xf>
    <xf numFmtId="3" fontId="3" fillId="0" borderId="15" xfId="0" applyNumberFormat="1" applyFont="1" applyFill="1" applyBorder="1" applyAlignment="1" applyProtection="1">
      <alignment horizontal="center" vertical="center" wrapText="1"/>
      <protection locked="0"/>
    </xf>
    <xf numFmtId="165" fontId="3" fillId="0" borderId="13" xfId="6" applyFont="1" applyFill="1" applyBorder="1" applyAlignment="1" applyProtection="1">
      <alignment horizontal="center" vertical="center"/>
      <protection locked="0"/>
    </xf>
    <xf numFmtId="165" fontId="3" fillId="0" borderId="15" xfId="6"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1" fontId="3" fillId="0" borderId="26" xfId="0" applyNumberFormat="1" applyFont="1" applyFill="1" applyBorder="1" applyAlignment="1" applyProtection="1">
      <alignment horizontal="center" vertical="center" wrapText="1"/>
      <protection locked="0"/>
    </xf>
    <xf numFmtId="1" fontId="3" fillId="0" borderId="27" xfId="0" applyNumberFormat="1" applyFont="1" applyFill="1" applyBorder="1" applyAlignment="1" applyProtection="1">
      <alignment horizontal="center" vertical="center" wrapText="1"/>
      <protection locked="0"/>
    </xf>
    <xf numFmtId="1" fontId="3" fillId="0" borderId="26" xfId="1" applyNumberFormat="1" applyFont="1" applyFill="1" applyBorder="1" applyAlignment="1" applyProtection="1">
      <alignment horizontal="center" vertical="center"/>
      <protection locked="0"/>
    </xf>
    <xf numFmtId="1" fontId="3" fillId="0" borderId="24" xfId="1" applyNumberFormat="1" applyFont="1" applyFill="1" applyBorder="1" applyAlignment="1" applyProtection="1">
      <alignment horizontal="center" vertical="center"/>
      <protection locked="0"/>
    </xf>
    <xf numFmtId="1" fontId="3" fillId="0" borderId="27" xfId="1"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1" fontId="5" fillId="0" borderId="26" xfId="0" applyNumberFormat="1" applyFont="1" applyFill="1" applyBorder="1" applyAlignment="1" applyProtection="1">
      <alignment horizontal="center" vertical="center" wrapText="1"/>
      <protection locked="0"/>
    </xf>
    <xf numFmtId="1" fontId="5" fillId="0" borderId="24" xfId="0" applyNumberFormat="1" applyFont="1" applyFill="1" applyBorder="1" applyAlignment="1" applyProtection="1">
      <alignment horizontal="center" vertical="center" wrapText="1"/>
      <protection locked="0"/>
    </xf>
    <xf numFmtId="1" fontId="5" fillId="0" borderId="27" xfId="0" applyNumberFormat="1" applyFont="1" applyFill="1" applyBorder="1" applyAlignment="1" applyProtection="1">
      <alignment horizontal="center" vertical="center" wrapText="1"/>
      <protection locked="0"/>
    </xf>
    <xf numFmtId="9" fontId="3" fillId="0" borderId="26" xfId="1" applyNumberFormat="1" applyFont="1" applyFill="1" applyBorder="1" applyAlignment="1" applyProtection="1">
      <alignment horizontal="center" vertical="center" wrapText="1"/>
      <protection locked="0"/>
    </xf>
    <xf numFmtId="9" fontId="3" fillId="0" borderId="24" xfId="1" applyNumberFormat="1" applyFont="1" applyFill="1" applyBorder="1" applyAlignment="1" applyProtection="1">
      <alignment horizontal="center" vertical="center" wrapText="1"/>
      <protection locked="0"/>
    </xf>
    <xf numFmtId="9" fontId="3" fillId="0" borderId="27" xfId="1" applyNumberFormat="1" applyFont="1" applyFill="1" applyBorder="1" applyAlignment="1" applyProtection="1">
      <alignment horizontal="center" vertical="center" wrapText="1"/>
      <protection locked="0"/>
    </xf>
    <xf numFmtId="9" fontId="3" fillId="0" borderId="26" xfId="0" applyNumberFormat="1" applyFont="1" applyFill="1" applyBorder="1" applyAlignment="1" applyProtection="1">
      <alignment horizontal="center" vertical="center" wrapText="1"/>
      <protection locked="0"/>
    </xf>
    <xf numFmtId="9" fontId="3" fillId="0" borderId="24" xfId="0" applyNumberFormat="1" applyFont="1" applyFill="1" applyBorder="1" applyAlignment="1" applyProtection="1">
      <alignment horizontal="center" vertical="center" wrapText="1"/>
      <protection locked="0"/>
    </xf>
    <xf numFmtId="9" fontId="3" fillId="0" borderId="27" xfId="0" applyNumberFormat="1" applyFont="1" applyFill="1" applyBorder="1" applyAlignment="1" applyProtection="1">
      <alignment horizontal="center" vertical="center" wrapText="1"/>
      <protection locked="0"/>
    </xf>
    <xf numFmtId="1" fontId="5" fillId="0" borderId="13" xfId="0" applyNumberFormat="1" applyFont="1" applyFill="1" applyBorder="1" applyAlignment="1" applyProtection="1">
      <alignment horizontal="center" vertical="center"/>
      <protection locked="0"/>
    </xf>
    <xf numFmtId="1" fontId="5" fillId="0" borderId="14" xfId="0" applyNumberFormat="1" applyFont="1" applyFill="1" applyBorder="1" applyAlignment="1" applyProtection="1">
      <alignment horizontal="center" vertical="center"/>
      <protection locked="0"/>
    </xf>
    <xf numFmtId="1" fontId="5" fillId="0" borderId="15" xfId="0" applyNumberFormat="1" applyFont="1" applyFill="1" applyBorder="1" applyAlignment="1" applyProtection="1">
      <alignment horizontal="center" vertical="center"/>
      <protection locked="0"/>
    </xf>
    <xf numFmtId="9" fontId="3" fillId="0" borderId="24" xfId="1" applyNumberFormat="1" applyFont="1" applyFill="1" applyBorder="1" applyAlignment="1">
      <alignment horizontal="center" vertical="center"/>
    </xf>
    <xf numFmtId="1" fontId="3" fillId="0" borderId="14" xfId="1" applyNumberFormat="1" applyFont="1" applyFill="1" applyBorder="1" applyAlignment="1">
      <alignment horizontal="center" vertical="center"/>
    </xf>
    <xf numFmtId="9" fontId="3" fillId="0" borderId="14" xfId="1" applyFont="1" applyFill="1" applyBorder="1" applyAlignment="1" applyProtection="1">
      <alignment horizontal="center" vertical="center" wrapText="1"/>
      <protection locked="0"/>
    </xf>
    <xf numFmtId="0" fontId="2" fillId="9" borderId="43"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9" fontId="2" fillId="0" borderId="26" xfId="0" applyNumberFormat="1" applyFont="1" applyFill="1" applyBorder="1" applyAlignment="1" applyProtection="1">
      <alignment horizontal="center" vertical="center" wrapText="1"/>
      <protection locked="0"/>
    </xf>
    <xf numFmtId="0" fontId="2" fillId="9" borderId="26"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4" fillId="9" borderId="13" xfId="0" applyFont="1" applyFill="1" applyBorder="1" applyAlignment="1">
      <alignment horizontal="center" vertical="center"/>
    </xf>
    <xf numFmtId="0" fontId="4" fillId="9" borderId="15" xfId="0" applyFont="1" applyFill="1" applyBorder="1" applyAlignment="1">
      <alignment horizontal="center" vertical="center"/>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9" borderId="13" xfId="0" applyFont="1" applyFill="1" applyBorder="1" applyAlignment="1">
      <alignment horizontal="justify" vertical="center" wrapText="1"/>
    </xf>
    <xf numFmtId="0" fontId="2" fillId="9" borderId="15" xfId="0" applyFont="1" applyFill="1" applyBorder="1" applyAlignment="1">
      <alignment horizontal="justify" vertical="center" wrapText="1"/>
    </xf>
    <xf numFmtId="0" fontId="5" fillId="9" borderId="14" xfId="0" applyFont="1" applyFill="1" applyBorder="1" applyAlignment="1" applyProtection="1">
      <alignment horizontal="center" vertical="center" wrapText="1"/>
      <protection locked="0"/>
    </xf>
    <xf numFmtId="3" fontId="4" fillId="9" borderId="14" xfId="3" applyNumberFormat="1" applyFont="1" applyFill="1" applyBorder="1" applyAlignment="1">
      <alignment horizontal="justify" vertical="center" wrapText="1"/>
    </xf>
    <xf numFmtId="0" fontId="3" fillId="9" borderId="14" xfId="0" applyFont="1" applyFill="1" applyBorder="1" applyAlignment="1" applyProtection="1">
      <alignment horizontal="center" vertical="center" wrapText="1"/>
    </xf>
    <xf numFmtId="0" fontId="2" fillId="12" borderId="13" xfId="0" applyFont="1" applyFill="1" applyBorder="1" applyAlignment="1">
      <alignment horizontal="center" vertical="center"/>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3"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3"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12" borderId="15" xfId="0" applyFont="1" applyFill="1" applyBorder="1" applyAlignment="1">
      <alignment horizontal="justify" vertical="center" wrapText="1"/>
    </xf>
    <xf numFmtId="0" fontId="2" fillId="0" borderId="14" xfId="0" applyFont="1" applyBorder="1" applyAlignment="1">
      <alignment horizontal="center" vertical="center"/>
    </xf>
    <xf numFmtId="0" fontId="9" fillId="12" borderId="13"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9" fontId="2" fillId="9" borderId="13" xfId="0" applyNumberFormat="1" applyFont="1" applyFill="1" applyBorder="1" applyAlignment="1">
      <alignment horizontal="center" vertical="center"/>
    </xf>
    <xf numFmtId="9" fontId="2" fillId="9" borderId="14" xfId="0" applyNumberFormat="1" applyFont="1" applyFill="1" applyBorder="1" applyAlignment="1">
      <alignment horizontal="center" vertical="center"/>
    </xf>
    <xf numFmtId="9" fontId="2" fillId="9" borderId="15" xfId="0" applyNumberFormat="1" applyFont="1" applyFill="1" applyBorder="1" applyAlignment="1">
      <alignment horizontal="center" vertical="center"/>
    </xf>
    <xf numFmtId="3" fontId="2" fillId="9" borderId="13" xfId="3" applyNumberFormat="1" applyFont="1" applyFill="1" applyBorder="1" applyAlignment="1">
      <alignment horizontal="justify" vertical="center" wrapText="1"/>
    </xf>
    <xf numFmtId="3" fontId="2" fillId="9" borderId="14" xfId="3" applyNumberFormat="1" applyFont="1" applyFill="1" applyBorder="1" applyAlignment="1">
      <alignment horizontal="justify" vertical="center" wrapText="1"/>
    </xf>
    <xf numFmtId="3" fontId="2" fillId="9" borderId="15" xfId="3" applyNumberFormat="1" applyFont="1" applyFill="1" applyBorder="1" applyAlignment="1">
      <alignment horizontal="justify" vertical="center" wrapText="1"/>
    </xf>
    <xf numFmtId="3" fontId="2" fillId="9" borderId="13" xfId="3" applyNumberFormat="1" applyFont="1" applyFill="1" applyBorder="1" applyAlignment="1">
      <alignment horizontal="center" vertical="center" wrapText="1"/>
    </xf>
    <xf numFmtId="3" fontId="2" fillId="9" borderId="14" xfId="3" applyNumberFormat="1" applyFont="1" applyFill="1" applyBorder="1" applyAlignment="1">
      <alignment horizontal="center" vertical="center" wrapText="1"/>
    </xf>
    <xf numFmtId="3" fontId="2" fillId="9" borderId="15" xfId="3" applyNumberFormat="1" applyFont="1" applyFill="1" applyBorder="1" applyAlignment="1">
      <alignment horizontal="center" vertical="center" wrapText="1"/>
    </xf>
    <xf numFmtId="167" fontId="4" fillId="0" borderId="13" xfId="2" applyNumberFormat="1" applyFont="1" applyFill="1" applyBorder="1" applyAlignment="1">
      <alignment horizontal="center" vertical="center" wrapText="1"/>
    </xf>
    <xf numFmtId="167" fontId="4" fillId="0" borderId="14" xfId="2" applyNumberFormat="1" applyFont="1" applyFill="1" applyBorder="1" applyAlignment="1">
      <alignment horizontal="center" vertical="center" wrapText="1"/>
    </xf>
    <xf numFmtId="167" fontId="4" fillId="0" borderId="15" xfId="2" applyNumberFormat="1" applyFont="1" applyFill="1" applyBorder="1" applyAlignment="1">
      <alignment horizontal="center" vertical="center" wrapText="1"/>
    </xf>
    <xf numFmtId="167" fontId="2" fillId="0" borderId="13" xfId="2" applyNumberFormat="1" applyFont="1" applyFill="1" applyBorder="1" applyAlignment="1">
      <alignment horizontal="center" vertical="center" wrapText="1"/>
    </xf>
    <xf numFmtId="167" fontId="2" fillId="0" borderId="14" xfId="2" applyNumberFormat="1" applyFont="1" applyFill="1" applyBorder="1" applyAlignment="1">
      <alignment horizontal="center" vertical="center" wrapText="1"/>
    </xf>
    <xf numFmtId="167" fontId="2" fillId="0" borderId="15" xfId="2" applyNumberFormat="1" applyFont="1" applyFill="1" applyBorder="1" applyAlignment="1">
      <alignment horizontal="center" vertical="center" wrapText="1"/>
    </xf>
    <xf numFmtId="172" fontId="4" fillId="0" borderId="13" xfId="0" applyNumberFormat="1" applyFont="1" applyFill="1" applyBorder="1" applyAlignment="1">
      <alignment horizontal="justify" vertical="center" wrapText="1"/>
    </xf>
    <xf numFmtId="172" fontId="4" fillId="0" borderId="15" xfId="0" applyNumberFormat="1" applyFont="1" applyFill="1" applyBorder="1" applyAlignment="1">
      <alignment horizontal="justify" vertical="center" wrapText="1"/>
    </xf>
    <xf numFmtId="0" fontId="20" fillId="0" borderId="13" xfId="10" applyFont="1" applyFill="1" applyBorder="1" applyAlignment="1" applyProtection="1">
      <alignment horizontal="justify" vertical="center" wrapText="1"/>
      <protection locked="0"/>
    </xf>
    <xf numFmtId="0" fontId="20" fillId="0" borderId="14" xfId="10" applyFont="1" applyFill="1" applyBorder="1" applyAlignment="1" applyProtection="1">
      <alignment horizontal="justify" vertical="center" wrapText="1"/>
      <protection locked="0"/>
    </xf>
    <xf numFmtId="0" fontId="20" fillId="0" borderId="15" xfId="10" applyFont="1" applyFill="1" applyBorder="1" applyAlignment="1" applyProtection="1">
      <alignment horizontal="justify" vertical="center" wrapText="1"/>
      <protection locked="0"/>
    </xf>
    <xf numFmtId="0" fontId="6" fillId="8" borderId="59" xfId="0" applyFont="1" applyFill="1" applyBorder="1" applyAlignment="1">
      <alignment horizontal="center" vertical="center" wrapText="1"/>
    </xf>
  </cellXfs>
  <cellStyles count="12">
    <cellStyle name="Bueno" xfId="10" builtinId="26"/>
    <cellStyle name="Millares" xfId="4" builtinId="3"/>
    <cellStyle name="Moneda" xfId="2" builtinId="4"/>
    <cellStyle name="Moneda [0]" xfId="5" builtinId="7"/>
    <cellStyle name="Moneda 2" xfId="6"/>
    <cellStyle name="Moneda 3" xfId="11"/>
    <cellStyle name="Normal" xfId="0" builtinId="0"/>
    <cellStyle name="Normal 2" xfId="9"/>
    <cellStyle name="Normal 2 2" xfId="7"/>
    <cellStyle name="Normal 7" xfId="8"/>
    <cellStyle name="Porcentaje" xfId="1" builtinId="5"/>
    <cellStyle name="Porcentaje 2" xfId="3"/>
  </cellStyles>
  <dxfs count="3">
    <dxf>
      <font>
        <color rgb="FF9C0006"/>
      </font>
      <fill>
        <patternFill>
          <bgColor rgb="FFFFC7CE"/>
        </patternFill>
      </fill>
    </dxf>
    <dxf>
      <fill>
        <patternFill patternType="none"/>
      </fill>
    </dxf>
    <dxf>
      <font>
        <color rgb="FF9C0006"/>
      </font>
      <fill>
        <patternFill>
          <bgColor rgb="FFFFC7CE"/>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6"/>
  <sheetViews>
    <sheetView tabSelected="1" topLeftCell="AE1" zoomScale="80" zoomScaleNormal="80" workbookViewId="0">
      <pane ySplit="5" topLeftCell="A15" activePane="bottomLeft" state="frozen"/>
      <selection pane="bottomLeft" activeCell="AK6" sqref="AK6"/>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1536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1535</v>
      </c>
      <c r="M4" s="1424" t="s">
        <v>7</v>
      </c>
      <c r="N4" s="1424" t="s">
        <v>170</v>
      </c>
      <c r="O4" s="1424" t="s">
        <v>6</v>
      </c>
      <c r="P4" s="1438" t="s">
        <v>34</v>
      </c>
      <c r="Q4" s="1438" t="s">
        <v>35</v>
      </c>
      <c r="R4" s="1424" t="s">
        <v>1535</v>
      </c>
      <c r="S4" s="1424" t="s">
        <v>7</v>
      </c>
      <c r="T4" s="1420" t="s">
        <v>171</v>
      </c>
      <c r="U4" s="1420" t="s">
        <v>8</v>
      </c>
      <c r="V4" s="1420" t="s">
        <v>9</v>
      </c>
      <c r="W4" s="1420" t="s">
        <v>172</v>
      </c>
      <c r="X4" s="1420" t="s">
        <v>1537</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41.25" thickTop="1" x14ac:dyDescent="0.25">
      <c r="A6" s="1413" t="s">
        <v>39</v>
      </c>
      <c r="B6" s="1376" t="s">
        <v>39</v>
      </c>
      <c r="C6" s="1376" t="s">
        <v>40</v>
      </c>
      <c r="D6" s="1376" t="s">
        <v>181</v>
      </c>
      <c r="E6" s="1411" t="s">
        <v>42</v>
      </c>
      <c r="F6" s="1376" t="s">
        <v>43</v>
      </c>
      <c r="G6" s="1376" t="s">
        <v>44</v>
      </c>
      <c r="H6" s="1376" t="s">
        <v>41</v>
      </c>
      <c r="I6" s="1411" t="s">
        <v>45</v>
      </c>
      <c r="J6" s="1376" t="s">
        <v>46</v>
      </c>
      <c r="K6" s="1411" t="s">
        <v>47</v>
      </c>
      <c r="L6" s="1376">
        <v>80</v>
      </c>
      <c r="M6" s="1376" t="s">
        <v>29</v>
      </c>
      <c r="N6" s="1376" t="s">
        <v>48</v>
      </c>
      <c r="O6" s="1376" t="s">
        <v>49</v>
      </c>
      <c r="P6" s="1376" t="s">
        <v>50</v>
      </c>
      <c r="Q6" s="1411" t="s">
        <v>51</v>
      </c>
      <c r="R6" s="1376">
        <v>92</v>
      </c>
      <c r="S6" s="1376" t="s">
        <v>29</v>
      </c>
      <c r="T6" s="1396" t="s">
        <v>52</v>
      </c>
      <c r="U6" s="1399" t="s">
        <v>27</v>
      </c>
      <c r="V6" s="1402" t="s">
        <v>53</v>
      </c>
      <c r="W6" s="1373">
        <v>0.05</v>
      </c>
      <c r="X6" s="1376">
        <v>100</v>
      </c>
      <c r="Y6" s="1376" t="s">
        <v>1281</v>
      </c>
      <c r="Z6" s="1376" t="s">
        <v>1282</v>
      </c>
      <c r="AA6" s="1405"/>
      <c r="AB6" s="1405"/>
      <c r="AC6" s="1376" t="s">
        <v>54</v>
      </c>
      <c r="AD6" s="1408" t="s">
        <v>55</v>
      </c>
      <c r="AE6" s="1408" t="s">
        <v>56</v>
      </c>
      <c r="AF6" s="963">
        <v>1</v>
      </c>
      <c r="AG6" s="307" t="s">
        <v>104</v>
      </c>
      <c r="AH6" s="205" t="s">
        <v>1283</v>
      </c>
      <c r="AI6" s="308">
        <v>44743</v>
      </c>
      <c r="AJ6" s="308">
        <v>44834</v>
      </c>
      <c r="AK6" s="309">
        <f>AJ6-AI6</f>
        <v>91</v>
      </c>
      <c r="AL6" s="2">
        <v>0.3</v>
      </c>
      <c r="AM6" s="310" t="s">
        <v>26</v>
      </c>
      <c r="AN6" s="311" t="s">
        <v>1284</v>
      </c>
      <c r="AO6" s="312" t="s">
        <v>1285</v>
      </c>
      <c r="AP6" s="312" t="s">
        <v>1286</v>
      </c>
      <c r="AQ6" s="313" t="s">
        <v>1287</v>
      </c>
    </row>
    <row r="7" spans="1:43" ht="36" customHeight="1" thickBot="1" x14ac:dyDescent="0.3">
      <c r="A7" s="1414"/>
      <c r="B7" s="1378"/>
      <c r="C7" s="1378"/>
      <c r="D7" s="1378"/>
      <c r="E7" s="1412"/>
      <c r="F7" s="1378"/>
      <c r="G7" s="1378"/>
      <c r="H7" s="1378"/>
      <c r="I7" s="1412"/>
      <c r="J7" s="1378"/>
      <c r="K7" s="1412"/>
      <c r="L7" s="1378"/>
      <c r="M7" s="1378"/>
      <c r="N7" s="1378"/>
      <c r="O7" s="1378"/>
      <c r="P7" s="1378"/>
      <c r="Q7" s="1412"/>
      <c r="R7" s="1378"/>
      <c r="S7" s="1378"/>
      <c r="T7" s="1398"/>
      <c r="U7" s="1401"/>
      <c r="V7" s="1404"/>
      <c r="W7" s="1375"/>
      <c r="X7" s="1378"/>
      <c r="Y7" s="1378"/>
      <c r="Z7" s="1378"/>
      <c r="AA7" s="1407"/>
      <c r="AB7" s="1407"/>
      <c r="AC7" s="1378"/>
      <c r="AD7" s="1410"/>
      <c r="AE7" s="1410"/>
      <c r="AF7" s="964">
        <v>2</v>
      </c>
      <c r="AG7" s="314" t="s">
        <v>104</v>
      </c>
      <c r="AH7" s="206" t="s">
        <v>1288</v>
      </c>
      <c r="AI7" s="315">
        <v>44652</v>
      </c>
      <c r="AJ7" s="315">
        <v>44895</v>
      </c>
      <c r="AK7" s="316">
        <f t="shared" ref="AK7:AK69" si="0">AJ7-AI7</f>
        <v>243</v>
      </c>
      <c r="AL7" s="4">
        <v>0.7</v>
      </c>
      <c r="AM7" s="317" t="s">
        <v>26</v>
      </c>
      <c r="AN7" s="318" t="s">
        <v>1289</v>
      </c>
      <c r="AO7" s="318"/>
      <c r="AP7" s="318"/>
      <c r="AQ7" s="319"/>
    </row>
    <row r="8" spans="1:43" ht="41.25" thickTop="1" x14ac:dyDescent="0.25">
      <c r="A8" s="1413" t="s">
        <v>39</v>
      </c>
      <c r="B8" s="1376" t="s">
        <v>39</v>
      </c>
      <c r="C8" s="1376" t="s">
        <v>40</v>
      </c>
      <c r="D8" s="1376" t="s">
        <v>181</v>
      </c>
      <c r="E8" s="1411" t="s">
        <v>42</v>
      </c>
      <c r="F8" s="1376" t="s">
        <v>43</v>
      </c>
      <c r="G8" s="1376" t="s">
        <v>44</v>
      </c>
      <c r="H8" s="1376" t="s">
        <v>41</v>
      </c>
      <c r="I8" s="1411" t="s">
        <v>45</v>
      </c>
      <c r="J8" s="1376" t="s">
        <v>46</v>
      </c>
      <c r="K8" s="1411" t="s">
        <v>47</v>
      </c>
      <c r="L8" s="1376">
        <v>80</v>
      </c>
      <c r="M8" s="1376" t="s">
        <v>29</v>
      </c>
      <c r="N8" s="1376" t="s">
        <v>48</v>
      </c>
      <c r="O8" s="1376" t="s">
        <v>49</v>
      </c>
      <c r="P8" s="1376" t="s">
        <v>50</v>
      </c>
      <c r="Q8" s="1411" t="s">
        <v>51</v>
      </c>
      <c r="R8" s="1376">
        <v>92</v>
      </c>
      <c r="S8" s="1376" t="s">
        <v>29</v>
      </c>
      <c r="T8" s="1396" t="s">
        <v>59</v>
      </c>
      <c r="U8" s="1399" t="s">
        <v>27</v>
      </c>
      <c r="V8" s="1402" t="s">
        <v>60</v>
      </c>
      <c r="W8" s="1392">
        <v>0.03</v>
      </c>
      <c r="X8" s="1376">
        <v>75</v>
      </c>
      <c r="Y8" s="1376" t="s">
        <v>1281</v>
      </c>
      <c r="Z8" s="1376" t="s">
        <v>1282</v>
      </c>
      <c r="AA8" s="1405"/>
      <c r="AB8" s="1405"/>
      <c r="AC8" s="1376" t="s">
        <v>54</v>
      </c>
      <c r="AD8" s="1408" t="s">
        <v>55</v>
      </c>
      <c r="AE8" s="1408" t="s">
        <v>56</v>
      </c>
      <c r="AF8" s="963">
        <v>3</v>
      </c>
      <c r="AG8" s="307" t="s">
        <v>104</v>
      </c>
      <c r="AH8" s="205" t="s">
        <v>61</v>
      </c>
      <c r="AI8" s="308">
        <v>44576</v>
      </c>
      <c r="AJ8" s="308">
        <v>44895</v>
      </c>
      <c r="AK8" s="309">
        <f t="shared" si="0"/>
        <v>319</v>
      </c>
      <c r="AL8" s="2">
        <v>0.2</v>
      </c>
      <c r="AM8" s="310" t="s">
        <v>26</v>
      </c>
      <c r="AN8" s="311" t="s">
        <v>1290</v>
      </c>
      <c r="AO8" s="312" t="s">
        <v>1291</v>
      </c>
      <c r="AP8" s="312" t="s">
        <v>1292</v>
      </c>
      <c r="AQ8" s="313" t="s">
        <v>64</v>
      </c>
    </row>
    <row r="9" spans="1:43" ht="51" customHeight="1" x14ac:dyDescent="0.25">
      <c r="A9" s="1417"/>
      <c r="B9" s="1377"/>
      <c r="C9" s="1377"/>
      <c r="D9" s="1377"/>
      <c r="E9" s="1440"/>
      <c r="F9" s="1377"/>
      <c r="G9" s="1377"/>
      <c r="H9" s="1377"/>
      <c r="I9" s="1440"/>
      <c r="J9" s="1377"/>
      <c r="K9" s="1440"/>
      <c r="L9" s="1377"/>
      <c r="M9" s="1377"/>
      <c r="N9" s="1377"/>
      <c r="O9" s="1377"/>
      <c r="P9" s="1377"/>
      <c r="Q9" s="1440"/>
      <c r="R9" s="1377"/>
      <c r="S9" s="1377"/>
      <c r="T9" s="1397"/>
      <c r="U9" s="1400"/>
      <c r="V9" s="1403"/>
      <c r="W9" s="1377"/>
      <c r="X9" s="1377"/>
      <c r="Y9" s="1377"/>
      <c r="Z9" s="1377"/>
      <c r="AA9" s="1406"/>
      <c r="AB9" s="1406"/>
      <c r="AC9" s="1377"/>
      <c r="AD9" s="1409"/>
      <c r="AE9" s="1409"/>
      <c r="AF9" s="965">
        <v>4</v>
      </c>
      <c r="AG9" s="320" t="s">
        <v>104</v>
      </c>
      <c r="AH9" s="207" t="s">
        <v>65</v>
      </c>
      <c r="AI9" s="321">
        <v>44652</v>
      </c>
      <c r="AJ9" s="321">
        <v>44895</v>
      </c>
      <c r="AK9" s="322">
        <f t="shared" si="0"/>
        <v>243</v>
      </c>
      <c r="AL9" s="3">
        <v>0.2</v>
      </c>
      <c r="AM9" s="323" t="s">
        <v>26</v>
      </c>
      <c r="AN9" s="324" t="s">
        <v>1290</v>
      </c>
      <c r="AO9" s="325" t="s">
        <v>1291</v>
      </c>
      <c r="AP9" s="325" t="s">
        <v>1292</v>
      </c>
      <c r="AQ9" s="326" t="s">
        <v>64</v>
      </c>
    </row>
    <row r="10" spans="1:43" ht="40.5" x14ac:dyDescent="0.25">
      <c r="A10" s="1417"/>
      <c r="B10" s="1377"/>
      <c r="C10" s="1377"/>
      <c r="D10" s="1377"/>
      <c r="E10" s="1440"/>
      <c r="F10" s="1377"/>
      <c r="G10" s="1377"/>
      <c r="H10" s="1377"/>
      <c r="I10" s="1440"/>
      <c r="J10" s="1377"/>
      <c r="K10" s="1440"/>
      <c r="L10" s="1377"/>
      <c r="M10" s="1377"/>
      <c r="N10" s="1377"/>
      <c r="O10" s="1377"/>
      <c r="P10" s="1377"/>
      <c r="Q10" s="1440"/>
      <c r="R10" s="1377"/>
      <c r="S10" s="1377"/>
      <c r="T10" s="1397"/>
      <c r="U10" s="1400"/>
      <c r="V10" s="1403"/>
      <c r="W10" s="1377"/>
      <c r="X10" s="1377"/>
      <c r="Y10" s="1377"/>
      <c r="Z10" s="1377"/>
      <c r="AA10" s="1406"/>
      <c r="AB10" s="1406"/>
      <c r="AC10" s="1377"/>
      <c r="AD10" s="1409"/>
      <c r="AE10" s="1409"/>
      <c r="AF10" s="965">
        <v>5</v>
      </c>
      <c r="AG10" s="320" t="s">
        <v>104</v>
      </c>
      <c r="AH10" s="207" t="s">
        <v>1293</v>
      </c>
      <c r="AI10" s="321">
        <v>44576</v>
      </c>
      <c r="AJ10" s="321">
        <v>44650</v>
      </c>
      <c r="AK10" s="322">
        <f t="shared" si="0"/>
        <v>74</v>
      </c>
      <c r="AL10" s="3">
        <v>0.2</v>
      </c>
      <c r="AM10" s="323" t="s">
        <v>26</v>
      </c>
      <c r="AN10" s="324" t="s">
        <v>1284</v>
      </c>
      <c r="AO10" s="325" t="s">
        <v>1285</v>
      </c>
      <c r="AP10" s="325" t="s">
        <v>1294</v>
      </c>
      <c r="AQ10" s="326" t="s">
        <v>1295</v>
      </c>
    </row>
    <row r="11" spans="1:43" ht="40.5" x14ac:dyDescent="0.25">
      <c r="A11" s="1417"/>
      <c r="B11" s="1377"/>
      <c r="C11" s="1377"/>
      <c r="D11" s="1377"/>
      <c r="E11" s="1440"/>
      <c r="F11" s="1377"/>
      <c r="G11" s="1377"/>
      <c r="H11" s="1377"/>
      <c r="I11" s="1440"/>
      <c r="J11" s="1377"/>
      <c r="K11" s="1440"/>
      <c r="L11" s="1377"/>
      <c r="M11" s="1377"/>
      <c r="N11" s="1377"/>
      <c r="O11" s="1377"/>
      <c r="P11" s="1377"/>
      <c r="Q11" s="1440"/>
      <c r="R11" s="1377"/>
      <c r="S11" s="1377"/>
      <c r="T11" s="1397"/>
      <c r="U11" s="1400"/>
      <c r="V11" s="1403"/>
      <c r="W11" s="1377"/>
      <c r="X11" s="1377"/>
      <c r="Y11" s="1377"/>
      <c r="Z11" s="1377"/>
      <c r="AA11" s="1406"/>
      <c r="AB11" s="1406"/>
      <c r="AC11" s="1377"/>
      <c r="AD11" s="1409"/>
      <c r="AE11" s="1409"/>
      <c r="AF11" s="965">
        <v>6</v>
      </c>
      <c r="AG11" s="320" t="s">
        <v>104</v>
      </c>
      <c r="AH11" s="207" t="s">
        <v>1296</v>
      </c>
      <c r="AI11" s="321">
        <v>44835</v>
      </c>
      <c r="AJ11" s="321">
        <v>44895</v>
      </c>
      <c r="AK11" s="322">
        <f t="shared" si="0"/>
        <v>60</v>
      </c>
      <c r="AL11" s="3">
        <v>0.2</v>
      </c>
      <c r="AM11" s="323" t="s">
        <v>26</v>
      </c>
      <c r="AN11" s="324" t="s">
        <v>1290</v>
      </c>
      <c r="AO11" s="325" t="s">
        <v>1291</v>
      </c>
      <c r="AP11" s="325" t="s">
        <v>1286</v>
      </c>
      <c r="AQ11" s="326" t="s">
        <v>1297</v>
      </c>
    </row>
    <row r="12" spans="1:43" ht="44.25" customHeight="1" thickBot="1" x14ac:dyDescent="0.3">
      <c r="A12" s="1414"/>
      <c r="B12" s="1378"/>
      <c r="C12" s="1378"/>
      <c r="D12" s="1378"/>
      <c r="E12" s="1412"/>
      <c r="F12" s="1378"/>
      <c r="G12" s="1378"/>
      <c r="H12" s="1378"/>
      <c r="I12" s="1412"/>
      <c r="J12" s="1378"/>
      <c r="K12" s="1412"/>
      <c r="L12" s="1378"/>
      <c r="M12" s="1378"/>
      <c r="N12" s="1378"/>
      <c r="O12" s="1378"/>
      <c r="P12" s="1378"/>
      <c r="Q12" s="1412"/>
      <c r="R12" s="1378"/>
      <c r="S12" s="1378"/>
      <c r="T12" s="1398"/>
      <c r="U12" s="1401"/>
      <c r="V12" s="1404"/>
      <c r="W12" s="1378"/>
      <c r="X12" s="1378"/>
      <c r="Y12" s="1378"/>
      <c r="Z12" s="1378"/>
      <c r="AA12" s="1407"/>
      <c r="AB12" s="1407"/>
      <c r="AC12" s="1378"/>
      <c r="AD12" s="1410"/>
      <c r="AE12" s="1410"/>
      <c r="AF12" s="964">
        <v>7</v>
      </c>
      <c r="AG12" s="314" t="s">
        <v>104</v>
      </c>
      <c r="AH12" s="206" t="s">
        <v>1298</v>
      </c>
      <c r="AI12" s="315">
        <v>44562</v>
      </c>
      <c r="AJ12" s="315">
        <v>44926</v>
      </c>
      <c r="AK12" s="316">
        <f t="shared" si="0"/>
        <v>364</v>
      </c>
      <c r="AL12" s="4">
        <v>0.2</v>
      </c>
      <c r="AM12" s="317" t="s">
        <v>26</v>
      </c>
      <c r="AN12" s="327" t="s">
        <v>1299</v>
      </c>
      <c r="AO12" s="318" t="s">
        <v>1300</v>
      </c>
      <c r="AP12" s="318" t="s">
        <v>78</v>
      </c>
      <c r="AQ12" s="319" t="s">
        <v>1301</v>
      </c>
    </row>
    <row r="13" spans="1:43" ht="82.5" thickTop="1" thickBot="1" x14ac:dyDescent="0.3">
      <c r="A13" s="328" t="s">
        <v>39</v>
      </c>
      <c r="B13" s="329" t="s">
        <v>39</v>
      </c>
      <c r="C13" s="329" t="s">
        <v>40</v>
      </c>
      <c r="D13" s="329" t="s">
        <v>181</v>
      </c>
      <c r="E13" s="330" t="s">
        <v>42</v>
      </c>
      <c r="F13" s="329" t="s">
        <v>43</v>
      </c>
      <c r="G13" s="329" t="s">
        <v>44</v>
      </c>
      <c r="H13" s="329" t="s">
        <v>41</v>
      </c>
      <c r="I13" s="330" t="s">
        <v>45</v>
      </c>
      <c r="J13" s="329" t="s">
        <v>46</v>
      </c>
      <c r="K13" s="330" t="s">
        <v>47</v>
      </c>
      <c r="L13" s="329">
        <v>80</v>
      </c>
      <c r="M13" s="329" t="s">
        <v>29</v>
      </c>
      <c r="N13" s="329" t="s">
        <v>48</v>
      </c>
      <c r="O13" s="329" t="s">
        <v>49</v>
      </c>
      <c r="P13" s="329" t="s">
        <v>50</v>
      </c>
      <c r="Q13" s="330" t="s">
        <v>51</v>
      </c>
      <c r="R13" s="329">
        <v>92</v>
      </c>
      <c r="S13" s="329" t="s">
        <v>29</v>
      </c>
      <c r="T13" s="422" t="s">
        <v>70</v>
      </c>
      <c r="U13" s="331" t="s">
        <v>27</v>
      </c>
      <c r="V13" s="332" t="s">
        <v>71</v>
      </c>
      <c r="W13" s="333">
        <v>0.05</v>
      </c>
      <c r="X13" s="329">
        <v>100</v>
      </c>
      <c r="Y13" s="329" t="s">
        <v>1281</v>
      </c>
      <c r="Z13" s="329" t="s">
        <v>1282</v>
      </c>
      <c r="AA13" s="334"/>
      <c r="AB13" s="334"/>
      <c r="AC13" s="329" t="s">
        <v>54</v>
      </c>
      <c r="AD13" s="335" t="s">
        <v>55</v>
      </c>
      <c r="AE13" s="335" t="s">
        <v>56</v>
      </c>
      <c r="AF13" s="966">
        <v>8</v>
      </c>
      <c r="AG13" s="331" t="s">
        <v>104</v>
      </c>
      <c r="AH13" s="330" t="s">
        <v>1311</v>
      </c>
      <c r="AI13" s="336">
        <v>44835</v>
      </c>
      <c r="AJ13" s="336">
        <v>44895</v>
      </c>
      <c r="AK13" s="337">
        <f t="shared" si="0"/>
        <v>60</v>
      </c>
      <c r="AL13" s="5">
        <v>1</v>
      </c>
      <c r="AM13" s="338" t="s">
        <v>26</v>
      </c>
      <c r="AN13" s="329" t="s">
        <v>1284</v>
      </c>
      <c r="AO13" s="329" t="s">
        <v>1285</v>
      </c>
      <c r="AP13" s="329" t="s">
        <v>1286</v>
      </c>
      <c r="AQ13" s="339" t="s">
        <v>1312</v>
      </c>
    </row>
    <row r="14" spans="1:43" ht="41.25" thickTop="1" x14ac:dyDescent="0.25">
      <c r="A14" s="1413" t="s">
        <v>39</v>
      </c>
      <c r="B14" s="1376" t="s">
        <v>39</v>
      </c>
      <c r="C14" s="1376" t="s">
        <v>40</v>
      </c>
      <c r="D14" s="1376" t="s">
        <v>181</v>
      </c>
      <c r="E14" s="1411" t="s">
        <v>42</v>
      </c>
      <c r="F14" s="1376" t="s">
        <v>43</v>
      </c>
      <c r="G14" s="1376" t="s">
        <v>44</v>
      </c>
      <c r="H14" s="1376" t="s">
        <v>41</v>
      </c>
      <c r="I14" s="1411" t="s">
        <v>45</v>
      </c>
      <c r="J14" s="1376" t="s">
        <v>46</v>
      </c>
      <c r="K14" s="1411" t="s">
        <v>47</v>
      </c>
      <c r="L14" s="1376">
        <v>80</v>
      </c>
      <c r="M14" s="1376" t="s">
        <v>29</v>
      </c>
      <c r="N14" s="1376" t="s">
        <v>72</v>
      </c>
      <c r="O14" s="1376" t="s">
        <v>73</v>
      </c>
      <c r="P14" s="1376" t="s">
        <v>75</v>
      </c>
      <c r="Q14" s="1411" t="s">
        <v>74</v>
      </c>
      <c r="R14" s="1376">
        <v>66</v>
      </c>
      <c r="S14" s="1376" t="s">
        <v>29</v>
      </c>
      <c r="T14" s="1396" t="s">
        <v>76</v>
      </c>
      <c r="U14" s="1399" t="s">
        <v>27</v>
      </c>
      <c r="V14" s="1402" t="s">
        <v>77</v>
      </c>
      <c r="W14" s="1392">
        <v>0.03</v>
      </c>
      <c r="X14" s="1376">
        <v>65</v>
      </c>
      <c r="Y14" s="1376" t="s">
        <v>1281</v>
      </c>
      <c r="Z14" s="1376" t="s">
        <v>1282</v>
      </c>
      <c r="AA14" s="1405"/>
      <c r="AB14" s="1405"/>
      <c r="AC14" s="1376" t="s">
        <v>54</v>
      </c>
      <c r="AD14" s="1408" t="s">
        <v>55</v>
      </c>
      <c r="AE14" s="1408" t="s">
        <v>56</v>
      </c>
      <c r="AF14" s="963">
        <v>9</v>
      </c>
      <c r="AG14" s="307" t="s">
        <v>104</v>
      </c>
      <c r="AH14" s="205" t="s">
        <v>1313</v>
      </c>
      <c r="AI14" s="308">
        <v>44576</v>
      </c>
      <c r="AJ14" s="308">
        <v>44895</v>
      </c>
      <c r="AK14" s="309">
        <f t="shared" si="0"/>
        <v>319</v>
      </c>
      <c r="AL14" s="2">
        <v>0.35</v>
      </c>
      <c r="AM14" s="310" t="s">
        <v>26</v>
      </c>
      <c r="AN14" s="184" t="s">
        <v>62</v>
      </c>
      <c r="AO14" s="184" t="s">
        <v>1314</v>
      </c>
      <c r="AP14" s="312" t="s">
        <v>78</v>
      </c>
      <c r="AQ14" s="313" t="s">
        <v>79</v>
      </c>
    </row>
    <row r="15" spans="1:43" ht="40.5" x14ac:dyDescent="0.25">
      <c r="A15" s="1417"/>
      <c r="B15" s="1377"/>
      <c r="C15" s="1377"/>
      <c r="D15" s="1377"/>
      <c r="E15" s="1440"/>
      <c r="F15" s="1377"/>
      <c r="G15" s="1377"/>
      <c r="H15" s="1377"/>
      <c r="I15" s="1440"/>
      <c r="J15" s="1377"/>
      <c r="K15" s="1440"/>
      <c r="L15" s="1377"/>
      <c r="M15" s="1377"/>
      <c r="N15" s="1377"/>
      <c r="O15" s="1377"/>
      <c r="P15" s="1377"/>
      <c r="Q15" s="1440"/>
      <c r="R15" s="1377"/>
      <c r="S15" s="1377"/>
      <c r="T15" s="1397"/>
      <c r="U15" s="1400"/>
      <c r="V15" s="1403"/>
      <c r="W15" s="1377"/>
      <c r="X15" s="1377"/>
      <c r="Y15" s="1377"/>
      <c r="Z15" s="1377"/>
      <c r="AA15" s="1406"/>
      <c r="AB15" s="1406"/>
      <c r="AC15" s="1377"/>
      <c r="AD15" s="1409"/>
      <c r="AE15" s="1409"/>
      <c r="AF15" s="965">
        <v>10</v>
      </c>
      <c r="AG15" s="320" t="s">
        <v>104</v>
      </c>
      <c r="AH15" s="207" t="s">
        <v>1315</v>
      </c>
      <c r="AI15" s="321">
        <v>44576</v>
      </c>
      <c r="AJ15" s="321">
        <v>44895</v>
      </c>
      <c r="AK15" s="322">
        <f t="shared" si="0"/>
        <v>319</v>
      </c>
      <c r="AL15" s="3">
        <v>0.35</v>
      </c>
      <c r="AM15" s="323" t="s">
        <v>26</v>
      </c>
      <c r="AN15" s="193" t="s">
        <v>62</v>
      </c>
      <c r="AO15" s="193" t="s">
        <v>1314</v>
      </c>
      <c r="AP15" s="325" t="s">
        <v>1292</v>
      </c>
      <c r="AQ15" s="326" t="s">
        <v>64</v>
      </c>
    </row>
    <row r="16" spans="1:43" ht="41.25" thickBot="1" x14ac:dyDescent="0.3">
      <c r="A16" s="1414"/>
      <c r="B16" s="1378"/>
      <c r="C16" s="1378"/>
      <c r="D16" s="1378"/>
      <c r="E16" s="1412"/>
      <c r="F16" s="1378"/>
      <c r="G16" s="1378"/>
      <c r="H16" s="1378"/>
      <c r="I16" s="1412"/>
      <c r="J16" s="1378"/>
      <c r="K16" s="1412"/>
      <c r="L16" s="1378"/>
      <c r="M16" s="1378"/>
      <c r="N16" s="1378"/>
      <c r="O16" s="1378"/>
      <c r="P16" s="1378"/>
      <c r="Q16" s="1412"/>
      <c r="R16" s="1378"/>
      <c r="S16" s="1378"/>
      <c r="T16" s="1398"/>
      <c r="U16" s="1401"/>
      <c r="V16" s="1404"/>
      <c r="W16" s="1378"/>
      <c r="X16" s="1378"/>
      <c r="Y16" s="1378"/>
      <c r="Z16" s="1378"/>
      <c r="AA16" s="1407"/>
      <c r="AB16" s="1407"/>
      <c r="AC16" s="1378"/>
      <c r="AD16" s="1410"/>
      <c r="AE16" s="1410"/>
      <c r="AF16" s="964">
        <v>11</v>
      </c>
      <c r="AG16" s="314" t="s">
        <v>104</v>
      </c>
      <c r="AH16" s="206" t="s">
        <v>1316</v>
      </c>
      <c r="AI16" s="340">
        <v>44562</v>
      </c>
      <c r="AJ16" s="340">
        <v>44926</v>
      </c>
      <c r="AK16" s="316">
        <f t="shared" si="0"/>
        <v>364</v>
      </c>
      <c r="AL16" s="4">
        <v>0.3</v>
      </c>
      <c r="AM16" s="317" t="s">
        <v>26</v>
      </c>
      <c r="AN16" s="188" t="s">
        <v>80</v>
      </c>
      <c r="AO16" s="188" t="s">
        <v>57</v>
      </c>
      <c r="AP16" s="318" t="s">
        <v>78</v>
      </c>
      <c r="AQ16" s="319" t="s">
        <v>1317</v>
      </c>
    </row>
    <row r="17" spans="1:43" ht="41.25" thickTop="1" x14ac:dyDescent="0.25">
      <c r="A17" s="1413" t="s">
        <v>39</v>
      </c>
      <c r="B17" s="1376" t="s">
        <v>39</v>
      </c>
      <c r="C17" s="1376" t="s">
        <v>40</v>
      </c>
      <c r="D17" s="1376" t="s">
        <v>181</v>
      </c>
      <c r="E17" s="1411" t="s">
        <v>42</v>
      </c>
      <c r="F17" s="1376" t="s">
        <v>43</v>
      </c>
      <c r="G17" s="1376" t="s">
        <v>44</v>
      </c>
      <c r="H17" s="1376" t="s">
        <v>41</v>
      </c>
      <c r="I17" s="1411" t="s">
        <v>45</v>
      </c>
      <c r="J17" s="1376" t="s">
        <v>46</v>
      </c>
      <c r="K17" s="1411" t="s">
        <v>47</v>
      </c>
      <c r="L17" s="1376">
        <v>80</v>
      </c>
      <c r="M17" s="1376" t="s">
        <v>29</v>
      </c>
      <c r="N17" s="1376" t="s">
        <v>72</v>
      </c>
      <c r="O17" s="1376" t="s">
        <v>73</v>
      </c>
      <c r="P17" s="1376" t="s">
        <v>75</v>
      </c>
      <c r="Q17" s="1411" t="s">
        <v>74</v>
      </c>
      <c r="R17" s="1376">
        <v>66</v>
      </c>
      <c r="S17" s="1376" t="s">
        <v>29</v>
      </c>
      <c r="T17" s="1396" t="s">
        <v>81</v>
      </c>
      <c r="U17" s="1399" t="s">
        <v>27</v>
      </c>
      <c r="V17" s="1402" t="s">
        <v>82</v>
      </c>
      <c r="W17" s="1392">
        <v>0.05</v>
      </c>
      <c r="X17" s="1376">
        <v>100</v>
      </c>
      <c r="Y17" s="1376" t="s">
        <v>1281</v>
      </c>
      <c r="Z17" s="1376" t="s">
        <v>1282</v>
      </c>
      <c r="AA17" s="1405"/>
      <c r="AB17" s="1405"/>
      <c r="AC17" s="1376" t="s">
        <v>83</v>
      </c>
      <c r="AD17" s="1408" t="s">
        <v>55</v>
      </c>
      <c r="AE17" s="1408" t="s">
        <v>56</v>
      </c>
      <c r="AF17" s="963">
        <v>12</v>
      </c>
      <c r="AG17" s="307" t="s">
        <v>104</v>
      </c>
      <c r="AH17" s="205" t="s">
        <v>1318</v>
      </c>
      <c r="AI17" s="308">
        <v>44835</v>
      </c>
      <c r="AJ17" s="308">
        <v>44895</v>
      </c>
      <c r="AK17" s="309">
        <f t="shared" si="0"/>
        <v>60</v>
      </c>
      <c r="AL17" s="2">
        <v>0.5</v>
      </c>
      <c r="AM17" s="310" t="s">
        <v>26</v>
      </c>
      <c r="AN17" s="184" t="s">
        <v>62</v>
      </c>
      <c r="AO17" s="184" t="s">
        <v>1314</v>
      </c>
      <c r="AP17" s="312" t="s">
        <v>78</v>
      </c>
      <c r="AQ17" s="313" t="s">
        <v>79</v>
      </c>
    </row>
    <row r="18" spans="1:43" ht="41.25" thickBot="1" x14ac:dyDescent="0.3">
      <c r="A18" s="1414"/>
      <c r="B18" s="1378"/>
      <c r="C18" s="1378"/>
      <c r="D18" s="1378"/>
      <c r="E18" s="1412"/>
      <c r="F18" s="1378"/>
      <c r="G18" s="1378"/>
      <c r="H18" s="1378"/>
      <c r="I18" s="1412"/>
      <c r="J18" s="1378"/>
      <c r="K18" s="1412"/>
      <c r="L18" s="1378"/>
      <c r="M18" s="1378"/>
      <c r="N18" s="1378"/>
      <c r="O18" s="1378"/>
      <c r="P18" s="1378"/>
      <c r="Q18" s="1412"/>
      <c r="R18" s="1378"/>
      <c r="S18" s="1378"/>
      <c r="T18" s="1398"/>
      <c r="U18" s="1401"/>
      <c r="V18" s="1404"/>
      <c r="W18" s="1378"/>
      <c r="X18" s="1378"/>
      <c r="Y18" s="1378"/>
      <c r="Z18" s="1378"/>
      <c r="AA18" s="1407"/>
      <c r="AB18" s="1407"/>
      <c r="AC18" s="1378"/>
      <c r="AD18" s="1410"/>
      <c r="AE18" s="1410"/>
      <c r="AF18" s="964">
        <v>13</v>
      </c>
      <c r="AG18" s="314" t="s">
        <v>104</v>
      </c>
      <c r="AH18" s="206" t="s">
        <v>1319</v>
      </c>
      <c r="AI18" s="315">
        <v>44743</v>
      </c>
      <c r="AJ18" s="315">
        <v>44895</v>
      </c>
      <c r="AK18" s="316">
        <f t="shared" si="0"/>
        <v>152</v>
      </c>
      <c r="AL18" s="4">
        <v>0.5</v>
      </c>
      <c r="AM18" s="317" t="s">
        <v>26</v>
      </c>
      <c r="AN18" s="327" t="s">
        <v>1284</v>
      </c>
      <c r="AO18" s="318" t="s">
        <v>1320</v>
      </c>
      <c r="AP18" s="318" t="s">
        <v>1294</v>
      </c>
      <c r="AQ18" s="319" t="s">
        <v>1295</v>
      </c>
    </row>
    <row r="19" spans="1:43" ht="82.5" thickTop="1" thickBot="1" x14ac:dyDescent="0.3">
      <c r="A19" s="341" t="s">
        <v>39</v>
      </c>
      <c r="B19" s="342" t="s">
        <v>39</v>
      </c>
      <c r="C19" s="329" t="s">
        <v>40</v>
      </c>
      <c r="D19" s="329" t="s">
        <v>181</v>
      </c>
      <c r="E19" s="330" t="s">
        <v>42</v>
      </c>
      <c r="F19" s="342" t="s">
        <v>43</v>
      </c>
      <c r="G19" s="329" t="s">
        <v>44</v>
      </c>
      <c r="H19" s="342" t="s">
        <v>41</v>
      </c>
      <c r="I19" s="330" t="s">
        <v>45</v>
      </c>
      <c r="J19" s="329" t="s">
        <v>46</v>
      </c>
      <c r="K19" s="330" t="s">
        <v>47</v>
      </c>
      <c r="L19" s="329">
        <v>80</v>
      </c>
      <c r="M19" s="329" t="s">
        <v>29</v>
      </c>
      <c r="N19" s="329" t="s">
        <v>72</v>
      </c>
      <c r="O19" s="342" t="s">
        <v>73</v>
      </c>
      <c r="P19" s="329" t="s">
        <v>75</v>
      </c>
      <c r="Q19" s="330" t="s">
        <v>74</v>
      </c>
      <c r="R19" s="329">
        <v>66</v>
      </c>
      <c r="S19" s="329" t="s">
        <v>29</v>
      </c>
      <c r="T19" s="422" t="s">
        <v>84</v>
      </c>
      <c r="U19" s="331" t="s">
        <v>27</v>
      </c>
      <c r="V19" s="332" t="s">
        <v>85</v>
      </c>
      <c r="W19" s="333">
        <v>0.05</v>
      </c>
      <c r="X19" s="329">
        <v>100</v>
      </c>
      <c r="Y19" s="329" t="s">
        <v>1281</v>
      </c>
      <c r="Z19" s="329" t="s">
        <v>1282</v>
      </c>
      <c r="AA19" s="334"/>
      <c r="AB19" s="334"/>
      <c r="AC19" s="329" t="s">
        <v>54</v>
      </c>
      <c r="AD19" s="343" t="s">
        <v>55</v>
      </c>
      <c r="AE19" s="343" t="s">
        <v>56</v>
      </c>
      <c r="AF19" s="966">
        <v>14</v>
      </c>
      <c r="AG19" s="331" t="s">
        <v>104</v>
      </c>
      <c r="AH19" s="330" t="s">
        <v>1321</v>
      </c>
      <c r="AI19" s="336">
        <v>44835</v>
      </c>
      <c r="AJ19" s="336">
        <v>44895</v>
      </c>
      <c r="AK19" s="337">
        <f t="shared" si="0"/>
        <v>60</v>
      </c>
      <c r="AL19" s="5">
        <v>1</v>
      </c>
      <c r="AM19" s="338" t="s">
        <v>26</v>
      </c>
      <c r="AN19" s="330" t="s">
        <v>1284</v>
      </c>
      <c r="AO19" s="329" t="s">
        <v>1320</v>
      </c>
      <c r="AP19" s="329" t="s">
        <v>1294</v>
      </c>
      <c r="AQ19" s="339" t="s">
        <v>1295</v>
      </c>
    </row>
    <row r="20" spans="1:43" ht="41.25" thickTop="1" x14ac:dyDescent="0.25">
      <c r="A20" s="1413" t="s">
        <v>39</v>
      </c>
      <c r="B20" s="1376" t="s">
        <v>39</v>
      </c>
      <c r="C20" s="1376" t="s">
        <v>40</v>
      </c>
      <c r="D20" s="1376" t="s">
        <v>181</v>
      </c>
      <c r="E20" s="1411" t="s">
        <v>42</v>
      </c>
      <c r="F20" s="1376" t="s">
        <v>43</v>
      </c>
      <c r="G20" s="1376" t="s">
        <v>44</v>
      </c>
      <c r="H20" s="1376" t="s">
        <v>41</v>
      </c>
      <c r="I20" s="1411" t="s">
        <v>45</v>
      </c>
      <c r="J20" s="1376" t="s">
        <v>46</v>
      </c>
      <c r="K20" s="1411" t="s">
        <v>47</v>
      </c>
      <c r="L20" s="1376">
        <v>80</v>
      </c>
      <c r="M20" s="1376" t="s">
        <v>29</v>
      </c>
      <c r="N20" s="1376" t="s">
        <v>86</v>
      </c>
      <c r="O20" s="1376" t="s">
        <v>87</v>
      </c>
      <c r="P20" s="1376" t="s">
        <v>88</v>
      </c>
      <c r="Q20" s="1376" t="s">
        <v>89</v>
      </c>
      <c r="R20" s="1376">
        <v>80</v>
      </c>
      <c r="S20" s="1376" t="s">
        <v>29</v>
      </c>
      <c r="T20" s="1396" t="s">
        <v>90</v>
      </c>
      <c r="U20" s="1399" t="s">
        <v>27</v>
      </c>
      <c r="V20" s="1415" t="s">
        <v>91</v>
      </c>
      <c r="W20" s="1392">
        <v>0.05</v>
      </c>
      <c r="X20" s="1376">
        <v>60</v>
      </c>
      <c r="Y20" s="1376" t="s">
        <v>1281</v>
      </c>
      <c r="Z20" s="1376" t="s">
        <v>1282</v>
      </c>
      <c r="AA20" s="1405"/>
      <c r="AB20" s="1405"/>
      <c r="AC20" s="1376" t="s">
        <v>54</v>
      </c>
      <c r="AD20" s="1408" t="s">
        <v>55</v>
      </c>
      <c r="AE20" s="1408" t="s">
        <v>56</v>
      </c>
      <c r="AF20" s="963">
        <v>15</v>
      </c>
      <c r="AG20" s="307" t="s">
        <v>104</v>
      </c>
      <c r="AH20" s="205" t="s">
        <v>1322</v>
      </c>
      <c r="AI20" s="308">
        <v>44835</v>
      </c>
      <c r="AJ20" s="308">
        <v>44895</v>
      </c>
      <c r="AK20" s="309">
        <f t="shared" si="0"/>
        <v>60</v>
      </c>
      <c r="AL20" s="2">
        <v>0.5</v>
      </c>
      <c r="AM20" s="310" t="s">
        <v>26</v>
      </c>
      <c r="AN20" s="311" t="s">
        <v>1284</v>
      </c>
      <c r="AO20" s="312" t="s">
        <v>1320</v>
      </c>
      <c r="AP20" s="312" t="s">
        <v>1294</v>
      </c>
      <c r="AQ20" s="313" t="s">
        <v>1295</v>
      </c>
    </row>
    <row r="21" spans="1:43" ht="41.25" thickBot="1" x14ac:dyDescent="0.3">
      <c r="A21" s="1414"/>
      <c r="B21" s="1378"/>
      <c r="C21" s="1378"/>
      <c r="D21" s="1378"/>
      <c r="E21" s="1412"/>
      <c r="F21" s="1378"/>
      <c r="G21" s="1378"/>
      <c r="H21" s="1378"/>
      <c r="I21" s="1412"/>
      <c r="J21" s="1378"/>
      <c r="K21" s="1412"/>
      <c r="L21" s="1378"/>
      <c r="M21" s="1378"/>
      <c r="N21" s="1378"/>
      <c r="O21" s="1378"/>
      <c r="P21" s="1378"/>
      <c r="Q21" s="1378"/>
      <c r="R21" s="1378"/>
      <c r="S21" s="1378"/>
      <c r="T21" s="1398"/>
      <c r="U21" s="1401"/>
      <c r="V21" s="1416"/>
      <c r="W21" s="1394"/>
      <c r="X21" s="1378"/>
      <c r="Y21" s="1378"/>
      <c r="Z21" s="1378"/>
      <c r="AA21" s="1407"/>
      <c r="AB21" s="1407"/>
      <c r="AC21" s="1378"/>
      <c r="AD21" s="1410"/>
      <c r="AE21" s="1410"/>
      <c r="AF21" s="964">
        <v>16</v>
      </c>
      <c r="AG21" s="314" t="s">
        <v>104</v>
      </c>
      <c r="AH21" s="206" t="s">
        <v>1323</v>
      </c>
      <c r="AI21" s="315">
        <v>44835</v>
      </c>
      <c r="AJ21" s="315">
        <v>44895</v>
      </c>
      <c r="AK21" s="316">
        <f t="shared" si="0"/>
        <v>60</v>
      </c>
      <c r="AL21" s="4">
        <v>0.5</v>
      </c>
      <c r="AM21" s="317" t="s">
        <v>26</v>
      </c>
      <c r="AN21" s="327" t="s">
        <v>1284</v>
      </c>
      <c r="AO21" s="318" t="s">
        <v>1320</v>
      </c>
      <c r="AP21" s="318" t="s">
        <v>1294</v>
      </c>
      <c r="AQ21" s="319" t="s">
        <v>1295</v>
      </c>
    </row>
    <row r="22" spans="1:43" ht="41.25" thickTop="1" x14ac:dyDescent="0.25">
      <c r="A22" s="1413" t="s">
        <v>39</v>
      </c>
      <c r="B22" s="1376" t="s">
        <v>39</v>
      </c>
      <c r="C22" s="1376" t="s">
        <v>40</v>
      </c>
      <c r="D22" s="1376" t="s">
        <v>181</v>
      </c>
      <c r="E22" s="1411" t="s">
        <v>42</v>
      </c>
      <c r="F22" s="1376" t="s">
        <v>43</v>
      </c>
      <c r="G22" s="1376" t="s">
        <v>44</v>
      </c>
      <c r="H22" s="1376" t="s">
        <v>41</v>
      </c>
      <c r="I22" s="1411" t="s">
        <v>45</v>
      </c>
      <c r="J22" s="1376" t="s">
        <v>46</v>
      </c>
      <c r="K22" s="1411" t="s">
        <v>47</v>
      </c>
      <c r="L22" s="1376">
        <v>80</v>
      </c>
      <c r="M22" s="1376" t="s">
        <v>29</v>
      </c>
      <c r="N22" s="1376" t="s">
        <v>86</v>
      </c>
      <c r="O22" s="1376" t="s">
        <v>87</v>
      </c>
      <c r="P22" s="1376" t="s">
        <v>88</v>
      </c>
      <c r="Q22" s="1411" t="s">
        <v>89</v>
      </c>
      <c r="R22" s="1376">
        <v>80</v>
      </c>
      <c r="S22" s="1376" t="s">
        <v>29</v>
      </c>
      <c r="T22" s="1396" t="s">
        <v>92</v>
      </c>
      <c r="U22" s="1399" t="s">
        <v>27</v>
      </c>
      <c r="V22" s="1402" t="s">
        <v>93</v>
      </c>
      <c r="W22" s="1373">
        <v>0.05</v>
      </c>
      <c r="X22" s="1376">
        <v>65</v>
      </c>
      <c r="Y22" s="1376" t="s">
        <v>1281</v>
      </c>
      <c r="Z22" s="1376" t="s">
        <v>1282</v>
      </c>
      <c r="AA22" s="1405"/>
      <c r="AB22" s="1405"/>
      <c r="AC22" s="1376" t="s">
        <v>54</v>
      </c>
      <c r="AD22" s="1408" t="s">
        <v>55</v>
      </c>
      <c r="AE22" s="1408" t="s">
        <v>56</v>
      </c>
      <c r="AF22" s="963">
        <v>17</v>
      </c>
      <c r="AG22" s="307" t="s">
        <v>104</v>
      </c>
      <c r="AH22" s="205" t="s">
        <v>1324</v>
      </c>
      <c r="AI22" s="308">
        <v>44652</v>
      </c>
      <c r="AJ22" s="308">
        <v>44895</v>
      </c>
      <c r="AK22" s="309">
        <f t="shared" si="0"/>
        <v>243</v>
      </c>
      <c r="AL22" s="2">
        <v>0.5</v>
      </c>
      <c r="AM22" s="310" t="s">
        <v>26</v>
      </c>
      <c r="AN22" s="184" t="s">
        <v>68</v>
      </c>
      <c r="AO22" s="312" t="s">
        <v>1305</v>
      </c>
      <c r="AP22" s="312" t="s">
        <v>1325</v>
      </c>
      <c r="AQ22" s="313" t="s">
        <v>1326</v>
      </c>
    </row>
    <row r="23" spans="1:43" ht="41.25" thickBot="1" x14ac:dyDescent="0.3">
      <c r="A23" s="1414"/>
      <c r="B23" s="1378"/>
      <c r="C23" s="1378"/>
      <c r="D23" s="1378"/>
      <c r="E23" s="1412"/>
      <c r="F23" s="1378"/>
      <c r="G23" s="1378"/>
      <c r="H23" s="1378"/>
      <c r="I23" s="1412"/>
      <c r="J23" s="1378"/>
      <c r="K23" s="1412"/>
      <c r="L23" s="1378"/>
      <c r="M23" s="1378"/>
      <c r="N23" s="1378"/>
      <c r="O23" s="1378"/>
      <c r="P23" s="1378"/>
      <c r="Q23" s="1412"/>
      <c r="R23" s="1378"/>
      <c r="S23" s="1378"/>
      <c r="T23" s="1398"/>
      <c r="U23" s="1401"/>
      <c r="V23" s="1404"/>
      <c r="W23" s="1375"/>
      <c r="X23" s="1378"/>
      <c r="Y23" s="1378"/>
      <c r="Z23" s="1378"/>
      <c r="AA23" s="1407"/>
      <c r="AB23" s="1407"/>
      <c r="AC23" s="1378"/>
      <c r="AD23" s="1410"/>
      <c r="AE23" s="1410"/>
      <c r="AF23" s="964">
        <v>18</v>
      </c>
      <c r="AG23" s="314" t="s">
        <v>104</v>
      </c>
      <c r="AH23" s="206" t="s">
        <v>1327</v>
      </c>
      <c r="AI23" s="315">
        <v>44576</v>
      </c>
      <c r="AJ23" s="315">
        <v>44895</v>
      </c>
      <c r="AK23" s="316">
        <f t="shared" si="0"/>
        <v>319</v>
      </c>
      <c r="AL23" s="4">
        <v>0.5</v>
      </c>
      <c r="AM23" s="317" t="s">
        <v>26</v>
      </c>
      <c r="AN23" s="188" t="s">
        <v>62</v>
      </c>
      <c r="AO23" s="188" t="s">
        <v>1314</v>
      </c>
      <c r="AP23" s="318" t="s">
        <v>78</v>
      </c>
      <c r="AQ23" s="319" t="s">
        <v>79</v>
      </c>
    </row>
    <row r="24" spans="1:43" ht="41.25" thickTop="1" x14ac:dyDescent="0.25">
      <c r="A24" s="1413" t="s">
        <v>39</v>
      </c>
      <c r="B24" s="1376" t="s">
        <v>39</v>
      </c>
      <c r="C24" s="1376" t="s">
        <v>40</v>
      </c>
      <c r="D24" s="1376" t="s">
        <v>181</v>
      </c>
      <c r="E24" s="1411" t="s">
        <v>42</v>
      </c>
      <c r="F24" s="1376" t="s">
        <v>43</v>
      </c>
      <c r="G24" s="1376" t="s">
        <v>44</v>
      </c>
      <c r="H24" s="1376" t="s">
        <v>41</v>
      </c>
      <c r="I24" s="1411" t="s">
        <v>45</v>
      </c>
      <c r="J24" s="1376" t="s">
        <v>46</v>
      </c>
      <c r="K24" s="1411" t="s">
        <v>47</v>
      </c>
      <c r="L24" s="1376">
        <v>80</v>
      </c>
      <c r="M24" s="1376" t="s">
        <v>29</v>
      </c>
      <c r="N24" s="1376" t="s">
        <v>86</v>
      </c>
      <c r="O24" s="1376" t="s">
        <v>87</v>
      </c>
      <c r="P24" s="1376" t="s">
        <v>88</v>
      </c>
      <c r="Q24" s="1411" t="s">
        <v>89</v>
      </c>
      <c r="R24" s="1376">
        <v>80</v>
      </c>
      <c r="S24" s="1376" t="s">
        <v>29</v>
      </c>
      <c r="T24" s="1396" t="s">
        <v>94</v>
      </c>
      <c r="U24" s="1399" t="s">
        <v>27</v>
      </c>
      <c r="V24" s="1402" t="s">
        <v>176</v>
      </c>
      <c r="W24" s="1373">
        <v>0.05</v>
      </c>
      <c r="X24" s="1376">
        <v>80</v>
      </c>
      <c r="Y24" s="1376" t="s">
        <v>1281</v>
      </c>
      <c r="Z24" s="1376" t="s">
        <v>1282</v>
      </c>
      <c r="AA24" s="1405"/>
      <c r="AB24" s="1405"/>
      <c r="AC24" s="1376" t="s">
        <v>54</v>
      </c>
      <c r="AD24" s="1408" t="s">
        <v>55</v>
      </c>
      <c r="AE24" s="1408" t="s">
        <v>56</v>
      </c>
      <c r="AF24" s="963">
        <v>19</v>
      </c>
      <c r="AG24" s="307" t="s">
        <v>104</v>
      </c>
      <c r="AH24" s="205" t="s">
        <v>1328</v>
      </c>
      <c r="AI24" s="308">
        <v>44652</v>
      </c>
      <c r="AJ24" s="308">
        <v>44895</v>
      </c>
      <c r="AK24" s="309">
        <f t="shared" si="0"/>
        <v>243</v>
      </c>
      <c r="AL24" s="2">
        <v>0.2</v>
      </c>
      <c r="AM24" s="310" t="s">
        <v>26</v>
      </c>
      <c r="AN24" s="184" t="s">
        <v>1284</v>
      </c>
      <c r="AO24" s="184" t="s">
        <v>1285</v>
      </c>
      <c r="AP24" s="312" t="s">
        <v>95</v>
      </c>
      <c r="AQ24" s="313" t="s">
        <v>1329</v>
      </c>
    </row>
    <row r="25" spans="1:43" ht="40.5" x14ac:dyDescent="0.25">
      <c r="A25" s="1417"/>
      <c r="B25" s="1377"/>
      <c r="C25" s="1377"/>
      <c r="D25" s="1377"/>
      <c r="E25" s="1440"/>
      <c r="F25" s="1377"/>
      <c r="G25" s="1377"/>
      <c r="H25" s="1377"/>
      <c r="I25" s="1440"/>
      <c r="J25" s="1377"/>
      <c r="K25" s="1440"/>
      <c r="L25" s="1377"/>
      <c r="M25" s="1377"/>
      <c r="N25" s="1377"/>
      <c r="O25" s="1377"/>
      <c r="P25" s="1377"/>
      <c r="Q25" s="1440"/>
      <c r="R25" s="1377"/>
      <c r="S25" s="1377"/>
      <c r="T25" s="1397"/>
      <c r="U25" s="1400"/>
      <c r="V25" s="1403"/>
      <c r="W25" s="1374"/>
      <c r="X25" s="1377"/>
      <c r="Y25" s="1377"/>
      <c r="Z25" s="1377"/>
      <c r="AA25" s="1406"/>
      <c r="AB25" s="1406"/>
      <c r="AC25" s="1377"/>
      <c r="AD25" s="1409"/>
      <c r="AE25" s="1409"/>
      <c r="AF25" s="965">
        <v>20</v>
      </c>
      <c r="AG25" s="320" t="s">
        <v>104</v>
      </c>
      <c r="AH25" s="207" t="s">
        <v>1330</v>
      </c>
      <c r="AI25" s="321">
        <v>44652</v>
      </c>
      <c r="AJ25" s="321">
        <v>44742</v>
      </c>
      <c r="AK25" s="322">
        <f t="shared" si="0"/>
        <v>90</v>
      </c>
      <c r="AL25" s="3">
        <v>0.2</v>
      </c>
      <c r="AM25" s="323" t="s">
        <v>26</v>
      </c>
      <c r="AN25" s="193" t="s">
        <v>1284</v>
      </c>
      <c r="AO25" s="193" t="s">
        <v>1285</v>
      </c>
      <c r="AP25" s="325" t="s">
        <v>95</v>
      </c>
      <c r="AQ25" s="326" t="s">
        <v>1329</v>
      </c>
    </row>
    <row r="26" spans="1:43" ht="40.5" x14ac:dyDescent="0.25">
      <c r="A26" s="1417"/>
      <c r="B26" s="1377"/>
      <c r="C26" s="1377"/>
      <c r="D26" s="1377"/>
      <c r="E26" s="1440"/>
      <c r="F26" s="1377"/>
      <c r="G26" s="1377"/>
      <c r="H26" s="1377"/>
      <c r="I26" s="1440"/>
      <c r="J26" s="1377"/>
      <c r="K26" s="1440"/>
      <c r="L26" s="1377"/>
      <c r="M26" s="1377"/>
      <c r="N26" s="1377"/>
      <c r="O26" s="1377"/>
      <c r="P26" s="1377"/>
      <c r="Q26" s="1440"/>
      <c r="R26" s="1377"/>
      <c r="S26" s="1377"/>
      <c r="T26" s="1397"/>
      <c r="U26" s="1400"/>
      <c r="V26" s="1403"/>
      <c r="W26" s="1374"/>
      <c r="X26" s="1377"/>
      <c r="Y26" s="1377"/>
      <c r="Z26" s="1377"/>
      <c r="AA26" s="1406"/>
      <c r="AB26" s="1406"/>
      <c r="AC26" s="1377"/>
      <c r="AD26" s="1409"/>
      <c r="AE26" s="1409"/>
      <c r="AF26" s="965">
        <v>21</v>
      </c>
      <c r="AG26" s="320" t="s">
        <v>104</v>
      </c>
      <c r="AH26" s="207" t="s">
        <v>1331</v>
      </c>
      <c r="AI26" s="321">
        <v>44652</v>
      </c>
      <c r="AJ26" s="321">
        <v>44742</v>
      </c>
      <c r="AK26" s="322">
        <f t="shared" si="0"/>
        <v>90</v>
      </c>
      <c r="AL26" s="3">
        <v>0.2</v>
      </c>
      <c r="AM26" s="323" t="s">
        <v>26</v>
      </c>
      <c r="AN26" s="193" t="s">
        <v>1284</v>
      </c>
      <c r="AO26" s="193" t="s">
        <v>1285</v>
      </c>
      <c r="AP26" s="325" t="s">
        <v>1325</v>
      </c>
      <c r="AQ26" s="326" t="s">
        <v>1332</v>
      </c>
    </row>
    <row r="27" spans="1:43" ht="40.5" x14ac:dyDescent="0.25">
      <c r="A27" s="1417"/>
      <c r="B27" s="1377"/>
      <c r="C27" s="1377"/>
      <c r="D27" s="1377"/>
      <c r="E27" s="1440"/>
      <c r="F27" s="1377"/>
      <c r="G27" s="1377"/>
      <c r="H27" s="1377"/>
      <c r="I27" s="1440"/>
      <c r="J27" s="1377"/>
      <c r="K27" s="1440"/>
      <c r="L27" s="1377"/>
      <c r="M27" s="1377"/>
      <c r="N27" s="1377"/>
      <c r="O27" s="1377"/>
      <c r="P27" s="1377"/>
      <c r="Q27" s="1440"/>
      <c r="R27" s="1377"/>
      <c r="S27" s="1377"/>
      <c r="T27" s="1397"/>
      <c r="U27" s="1400"/>
      <c r="V27" s="1403"/>
      <c r="W27" s="1374"/>
      <c r="X27" s="1377"/>
      <c r="Y27" s="1377"/>
      <c r="Z27" s="1377"/>
      <c r="AA27" s="1406"/>
      <c r="AB27" s="1406"/>
      <c r="AC27" s="1377"/>
      <c r="AD27" s="1409"/>
      <c r="AE27" s="1409"/>
      <c r="AF27" s="965">
        <v>22</v>
      </c>
      <c r="AG27" s="320" t="s">
        <v>104</v>
      </c>
      <c r="AH27" s="207" t="s">
        <v>1333</v>
      </c>
      <c r="AI27" s="321">
        <v>44652</v>
      </c>
      <c r="AJ27" s="321">
        <v>44742</v>
      </c>
      <c r="AK27" s="322">
        <f t="shared" si="0"/>
        <v>90</v>
      </c>
      <c r="AL27" s="3">
        <v>0.2</v>
      </c>
      <c r="AM27" s="323" t="s">
        <v>26</v>
      </c>
      <c r="AN27" s="193" t="s">
        <v>1284</v>
      </c>
      <c r="AO27" s="193" t="s">
        <v>1285</v>
      </c>
      <c r="AP27" s="325" t="s">
        <v>1325</v>
      </c>
      <c r="AQ27" s="326" t="s">
        <v>1295</v>
      </c>
    </row>
    <row r="28" spans="1:43" ht="41.25" thickBot="1" x14ac:dyDescent="0.3">
      <c r="A28" s="1414"/>
      <c r="B28" s="1378"/>
      <c r="C28" s="1378"/>
      <c r="D28" s="1378"/>
      <c r="E28" s="1412"/>
      <c r="F28" s="1378"/>
      <c r="G28" s="1378"/>
      <c r="H28" s="1378"/>
      <c r="I28" s="1412"/>
      <c r="J28" s="1378"/>
      <c r="K28" s="1412"/>
      <c r="L28" s="1378"/>
      <c r="M28" s="1378"/>
      <c r="N28" s="1378"/>
      <c r="O28" s="1378"/>
      <c r="P28" s="1378"/>
      <c r="Q28" s="1412"/>
      <c r="R28" s="1378"/>
      <c r="S28" s="1378"/>
      <c r="T28" s="1398"/>
      <c r="U28" s="1401"/>
      <c r="V28" s="1404"/>
      <c r="W28" s="1375"/>
      <c r="X28" s="1378"/>
      <c r="Y28" s="1378"/>
      <c r="Z28" s="1378"/>
      <c r="AA28" s="1407"/>
      <c r="AB28" s="1407"/>
      <c r="AC28" s="1378"/>
      <c r="AD28" s="1410"/>
      <c r="AE28" s="1410"/>
      <c r="AF28" s="964">
        <v>23</v>
      </c>
      <c r="AG28" s="314" t="s">
        <v>104</v>
      </c>
      <c r="AH28" s="206" t="s">
        <v>1334</v>
      </c>
      <c r="AI28" s="315">
        <v>44835</v>
      </c>
      <c r="AJ28" s="315">
        <v>44895</v>
      </c>
      <c r="AK28" s="316">
        <f t="shared" si="0"/>
        <v>60</v>
      </c>
      <c r="AL28" s="4">
        <v>0.2</v>
      </c>
      <c r="AM28" s="317" t="s">
        <v>26</v>
      </c>
      <c r="AN28" s="188" t="s">
        <v>1284</v>
      </c>
      <c r="AO28" s="188" t="s">
        <v>1285</v>
      </c>
      <c r="AP28" s="318" t="s">
        <v>1325</v>
      </c>
      <c r="AQ28" s="319" t="s">
        <v>1295</v>
      </c>
    </row>
    <row r="29" spans="1:43" ht="27.75" thickTop="1" x14ac:dyDescent="0.25">
      <c r="A29" s="1413" t="s">
        <v>39</v>
      </c>
      <c r="B29" s="1376" t="s">
        <v>39</v>
      </c>
      <c r="C29" s="1376" t="s">
        <v>40</v>
      </c>
      <c r="D29" s="1376" t="s">
        <v>181</v>
      </c>
      <c r="E29" s="1411" t="s">
        <v>42</v>
      </c>
      <c r="F29" s="1376" t="s">
        <v>43</v>
      </c>
      <c r="G29" s="1376" t="s">
        <v>44</v>
      </c>
      <c r="H29" s="1376" t="s">
        <v>41</v>
      </c>
      <c r="I29" s="1411" t="s">
        <v>45</v>
      </c>
      <c r="J29" s="1376" t="s">
        <v>46</v>
      </c>
      <c r="K29" s="1411" t="s">
        <v>47</v>
      </c>
      <c r="L29" s="1376">
        <v>80</v>
      </c>
      <c r="M29" s="1376" t="s">
        <v>29</v>
      </c>
      <c r="N29" s="1376" t="s">
        <v>86</v>
      </c>
      <c r="O29" s="1376" t="s">
        <v>87</v>
      </c>
      <c r="P29" s="1376" t="s">
        <v>88</v>
      </c>
      <c r="Q29" s="1411" t="s">
        <v>89</v>
      </c>
      <c r="R29" s="1376">
        <v>80</v>
      </c>
      <c r="S29" s="1376" t="s">
        <v>29</v>
      </c>
      <c r="T29" s="1396" t="s">
        <v>96</v>
      </c>
      <c r="U29" s="1399" t="s">
        <v>27</v>
      </c>
      <c r="V29" s="1402" t="s">
        <v>97</v>
      </c>
      <c r="W29" s="1373">
        <v>0.04</v>
      </c>
      <c r="X29" s="1376">
        <v>100</v>
      </c>
      <c r="Y29" s="1376" t="s">
        <v>1281</v>
      </c>
      <c r="Z29" s="1376" t="s">
        <v>1282</v>
      </c>
      <c r="AA29" s="1405"/>
      <c r="AB29" s="1405"/>
      <c r="AC29" s="1376" t="s">
        <v>54</v>
      </c>
      <c r="AD29" s="1408" t="s">
        <v>55</v>
      </c>
      <c r="AE29" s="1408" t="s">
        <v>56</v>
      </c>
      <c r="AF29" s="963">
        <v>24</v>
      </c>
      <c r="AG29" s="307" t="s">
        <v>104</v>
      </c>
      <c r="AH29" s="205" t="s">
        <v>98</v>
      </c>
      <c r="AI29" s="308">
        <v>44652</v>
      </c>
      <c r="AJ29" s="308">
        <v>44742</v>
      </c>
      <c r="AK29" s="309">
        <f t="shared" si="0"/>
        <v>90</v>
      </c>
      <c r="AL29" s="2">
        <v>0.3</v>
      </c>
      <c r="AM29" s="310" t="s">
        <v>26</v>
      </c>
      <c r="AN29" s="184" t="s">
        <v>68</v>
      </c>
      <c r="AO29" s="312" t="s">
        <v>1305</v>
      </c>
      <c r="AP29" s="312" t="s">
        <v>1325</v>
      </c>
      <c r="AQ29" s="313" t="s">
        <v>2048</v>
      </c>
    </row>
    <row r="30" spans="1:43" ht="40.5" x14ac:dyDescent="0.25">
      <c r="A30" s="1417"/>
      <c r="B30" s="1377"/>
      <c r="C30" s="1377"/>
      <c r="D30" s="1377"/>
      <c r="E30" s="1440"/>
      <c r="F30" s="1377"/>
      <c r="G30" s="1377"/>
      <c r="H30" s="1377"/>
      <c r="I30" s="1440"/>
      <c r="J30" s="1377"/>
      <c r="K30" s="1440"/>
      <c r="L30" s="1377"/>
      <c r="M30" s="1377"/>
      <c r="N30" s="1377"/>
      <c r="O30" s="1377"/>
      <c r="P30" s="1377"/>
      <c r="Q30" s="1440"/>
      <c r="R30" s="1377"/>
      <c r="S30" s="1377"/>
      <c r="T30" s="1397"/>
      <c r="U30" s="1400"/>
      <c r="V30" s="1403"/>
      <c r="W30" s="1441"/>
      <c r="X30" s="1377"/>
      <c r="Y30" s="1377"/>
      <c r="Z30" s="1377"/>
      <c r="AA30" s="1406"/>
      <c r="AB30" s="1406"/>
      <c r="AC30" s="1377"/>
      <c r="AD30" s="1409"/>
      <c r="AE30" s="1409"/>
      <c r="AF30" s="965">
        <v>25</v>
      </c>
      <c r="AG30" s="320" t="s">
        <v>104</v>
      </c>
      <c r="AH30" s="207" t="s">
        <v>1335</v>
      </c>
      <c r="AI30" s="321">
        <v>44835</v>
      </c>
      <c r="AJ30" s="321">
        <v>44895</v>
      </c>
      <c r="AK30" s="322">
        <f t="shared" si="0"/>
        <v>60</v>
      </c>
      <c r="AL30" s="3">
        <v>0.35</v>
      </c>
      <c r="AM30" s="323" t="s">
        <v>26</v>
      </c>
      <c r="AN30" s="193" t="s">
        <v>1284</v>
      </c>
      <c r="AO30" s="193" t="s">
        <v>1285</v>
      </c>
      <c r="AP30" s="325" t="s">
        <v>1325</v>
      </c>
      <c r="AQ30" s="326" t="s">
        <v>1295</v>
      </c>
    </row>
    <row r="31" spans="1:43" ht="41.25" thickBot="1" x14ac:dyDescent="0.3">
      <c r="A31" s="1414"/>
      <c r="B31" s="1378"/>
      <c r="C31" s="1378"/>
      <c r="D31" s="1378"/>
      <c r="E31" s="1412"/>
      <c r="F31" s="1378"/>
      <c r="G31" s="1378"/>
      <c r="H31" s="1378"/>
      <c r="I31" s="1412"/>
      <c r="J31" s="1378"/>
      <c r="K31" s="1412"/>
      <c r="L31" s="1378"/>
      <c r="M31" s="1378"/>
      <c r="N31" s="1378"/>
      <c r="O31" s="1378"/>
      <c r="P31" s="1378"/>
      <c r="Q31" s="1412"/>
      <c r="R31" s="1378"/>
      <c r="S31" s="1378"/>
      <c r="T31" s="1398"/>
      <c r="U31" s="1401"/>
      <c r="V31" s="1404"/>
      <c r="W31" s="1375"/>
      <c r="X31" s="1378"/>
      <c r="Y31" s="1378"/>
      <c r="Z31" s="1378"/>
      <c r="AA31" s="1407"/>
      <c r="AB31" s="1407"/>
      <c r="AC31" s="1378"/>
      <c r="AD31" s="1410"/>
      <c r="AE31" s="1410"/>
      <c r="AF31" s="964">
        <v>26</v>
      </c>
      <c r="AG31" s="314" t="s">
        <v>104</v>
      </c>
      <c r="AH31" s="206" t="s">
        <v>1336</v>
      </c>
      <c r="AI31" s="315">
        <v>44835</v>
      </c>
      <c r="AJ31" s="315">
        <v>44895</v>
      </c>
      <c r="AK31" s="316">
        <f t="shared" si="0"/>
        <v>60</v>
      </c>
      <c r="AL31" s="4">
        <v>0.35</v>
      </c>
      <c r="AM31" s="317" t="s">
        <v>26</v>
      </c>
      <c r="AN31" s="188" t="s">
        <v>1284</v>
      </c>
      <c r="AO31" s="188" t="s">
        <v>1285</v>
      </c>
      <c r="AP31" s="318" t="s">
        <v>1325</v>
      </c>
      <c r="AQ31" s="319" t="s">
        <v>1295</v>
      </c>
    </row>
    <row r="32" spans="1:43" ht="108.75" thickTop="1" x14ac:dyDescent="0.25">
      <c r="A32" s="1413" t="s">
        <v>39</v>
      </c>
      <c r="B32" s="1376" t="s">
        <v>39</v>
      </c>
      <c r="C32" s="1376" t="s">
        <v>40</v>
      </c>
      <c r="D32" s="1376" t="s">
        <v>181</v>
      </c>
      <c r="E32" s="1411" t="s">
        <v>42</v>
      </c>
      <c r="F32" s="1376" t="s">
        <v>43</v>
      </c>
      <c r="G32" s="1376" t="s">
        <v>44</v>
      </c>
      <c r="H32" s="1376" t="s">
        <v>41</v>
      </c>
      <c r="I32" s="1411" t="s">
        <v>45</v>
      </c>
      <c r="J32" s="1376" t="s">
        <v>46</v>
      </c>
      <c r="K32" s="1411" t="s">
        <v>47</v>
      </c>
      <c r="L32" s="1376">
        <v>80</v>
      </c>
      <c r="M32" s="1376" t="s">
        <v>29</v>
      </c>
      <c r="N32" s="1376" t="s">
        <v>86</v>
      </c>
      <c r="O32" s="1376" t="s">
        <v>87</v>
      </c>
      <c r="P32" s="1376" t="s">
        <v>88</v>
      </c>
      <c r="Q32" s="1411" t="s">
        <v>89</v>
      </c>
      <c r="R32" s="1376">
        <v>80</v>
      </c>
      <c r="S32" s="1376" t="s">
        <v>29</v>
      </c>
      <c r="T32" s="1396" t="s">
        <v>99</v>
      </c>
      <c r="U32" s="1399" t="s">
        <v>27</v>
      </c>
      <c r="V32" s="1402" t="s">
        <v>1337</v>
      </c>
      <c r="W32" s="1373">
        <v>0.05</v>
      </c>
      <c r="X32" s="1376">
        <v>100</v>
      </c>
      <c r="Y32" s="1376" t="s">
        <v>1281</v>
      </c>
      <c r="Z32" s="1376" t="s">
        <v>1282</v>
      </c>
      <c r="AA32" s="1405"/>
      <c r="AB32" s="1405"/>
      <c r="AC32" s="1376" t="s">
        <v>100</v>
      </c>
      <c r="AD32" s="1408" t="s">
        <v>55</v>
      </c>
      <c r="AE32" s="1408" t="s">
        <v>56</v>
      </c>
      <c r="AF32" s="963">
        <v>27</v>
      </c>
      <c r="AG32" s="307" t="s">
        <v>104</v>
      </c>
      <c r="AH32" s="205" t="s">
        <v>1338</v>
      </c>
      <c r="AI32" s="308">
        <v>44652</v>
      </c>
      <c r="AJ32" s="308">
        <v>44895</v>
      </c>
      <c r="AK32" s="309">
        <f t="shared" si="0"/>
        <v>243</v>
      </c>
      <c r="AL32" s="2">
        <v>0.15</v>
      </c>
      <c r="AM32" s="310" t="s">
        <v>26</v>
      </c>
      <c r="AN32" s="184" t="s">
        <v>68</v>
      </c>
      <c r="AO32" s="312" t="s">
        <v>1305</v>
      </c>
      <c r="AP32" s="312" t="s">
        <v>1339</v>
      </c>
      <c r="AQ32" s="313" t="s">
        <v>1340</v>
      </c>
    </row>
    <row r="33" spans="1:43" ht="62.25" customHeight="1" x14ac:dyDescent="0.25">
      <c r="A33" s="1417"/>
      <c r="B33" s="1377"/>
      <c r="C33" s="1377"/>
      <c r="D33" s="1377"/>
      <c r="E33" s="1440"/>
      <c r="F33" s="1377"/>
      <c r="G33" s="1377"/>
      <c r="H33" s="1377"/>
      <c r="I33" s="1440"/>
      <c r="J33" s="1377"/>
      <c r="K33" s="1440"/>
      <c r="L33" s="1377"/>
      <c r="M33" s="1377"/>
      <c r="N33" s="1377"/>
      <c r="O33" s="1377"/>
      <c r="P33" s="1377"/>
      <c r="Q33" s="1440"/>
      <c r="R33" s="1377"/>
      <c r="S33" s="1377"/>
      <c r="T33" s="1397"/>
      <c r="U33" s="1400"/>
      <c r="V33" s="1403"/>
      <c r="W33" s="1374"/>
      <c r="X33" s="1377"/>
      <c r="Y33" s="1377"/>
      <c r="Z33" s="1377"/>
      <c r="AA33" s="1406"/>
      <c r="AB33" s="1406"/>
      <c r="AC33" s="1377"/>
      <c r="AD33" s="1409"/>
      <c r="AE33" s="1409"/>
      <c r="AF33" s="965">
        <v>28</v>
      </c>
      <c r="AG33" s="320" t="s">
        <v>104</v>
      </c>
      <c r="AH33" s="207" t="s">
        <v>101</v>
      </c>
      <c r="AI33" s="321">
        <v>44621</v>
      </c>
      <c r="AJ33" s="321">
        <v>44895</v>
      </c>
      <c r="AK33" s="322">
        <f t="shared" si="0"/>
        <v>274</v>
      </c>
      <c r="AL33" s="3">
        <v>0.2</v>
      </c>
      <c r="AM33" s="323" t="s">
        <v>26</v>
      </c>
      <c r="AN33" s="193" t="s">
        <v>68</v>
      </c>
      <c r="AO33" s="325" t="s">
        <v>1305</v>
      </c>
      <c r="AP33" s="325" t="s">
        <v>1341</v>
      </c>
      <c r="AQ33" s="326" t="s">
        <v>1342</v>
      </c>
    </row>
    <row r="34" spans="1:43" ht="27" x14ac:dyDescent="0.25">
      <c r="A34" s="1417"/>
      <c r="B34" s="1377"/>
      <c r="C34" s="1377"/>
      <c r="D34" s="1377"/>
      <c r="E34" s="1440"/>
      <c r="F34" s="1377"/>
      <c r="G34" s="1377"/>
      <c r="H34" s="1377"/>
      <c r="I34" s="1440"/>
      <c r="J34" s="1377"/>
      <c r="K34" s="1440"/>
      <c r="L34" s="1377"/>
      <c r="M34" s="1377"/>
      <c r="N34" s="1377"/>
      <c r="O34" s="1377"/>
      <c r="P34" s="1377"/>
      <c r="Q34" s="1440"/>
      <c r="R34" s="1377"/>
      <c r="S34" s="1377"/>
      <c r="T34" s="1397"/>
      <c r="U34" s="1400"/>
      <c r="V34" s="1403"/>
      <c r="W34" s="1374"/>
      <c r="X34" s="1377"/>
      <c r="Y34" s="1377"/>
      <c r="Z34" s="1377"/>
      <c r="AA34" s="1406"/>
      <c r="AB34" s="1406"/>
      <c r="AC34" s="1377"/>
      <c r="AD34" s="1409"/>
      <c r="AE34" s="1409"/>
      <c r="AF34" s="965">
        <v>29</v>
      </c>
      <c r="AG34" s="320" t="s">
        <v>104</v>
      </c>
      <c r="AH34" s="207" t="s">
        <v>1343</v>
      </c>
      <c r="AI34" s="321">
        <v>44652</v>
      </c>
      <c r="AJ34" s="321">
        <v>44742</v>
      </c>
      <c r="AK34" s="322">
        <f t="shared" si="0"/>
        <v>90</v>
      </c>
      <c r="AL34" s="3">
        <v>0.15</v>
      </c>
      <c r="AM34" s="323" t="s">
        <v>26</v>
      </c>
      <c r="AN34" s="193" t="s">
        <v>68</v>
      </c>
      <c r="AO34" s="325" t="s">
        <v>1305</v>
      </c>
      <c r="AP34" s="325" t="s">
        <v>63</v>
      </c>
      <c r="AQ34" s="326" t="s">
        <v>1344</v>
      </c>
    </row>
    <row r="35" spans="1:43" ht="67.5" x14ac:dyDescent="0.25">
      <c r="A35" s="1417"/>
      <c r="B35" s="1377"/>
      <c r="C35" s="1377"/>
      <c r="D35" s="1377"/>
      <c r="E35" s="1440"/>
      <c r="F35" s="1377"/>
      <c r="G35" s="1377"/>
      <c r="H35" s="1377"/>
      <c r="I35" s="1440"/>
      <c r="J35" s="1377"/>
      <c r="K35" s="1440"/>
      <c r="L35" s="1377"/>
      <c r="M35" s="1377"/>
      <c r="N35" s="1377"/>
      <c r="O35" s="1377"/>
      <c r="P35" s="1377"/>
      <c r="Q35" s="1440"/>
      <c r="R35" s="1377"/>
      <c r="S35" s="1377"/>
      <c r="T35" s="1397"/>
      <c r="U35" s="1400"/>
      <c r="V35" s="1403"/>
      <c r="W35" s="1374"/>
      <c r="X35" s="1377"/>
      <c r="Y35" s="1377"/>
      <c r="Z35" s="1377"/>
      <c r="AA35" s="1406"/>
      <c r="AB35" s="1406"/>
      <c r="AC35" s="1377"/>
      <c r="AD35" s="1409"/>
      <c r="AE35" s="1409"/>
      <c r="AF35" s="965">
        <v>30</v>
      </c>
      <c r="AG35" s="320" t="s">
        <v>104</v>
      </c>
      <c r="AH35" s="207" t="s">
        <v>1345</v>
      </c>
      <c r="AI35" s="321">
        <v>44593</v>
      </c>
      <c r="AJ35" s="321">
        <v>44650</v>
      </c>
      <c r="AK35" s="322">
        <f t="shared" si="0"/>
        <v>57</v>
      </c>
      <c r="AL35" s="3">
        <v>0.2</v>
      </c>
      <c r="AM35" s="323" t="s">
        <v>26</v>
      </c>
      <c r="AN35" s="193" t="s">
        <v>68</v>
      </c>
      <c r="AO35" s="325" t="s">
        <v>1305</v>
      </c>
      <c r="AP35" s="325" t="s">
        <v>1153</v>
      </c>
      <c r="AQ35" s="326" t="s">
        <v>1346</v>
      </c>
    </row>
    <row r="36" spans="1:43" ht="114" customHeight="1" x14ac:dyDescent="0.25">
      <c r="A36" s="1417"/>
      <c r="B36" s="1377"/>
      <c r="C36" s="1377"/>
      <c r="D36" s="1377"/>
      <c r="E36" s="1440"/>
      <c r="F36" s="1377"/>
      <c r="G36" s="1377"/>
      <c r="H36" s="1377"/>
      <c r="I36" s="1440"/>
      <c r="J36" s="1377"/>
      <c r="K36" s="1440"/>
      <c r="L36" s="1377"/>
      <c r="M36" s="1377"/>
      <c r="N36" s="1377"/>
      <c r="O36" s="1377"/>
      <c r="P36" s="1377"/>
      <c r="Q36" s="1440"/>
      <c r="R36" s="1377"/>
      <c r="S36" s="1377"/>
      <c r="T36" s="1397"/>
      <c r="U36" s="1400"/>
      <c r="V36" s="1403"/>
      <c r="W36" s="1374"/>
      <c r="X36" s="1377"/>
      <c r="Y36" s="1377"/>
      <c r="Z36" s="1377"/>
      <c r="AA36" s="1406"/>
      <c r="AB36" s="1406"/>
      <c r="AC36" s="1377"/>
      <c r="AD36" s="1409"/>
      <c r="AE36" s="1409"/>
      <c r="AF36" s="965">
        <v>31</v>
      </c>
      <c r="AG36" s="320" t="s">
        <v>104</v>
      </c>
      <c r="AH36" s="207" t="s">
        <v>1347</v>
      </c>
      <c r="AI36" s="321">
        <v>44743</v>
      </c>
      <c r="AJ36" s="321">
        <v>44895</v>
      </c>
      <c r="AK36" s="322">
        <f t="shared" si="0"/>
        <v>152</v>
      </c>
      <c r="AL36" s="3">
        <v>0.15</v>
      </c>
      <c r="AM36" s="323" t="s">
        <v>26</v>
      </c>
      <c r="AN36" s="193" t="s">
        <v>68</v>
      </c>
      <c r="AO36" s="325" t="s">
        <v>1305</v>
      </c>
      <c r="AP36" s="325" t="s">
        <v>1348</v>
      </c>
      <c r="AQ36" s="326" t="s">
        <v>1349</v>
      </c>
    </row>
    <row r="37" spans="1:43" ht="84.75" customHeight="1" thickBot="1" x14ac:dyDescent="0.3">
      <c r="A37" s="1414"/>
      <c r="B37" s="1378"/>
      <c r="C37" s="1378"/>
      <c r="D37" s="1378"/>
      <c r="E37" s="1412"/>
      <c r="F37" s="1378"/>
      <c r="G37" s="1378"/>
      <c r="H37" s="1378"/>
      <c r="I37" s="1412"/>
      <c r="J37" s="1378"/>
      <c r="K37" s="1412"/>
      <c r="L37" s="1378"/>
      <c r="M37" s="1378"/>
      <c r="N37" s="1378"/>
      <c r="O37" s="1378"/>
      <c r="P37" s="1378"/>
      <c r="Q37" s="1412"/>
      <c r="R37" s="1378"/>
      <c r="S37" s="1378"/>
      <c r="T37" s="1398"/>
      <c r="U37" s="1401"/>
      <c r="V37" s="1404"/>
      <c r="W37" s="1375"/>
      <c r="X37" s="1378"/>
      <c r="Y37" s="1378"/>
      <c r="Z37" s="1378"/>
      <c r="AA37" s="1407"/>
      <c r="AB37" s="1407"/>
      <c r="AC37" s="1378"/>
      <c r="AD37" s="1410"/>
      <c r="AE37" s="1410"/>
      <c r="AF37" s="964">
        <v>32</v>
      </c>
      <c r="AG37" s="314" t="s">
        <v>104</v>
      </c>
      <c r="AH37" s="206" t="s">
        <v>1350</v>
      </c>
      <c r="AI37" s="315">
        <v>44652</v>
      </c>
      <c r="AJ37" s="315">
        <v>44895</v>
      </c>
      <c r="AK37" s="316">
        <f t="shared" si="0"/>
        <v>243</v>
      </c>
      <c r="AL37" s="4">
        <v>0.15</v>
      </c>
      <c r="AM37" s="317" t="s">
        <v>26</v>
      </c>
      <c r="AN37" s="188" t="s">
        <v>68</v>
      </c>
      <c r="AO37" s="318" t="s">
        <v>1305</v>
      </c>
      <c r="AP37" s="318" t="s">
        <v>63</v>
      </c>
      <c r="AQ37" s="319" t="s">
        <v>1344</v>
      </c>
    </row>
    <row r="38" spans="1:43" ht="129" customHeight="1" thickTop="1" x14ac:dyDescent="0.25">
      <c r="A38" s="1413" t="s">
        <v>39</v>
      </c>
      <c r="B38" s="1376" t="s">
        <v>39</v>
      </c>
      <c r="C38" s="1376" t="s">
        <v>40</v>
      </c>
      <c r="D38" s="1376" t="s">
        <v>181</v>
      </c>
      <c r="E38" s="1411" t="s">
        <v>42</v>
      </c>
      <c r="F38" s="1376" t="s">
        <v>43</v>
      </c>
      <c r="G38" s="1376" t="s">
        <v>44</v>
      </c>
      <c r="H38" s="1376" t="s">
        <v>41</v>
      </c>
      <c r="I38" s="1411" t="s">
        <v>45</v>
      </c>
      <c r="J38" s="1376" t="s">
        <v>46</v>
      </c>
      <c r="K38" s="1411" t="s">
        <v>47</v>
      </c>
      <c r="L38" s="1376">
        <v>80</v>
      </c>
      <c r="M38" s="1376" t="s">
        <v>29</v>
      </c>
      <c r="N38" s="1376" t="s">
        <v>86</v>
      </c>
      <c r="O38" s="1376" t="s">
        <v>87</v>
      </c>
      <c r="P38" s="1376" t="s">
        <v>88</v>
      </c>
      <c r="Q38" s="1411" t="s">
        <v>89</v>
      </c>
      <c r="R38" s="1376">
        <v>80</v>
      </c>
      <c r="S38" s="1376" t="s">
        <v>29</v>
      </c>
      <c r="T38" s="1396" t="s">
        <v>102</v>
      </c>
      <c r="U38" s="1399" t="s">
        <v>27</v>
      </c>
      <c r="V38" s="1402" t="s">
        <v>103</v>
      </c>
      <c r="W38" s="1373">
        <v>0.05</v>
      </c>
      <c r="X38" s="1376">
        <v>80</v>
      </c>
      <c r="Y38" s="1376" t="s">
        <v>1281</v>
      </c>
      <c r="Z38" s="1376" t="s">
        <v>1282</v>
      </c>
      <c r="AA38" s="1405"/>
      <c r="AB38" s="1405"/>
      <c r="AC38" s="1376" t="s">
        <v>54</v>
      </c>
      <c r="AD38" s="1408" t="s">
        <v>55</v>
      </c>
      <c r="AE38" s="1408" t="s">
        <v>56</v>
      </c>
      <c r="AF38" s="963">
        <v>33</v>
      </c>
      <c r="AG38" s="307" t="s">
        <v>104</v>
      </c>
      <c r="AH38" s="205" t="s">
        <v>1351</v>
      </c>
      <c r="AI38" s="308">
        <v>44652</v>
      </c>
      <c r="AJ38" s="308">
        <v>44895</v>
      </c>
      <c r="AK38" s="309">
        <f t="shared" si="0"/>
        <v>243</v>
      </c>
      <c r="AL38" s="2">
        <v>0.3</v>
      </c>
      <c r="AM38" s="310" t="s">
        <v>26</v>
      </c>
      <c r="AN38" s="184" t="s">
        <v>68</v>
      </c>
      <c r="AO38" s="312" t="s">
        <v>1305</v>
      </c>
      <c r="AP38" s="312" t="s">
        <v>63</v>
      </c>
      <c r="AQ38" s="313" t="s">
        <v>1344</v>
      </c>
    </row>
    <row r="39" spans="1:43" ht="79.5" customHeight="1" x14ac:dyDescent="0.25">
      <c r="A39" s="1417"/>
      <c r="B39" s="1377"/>
      <c r="C39" s="1377"/>
      <c r="D39" s="1377"/>
      <c r="E39" s="1440"/>
      <c r="F39" s="1377"/>
      <c r="G39" s="1377"/>
      <c r="H39" s="1377"/>
      <c r="I39" s="1440"/>
      <c r="J39" s="1377"/>
      <c r="K39" s="1440"/>
      <c r="L39" s="1377"/>
      <c r="M39" s="1377"/>
      <c r="N39" s="1377"/>
      <c r="O39" s="1377"/>
      <c r="P39" s="1377"/>
      <c r="Q39" s="1440"/>
      <c r="R39" s="1377"/>
      <c r="S39" s="1377"/>
      <c r="T39" s="1397"/>
      <c r="U39" s="1400"/>
      <c r="V39" s="1403"/>
      <c r="W39" s="1374"/>
      <c r="X39" s="1377"/>
      <c r="Y39" s="1377"/>
      <c r="Z39" s="1377"/>
      <c r="AA39" s="1406"/>
      <c r="AB39" s="1406"/>
      <c r="AC39" s="1377"/>
      <c r="AD39" s="1409"/>
      <c r="AE39" s="1409"/>
      <c r="AF39" s="965">
        <v>34</v>
      </c>
      <c r="AG39" s="320" t="s">
        <v>104</v>
      </c>
      <c r="AH39" s="207" t="s">
        <v>1352</v>
      </c>
      <c r="AI39" s="321">
        <v>44713</v>
      </c>
      <c r="AJ39" s="321">
        <v>44895</v>
      </c>
      <c r="AK39" s="322">
        <f t="shared" si="0"/>
        <v>182</v>
      </c>
      <c r="AL39" s="3">
        <v>0.4</v>
      </c>
      <c r="AM39" s="323"/>
      <c r="AN39" s="193" t="s">
        <v>68</v>
      </c>
      <c r="AO39" s="325" t="s">
        <v>1305</v>
      </c>
      <c r="AP39" s="325" t="s">
        <v>648</v>
      </c>
      <c r="AQ39" s="326" t="s">
        <v>1346</v>
      </c>
    </row>
    <row r="40" spans="1:43" ht="81.75" thickBot="1" x14ac:dyDescent="0.3">
      <c r="A40" s="1414"/>
      <c r="B40" s="1378"/>
      <c r="C40" s="1378"/>
      <c r="D40" s="1378"/>
      <c r="E40" s="1412"/>
      <c r="F40" s="1378"/>
      <c r="G40" s="1378"/>
      <c r="H40" s="1378"/>
      <c r="I40" s="1412"/>
      <c r="J40" s="1378"/>
      <c r="K40" s="1412"/>
      <c r="L40" s="1378"/>
      <c r="M40" s="1378"/>
      <c r="N40" s="1378"/>
      <c r="O40" s="1378"/>
      <c r="P40" s="1378"/>
      <c r="Q40" s="1412"/>
      <c r="R40" s="1378"/>
      <c r="S40" s="1378"/>
      <c r="T40" s="1398"/>
      <c r="U40" s="1401"/>
      <c r="V40" s="1404"/>
      <c r="W40" s="1375"/>
      <c r="X40" s="1378"/>
      <c r="Y40" s="1378"/>
      <c r="Z40" s="1378"/>
      <c r="AA40" s="1407"/>
      <c r="AB40" s="1407"/>
      <c r="AC40" s="1378"/>
      <c r="AD40" s="1410"/>
      <c r="AE40" s="1410"/>
      <c r="AF40" s="964">
        <v>35</v>
      </c>
      <c r="AG40" s="314" t="s">
        <v>104</v>
      </c>
      <c r="AH40" s="206" t="s">
        <v>1353</v>
      </c>
      <c r="AI40" s="315">
        <v>44652</v>
      </c>
      <c r="AJ40" s="315">
        <v>44895</v>
      </c>
      <c r="AK40" s="316">
        <f t="shared" si="0"/>
        <v>243</v>
      </c>
      <c r="AL40" s="4">
        <v>0.3</v>
      </c>
      <c r="AM40" s="317" t="s">
        <v>26</v>
      </c>
      <c r="AN40" s="188" t="s">
        <v>68</v>
      </c>
      <c r="AO40" s="188" t="s">
        <v>1305</v>
      </c>
      <c r="AP40" s="318" t="s">
        <v>1354</v>
      </c>
      <c r="AQ40" s="319" t="s">
        <v>1355</v>
      </c>
    </row>
    <row r="41" spans="1:43" ht="54.75" thickTop="1" x14ac:dyDescent="0.25">
      <c r="A41" s="1413" t="s">
        <v>39</v>
      </c>
      <c r="B41" s="1376" t="s">
        <v>39</v>
      </c>
      <c r="C41" s="1376" t="s">
        <v>40</v>
      </c>
      <c r="D41" s="1376" t="s">
        <v>181</v>
      </c>
      <c r="E41" s="1411" t="s">
        <v>42</v>
      </c>
      <c r="F41" s="1376" t="s">
        <v>43</v>
      </c>
      <c r="G41" s="1376" t="s">
        <v>44</v>
      </c>
      <c r="H41" s="1376" t="s">
        <v>41</v>
      </c>
      <c r="I41" s="1411" t="s">
        <v>45</v>
      </c>
      <c r="J41" s="1376" t="s">
        <v>46</v>
      </c>
      <c r="K41" s="1411" t="s">
        <v>47</v>
      </c>
      <c r="L41" s="1376">
        <v>80</v>
      </c>
      <c r="M41" s="1376" t="s">
        <v>29</v>
      </c>
      <c r="N41" s="1376" t="s">
        <v>86</v>
      </c>
      <c r="O41" s="1376" t="s">
        <v>87</v>
      </c>
      <c r="P41" s="1376" t="s">
        <v>88</v>
      </c>
      <c r="Q41" s="1376" t="s">
        <v>89</v>
      </c>
      <c r="R41" s="1376">
        <v>80</v>
      </c>
      <c r="S41" s="1376" t="s">
        <v>29</v>
      </c>
      <c r="T41" s="1396" t="s">
        <v>105</v>
      </c>
      <c r="U41" s="1399" t="s">
        <v>27</v>
      </c>
      <c r="V41" s="1415" t="s">
        <v>106</v>
      </c>
      <c r="W41" s="1373">
        <v>0.03</v>
      </c>
      <c r="X41" s="1376">
        <v>75</v>
      </c>
      <c r="Y41" s="1376" t="s">
        <v>1281</v>
      </c>
      <c r="Z41" s="1376" t="s">
        <v>1282</v>
      </c>
      <c r="AA41" s="1405"/>
      <c r="AB41" s="1405"/>
      <c r="AC41" s="1376" t="s">
        <v>54</v>
      </c>
      <c r="AD41" s="1408" t="s">
        <v>55</v>
      </c>
      <c r="AE41" s="1408" t="s">
        <v>56</v>
      </c>
      <c r="AF41" s="963">
        <v>36</v>
      </c>
      <c r="AG41" s="307" t="s">
        <v>104</v>
      </c>
      <c r="AH41" s="205" t="s">
        <v>1356</v>
      </c>
      <c r="AI41" s="308">
        <v>44835</v>
      </c>
      <c r="AJ41" s="308">
        <v>44895</v>
      </c>
      <c r="AK41" s="309">
        <f t="shared" si="0"/>
        <v>60</v>
      </c>
      <c r="AL41" s="2">
        <v>0.25</v>
      </c>
      <c r="AM41" s="310" t="s">
        <v>26</v>
      </c>
      <c r="AN41" s="184" t="s">
        <v>68</v>
      </c>
      <c r="AO41" s="312" t="s">
        <v>1305</v>
      </c>
      <c r="AP41" s="312" t="s">
        <v>63</v>
      </c>
      <c r="AQ41" s="313" t="s">
        <v>1344</v>
      </c>
    </row>
    <row r="42" spans="1:43" ht="40.5" x14ac:dyDescent="0.25">
      <c r="A42" s="1417"/>
      <c r="B42" s="1377"/>
      <c r="C42" s="1377"/>
      <c r="D42" s="1377"/>
      <c r="E42" s="1440"/>
      <c r="F42" s="1377"/>
      <c r="G42" s="1377"/>
      <c r="H42" s="1377"/>
      <c r="I42" s="1440"/>
      <c r="J42" s="1377"/>
      <c r="K42" s="1440"/>
      <c r="L42" s="1377"/>
      <c r="M42" s="1377"/>
      <c r="N42" s="1377"/>
      <c r="O42" s="1377"/>
      <c r="P42" s="1377"/>
      <c r="Q42" s="1377"/>
      <c r="R42" s="1377"/>
      <c r="S42" s="1377"/>
      <c r="T42" s="1397"/>
      <c r="U42" s="1400"/>
      <c r="V42" s="1442"/>
      <c r="W42" s="1441"/>
      <c r="X42" s="1377"/>
      <c r="Y42" s="1377"/>
      <c r="Z42" s="1377"/>
      <c r="AA42" s="1406"/>
      <c r="AB42" s="1406"/>
      <c r="AC42" s="1377"/>
      <c r="AD42" s="1409"/>
      <c r="AE42" s="1409"/>
      <c r="AF42" s="965">
        <v>37</v>
      </c>
      <c r="AG42" s="320" t="s">
        <v>104</v>
      </c>
      <c r="AH42" s="207" t="s">
        <v>1357</v>
      </c>
      <c r="AI42" s="321">
        <v>44593</v>
      </c>
      <c r="AJ42" s="321">
        <v>44895</v>
      </c>
      <c r="AK42" s="322">
        <f t="shared" si="0"/>
        <v>302</v>
      </c>
      <c r="AL42" s="3">
        <v>0.25</v>
      </c>
      <c r="AM42" s="323" t="s">
        <v>26</v>
      </c>
      <c r="AN42" s="193" t="s">
        <v>68</v>
      </c>
      <c r="AO42" s="325" t="s">
        <v>1305</v>
      </c>
      <c r="AP42" s="325" t="s">
        <v>1358</v>
      </c>
      <c r="AQ42" s="326" t="s">
        <v>1359</v>
      </c>
    </row>
    <row r="43" spans="1:43" ht="27" x14ac:dyDescent="0.25">
      <c r="A43" s="1417"/>
      <c r="B43" s="1377"/>
      <c r="C43" s="1377"/>
      <c r="D43" s="1377"/>
      <c r="E43" s="1440"/>
      <c r="F43" s="1377"/>
      <c r="G43" s="1377"/>
      <c r="H43" s="1377"/>
      <c r="I43" s="1440"/>
      <c r="J43" s="1377"/>
      <c r="K43" s="1440"/>
      <c r="L43" s="1377"/>
      <c r="M43" s="1377"/>
      <c r="N43" s="1377"/>
      <c r="O43" s="1377"/>
      <c r="P43" s="1377"/>
      <c r="Q43" s="1377"/>
      <c r="R43" s="1377"/>
      <c r="S43" s="1377"/>
      <c r="T43" s="1397"/>
      <c r="U43" s="1400"/>
      <c r="V43" s="1442"/>
      <c r="W43" s="1441"/>
      <c r="X43" s="1377"/>
      <c r="Y43" s="1377"/>
      <c r="Z43" s="1377"/>
      <c r="AA43" s="1406"/>
      <c r="AB43" s="1406"/>
      <c r="AC43" s="1377"/>
      <c r="AD43" s="1409"/>
      <c r="AE43" s="1409"/>
      <c r="AF43" s="965">
        <v>38</v>
      </c>
      <c r="AG43" s="320" t="s">
        <v>104</v>
      </c>
      <c r="AH43" s="207" t="s">
        <v>177</v>
      </c>
      <c r="AI43" s="321">
        <v>44835</v>
      </c>
      <c r="AJ43" s="321">
        <v>44895</v>
      </c>
      <c r="AK43" s="322">
        <f t="shared" si="0"/>
        <v>60</v>
      </c>
      <c r="AL43" s="3">
        <v>0.25</v>
      </c>
      <c r="AM43" s="323" t="s">
        <v>26</v>
      </c>
      <c r="AN43" s="193" t="s">
        <v>68</v>
      </c>
      <c r="AO43" s="325" t="s">
        <v>1305</v>
      </c>
      <c r="AP43" s="325" t="s">
        <v>63</v>
      </c>
      <c r="AQ43" s="326" t="s">
        <v>1344</v>
      </c>
    </row>
    <row r="44" spans="1:43" ht="57.75" customHeight="1" thickBot="1" x14ac:dyDescent="0.3">
      <c r="A44" s="1414"/>
      <c r="B44" s="1378"/>
      <c r="C44" s="1378"/>
      <c r="D44" s="1378"/>
      <c r="E44" s="1412"/>
      <c r="F44" s="1378"/>
      <c r="G44" s="1378"/>
      <c r="H44" s="1378"/>
      <c r="I44" s="1412"/>
      <c r="J44" s="1378"/>
      <c r="K44" s="1412"/>
      <c r="L44" s="1378"/>
      <c r="M44" s="1378"/>
      <c r="N44" s="1378"/>
      <c r="O44" s="1378"/>
      <c r="P44" s="1378"/>
      <c r="Q44" s="1378"/>
      <c r="R44" s="1378"/>
      <c r="S44" s="1378"/>
      <c r="T44" s="1398"/>
      <c r="U44" s="1401"/>
      <c r="V44" s="1416"/>
      <c r="W44" s="1443"/>
      <c r="X44" s="1378"/>
      <c r="Y44" s="1378"/>
      <c r="Z44" s="1378"/>
      <c r="AA44" s="1407"/>
      <c r="AB44" s="1407"/>
      <c r="AC44" s="1378"/>
      <c r="AD44" s="1410"/>
      <c r="AE44" s="1410"/>
      <c r="AF44" s="964">
        <v>39</v>
      </c>
      <c r="AG44" s="314" t="s">
        <v>104</v>
      </c>
      <c r="AH44" s="206" t="s">
        <v>1360</v>
      </c>
      <c r="AI44" s="315">
        <v>44835</v>
      </c>
      <c r="AJ44" s="315">
        <v>44895</v>
      </c>
      <c r="AK44" s="316">
        <f t="shared" si="0"/>
        <v>60</v>
      </c>
      <c r="AL44" s="4">
        <v>0.25</v>
      </c>
      <c r="AM44" s="317" t="s">
        <v>26</v>
      </c>
      <c r="AN44" s="188" t="s">
        <v>68</v>
      </c>
      <c r="AO44" s="318" t="s">
        <v>1305</v>
      </c>
      <c r="AP44" s="318" t="s">
        <v>63</v>
      </c>
      <c r="AQ44" s="319" t="s">
        <v>1344</v>
      </c>
    </row>
    <row r="45" spans="1:43" ht="54.75" thickTop="1" x14ac:dyDescent="0.25">
      <c r="A45" s="1413" t="s">
        <v>39</v>
      </c>
      <c r="B45" s="1376" t="s">
        <v>39</v>
      </c>
      <c r="C45" s="1376" t="s">
        <v>40</v>
      </c>
      <c r="D45" s="1376" t="s">
        <v>181</v>
      </c>
      <c r="E45" s="1411" t="s">
        <v>42</v>
      </c>
      <c r="F45" s="1376" t="s">
        <v>43</v>
      </c>
      <c r="G45" s="1376" t="s">
        <v>44</v>
      </c>
      <c r="H45" s="1376" t="s">
        <v>41</v>
      </c>
      <c r="I45" s="1411" t="s">
        <v>45</v>
      </c>
      <c r="J45" s="1376" t="s">
        <v>46</v>
      </c>
      <c r="K45" s="1411" t="s">
        <v>47</v>
      </c>
      <c r="L45" s="1376">
        <v>80</v>
      </c>
      <c r="M45" s="1376" t="s">
        <v>29</v>
      </c>
      <c r="N45" s="1376" t="s">
        <v>107</v>
      </c>
      <c r="O45" s="1376" t="s">
        <v>108</v>
      </c>
      <c r="P45" s="1376" t="s">
        <v>88</v>
      </c>
      <c r="Q45" s="1376" t="s">
        <v>109</v>
      </c>
      <c r="R45" s="1376">
        <v>80</v>
      </c>
      <c r="S45" s="1376" t="s">
        <v>29</v>
      </c>
      <c r="T45" s="1444" t="s">
        <v>110</v>
      </c>
      <c r="U45" s="1446" t="s">
        <v>27</v>
      </c>
      <c r="V45" s="1402" t="s">
        <v>111</v>
      </c>
      <c r="W45" s="1373">
        <v>0.03</v>
      </c>
      <c r="X45" s="1376">
        <v>80</v>
      </c>
      <c r="Y45" s="1376" t="s">
        <v>1281</v>
      </c>
      <c r="Z45" s="1376" t="s">
        <v>1282</v>
      </c>
      <c r="AA45" s="1405"/>
      <c r="AB45" s="1405"/>
      <c r="AC45" s="1376" t="s">
        <v>54</v>
      </c>
      <c r="AD45" s="1408" t="s">
        <v>55</v>
      </c>
      <c r="AE45" s="1408" t="s">
        <v>56</v>
      </c>
      <c r="AF45" s="963">
        <v>40</v>
      </c>
      <c r="AG45" s="307" t="s">
        <v>104</v>
      </c>
      <c r="AH45" s="205" t="s">
        <v>1361</v>
      </c>
      <c r="AI45" s="308">
        <v>44866</v>
      </c>
      <c r="AJ45" s="308">
        <v>44895</v>
      </c>
      <c r="AK45" s="309">
        <f t="shared" si="0"/>
        <v>29</v>
      </c>
      <c r="AL45" s="2">
        <v>0.5</v>
      </c>
      <c r="AM45" s="310" t="s">
        <v>26</v>
      </c>
      <c r="AN45" s="184" t="s">
        <v>1362</v>
      </c>
      <c r="AO45" s="184" t="s">
        <v>1363</v>
      </c>
      <c r="AP45" s="184" t="s">
        <v>1362</v>
      </c>
      <c r="AQ45" s="344" t="s">
        <v>1363</v>
      </c>
    </row>
    <row r="46" spans="1:43" ht="41.25" thickBot="1" x14ac:dyDescent="0.3">
      <c r="A46" s="1414"/>
      <c r="B46" s="1378"/>
      <c r="C46" s="1378"/>
      <c r="D46" s="1378"/>
      <c r="E46" s="1412"/>
      <c r="F46" s="1378"/>
      <c r="G46" s="1378"/>
      <c r="H46" s="1378"/>
      <c r="I46" s="1412"/>
      <c r="J46" s="1378"/>
      <c r="K46" s="1412"/>
      <c r="L46" s="1378"/>
      <c r="M46" s="1378"/>
      <c r="N46" s="1378"/>
      <c r="O46" s="1378"/>
      <c r="P46" s="1378"/>
      <c r="Q46" s="1378"/>
      <c r="R46" s="1378"/>
      <c r="S46" s="1378"/>
      <c r="T46" s="1445"/>
      <c r="U46" s="1447"/>
      <c r="V46" s="1404"/>
      <c r="W46" s="1443"/>
      <c r="X46" s="1378"/>
      <c r="Y46" s="1378"/>
      <c r="Z46" s="1378"/>
      <c r="AA46" s="1407"/>
      <c r="AB46" s="1407"/>
      <c r="AC46" s="1378"/>
      <c r="AD46" s="1410"/>
      <c r="AE46" s="1410"/>
      <c r="AF46" s="964">
        <v>41</v>
      </c>
      <c r="AG46" s="314" t="s">
        <v>104</v>
      </c>
      <c r="AH46" s="206" t="s">
        <v>1364</v>
      </c>
      <c r="AI46" s="315">
        <v>44866</v>
      </c>
      <c r="AJ46" s="315">
        <v>44895</v>
      </c>
      <c r="AK46" s="316">
        <f t="shared" si="0"/>
        <v>29</v>
      </c>
      <c r="AL46" s="4">
        <v>0.5</v>
      </c>
      <c r="AM46" s="317" t="s">
        <v>26</v>
      </c>
      <c r="AN46" s="188" t="s">
        <v>62</v>
      </c>
      <c r="AO46" s="188" t="s">
        <v>1314</v>
      </c>
      <c r="AP46" s="318" t="s">
        <v>78</v>
      </c>
      <c r="AQ46" s="319" t="s">
        <v>2049</v>
      </c>
    </row>
    <row r="47" spans="1:43" ht="41.25" thickTop="1" x14ac:dyDescent="0.25">
      <c r="A47" s="1413" t="s">
        <v>39</v>
      </c>
      <c r="B47" s="1376" t="s">
        <v>39</v>
      </c>
      <c r="C47" s="1376" t="s">
        <v>40</v>
      </c>
      <c r="D47" s="1376" t="s">
        <v>181</v>
      </c>
      <c r="E47" s="1411" t="s">
        <v>42</v>
      </c>
      <c r="F47" s="1376" t="s">
        <v>43</v>
      </c>
      <c r="G47" s="1376" t="s">
        <v>44</v>
      </c>
      <c r="H47" s="1376" t="s">
        <v>41</v>
      </c>
      <c r="I47" s="1411" t="s">
        <v>45</v>
      </c>
      <c r="J47" s="1376" t="s">
        <v>46</v>
      </c>
      <c r="K47" s="1411" t="s">
        <v>47</v>
      </c>
      <c r="L47" s="1376">
        <v>80</v>
      </c>
      <c r="M47" s="1376" t="s">
        <v>29</v>
      </c>
      <c r="N47" s="1376" t="s">
        <v>107</v>
      </c>
      <c r="O47" s="1376" t="s">
        <v>108</v>
      </c>
      <c r="P47" s="1376" t="s">
        <v>112</v>
      </c>
      <c r="Q47" s="1376" t="s">
        <v>109</v>
      </c>
      <c r="R47" s="1376">
        <v>73</v>
      </c>
      <c r="S47" s="1376" t="s">
        <v>29</v>
      </c>
      <c r="T47" s="1444" t="s">
        <v>113</v>
      </c>
      <c r="U47" s="1446" t="s">
        <v>27</v>
      </c>
      <c r="V47" s="1402" t="s">
        <v>114</v>
      </c>
      <c r="W47" s="1373">
        <v>0.04</v>
      </c>
      <c r="X47" s="1376">
        <v>80</v>
      </c>
      <c r="Y47" s="1376" t="s">
        <v>1281</v>
      </c>
      <c r="Z47" s="1376" t="s">
        <v>1282</v>
      </c>
      <c r="AA47" s="1405"/>
      <c r="AB47" s="1405"/>
      <c r="AC47" s="1376" t="s">
        <v>54</v>
      </c>
      <c r="AD47" s="1408" t="s">
        <v>55</v>
      </c>
      <c r="AE47" s="1408" t="s">
        <v>56</v>
      </c>
      <c r="AF47" s="963">
        <v>42</v>
      </c>
      <c r="AG47" s="307" t="s">
        <v>104</v>
      </c>
      <c r="AH47" s="205" t="s">
        <v>115</v>
      </c>
      <c r="AI47" s="345">
        <v>44652</v>
      </c>
      <c r="AJ47" s="345">
        <v>44742</v>
      </c>
      <c r="AK47" s="309">
        <f t="shared" si="0"/>
        <v>90</v>
      </c>
      <c r="AL47" s="346">
        <v>0.4</v>
      </c>
      <c r="AM47" s="347" t="s">
        <v>26</v>
      </c>
      <c r="AN47" s="184" t="s">
        <v>62</v>
      </c>
      <c r="AO47" s="184" t="s">
        <v>1314</v>
      </c>
      <c r="AP47" s="312" t="s">
        <v>78</v>
      </c>
      <c r="AQ47" s="313" t="s">
        <v>2049</v>
      </c>
    </row>
    <row r="48" spans="1:43" ht="40.5" x14ac:dyDescent="0.25">
      <c r="A48" s="1417"/>
      <c r="B48" s="1377"/>
      <c r="C48" s="1377"/>
      <c r="D48" s="1377"/>
      <c r="E48" s="1440"/>
      <c r="F48" s="1377"/>
      <c r="G48" s="1377"/>
      <c r="H48" s="1377"/>
      <c r="I48" s="1440"/>
      <c r="J48" s="1377"/>
      <c r="K48" s="1440"/>
      <c r="L48" s="1377"/>
      <c r="M48" s="1377"/>
      <c r="N48" s="1377"/>
      <c r="O48" s="1377"/>
      <c r="P48" s="1377"/>
      <c r="Q48" s="1377"/>
      <c r="R48" s="1377"/>
      <c r="S48" s="1377"/>
      <c r="T48" s="1448"/>
      <c r="U48" s="1449"/>
      <c r="V48" s="1403"/>
      <c r="W48" s="1441"/>
      <c r="X48" s="1377"/>
      <c r="Y48" s="1377"/>
      <c r="Z48" s="1377"/>
      <c r="AA48" s="1406"/>
      <c r="AB48" s="1406"/>
      <c r="AC48" s="1377"/>
      <c r="AD48" s="1409"/>
      <c r="AE48" s="1409"/>
      <c r="AF48" s="965">
        <v>43</v>
      </c>
      <c r="AG48" s="320" t="s">
        <v>104</v>
      </c>
      <c r="AH48" s="207" t="s">
        <v>116</v>
      </c>
      <c r="AI48" s="348">
        <v>44652</v>
      </c>
      <c r="AJ48" s="348">
        <v>44895</v>
      </c>
      <c r="AK48" s="322">
        <f t="shared" si="0"/>
        <v>243</v>
      </c>
      <c r="AL48" s="349">
        <v>0.3</v>
      </c>
      <c r="AM48" s="350" t="s">
        <v>26</v>
      </c>
      <c r="AN48" s="193" t="s">
        <v>62</v>
      </c>
      <c r="AO48" s="193" t="s">
        <v>1314</v>
      </c>
      <c r="AP48" s="325" t="s">
        <v>78</v>
      </c>
      <c r="AQ48" s="326" t="s">
        <v>2049</v>
      </c>
    </row>
    <row r="49" spans="1:43" ht="27.75" thickBot="1" x14ac:dyDescent="0.3">
      <c r="A49" s="1414"/>
      <c r="B49" s="1378"/>
      <c r="C49" s="1378"/>
      <c r="D49" s="1378"/>
      <c r="E49" s="1412"/>
      <c r="F49" s="1378"/>
      <c r="G49" s="1378"/>
      <c r="H49" s="1378"/>
      <c r="I49" s="1412"/>
      <c r="J49" s="1378"/>
      <c r="K49" s="1412"/>
      <c r="L49" s="1378"/>
      <c r="M49" s="1378"/>
      <c r="N49" s="1378"/>
      <c r="O49" s="1378"/>
      <c r="P49" s="1378"/>
      <c r="Q49" s="1378"/>
      <c r="R49" s="1378"/>
      <c r="S49" s="1378"/>
      <c r="T49" s="1445"/>
      <c r="U49" s="1447"/>
      <c r="V49" s="1404"/>
      <c r="W49" s="1443"/>
      <c r="X49" s="1378"/>
      <c r="Y49" s="1378"/>
      <c r="Z49" s="1378"/>
      <c r="AA49" s="1407"/>
      <c r="AB49" s="1407"/>
      <c r="AC49" s="1378"/>
      <c r="AD49" s="1410"/>
      <c r="AE49" s="1410"/>
      <c r="AF49" s="964">
        <v>44</v>
      </c>
      <c r="AG49" s="314" t="s">
        <v>104</v>
      </c>
      <c r="AH49" s="206" t="s">
        <v>1365</v>
      </c>
      <c r="AI49" s="351">
        <v>44593</v>
      </c>
      <c r="AJ49" s="351">
        <v>44895</v>
      </c>
      <c r="AK49" s="316">
        <f t="shared" si="0"/>
        <v>302</v>
      </c>
      <c r="AL49" s="352">
        <v>0.3</v>
      </c>
      <c r="AM49" s="353" t="s">
        <v>26</v>
      </c>
      <c r="AN49" s="188" t="s">
        <v>68</v>
      </c>
      <c r="AO49" s="318" t="s">
        <v>1305</v>
      </c>
      <c r="AP49" s="318" t="s">
        <v>1325</v>
      </c>
      <c r="AQ49" s="319" t="s">
        <v>1346</v>
      </c>
    </row>
    <row r="50" spans="1:43" ht="41.25" thickTop="1" x14ac:dyDescent="0.25">
      <c r="A50" s="1417"/>
      <c r="B50" s="1377"/>
      <c r="C50" s="1377"/>
      <c r="D50" s="1377"/>
      <c r="E50" s="1440"/>
      <c r="F50" s="1377"/>
      <c r="G50" s="1377"/>
      <c r="H50" s="1377"/>
      <c r="I50" s="1440"/>
      <c r="J50" s="1377"/>
      <c r="K50" s="1440"/>
      <c r="L50" s="1377"/>
      <c r="M50" s="1377"/>
      <c r="N50" s="1377"/>
      <c r="O50" s="1377"/>
      <c r="P50" s="1377"/>
      <c r="Q50" s="1440"/>
      <c r="R50" s="1377"/>
      <c r="S50" s="1377"/>
      <c r="T50" s="1448"/>
      <c r="U50" s="1449"/>
      <c r="V50" s="1403"/>
      <c r="W50" s="1374"/>
      <c r="X50" s="1377"/>
      <c r="Y50" s="1377"/>
      <c r="Z50" s="1377"/>
      <c r="AA50" s="1406"/>
      <c r="AB50" s="1406"/>
      <c r="AC50" s="1377"/>
      <c r="AD50" s="1409"/>
      <c r="AE50" s="1409"/>
      <c r="AF50" s="965">
        <v>46</v>
      </c>
      <c r="AG50" s="320" t="s">
        <v>104</v>
      </c>
      <c r="AH50" s="207" t="s">
        <v>1366</v>
      </c>
      <c r="AI50" s="348">
        <v>44593</v>
      </c>
      <c r="AJ50" s="348">
        <v>44895</v>
      </c>
      <c r="AK50" s="322">
        <f t="shared" si="0"/>
        <v>302</v>
      </c>
      <c r="AL50" s="349">
        <v>0.7</v>
      </c>
      <c r="AM50" s="350" t="s">
        <v>26</v>
      </c>
      <c r="AN50" s="193" t="s">
        <v>68</v>
      </c>
      <c r="AO50" s="325" t="s">
        <v>1305</v>
      </c>
      <c r="AP50" s="325" t="s">
        <v>63</v>
      </c>
      <c r="AQ50" s="326" t="s">
        <v>1307</v>
      </c>
    </row>
    <row r="51" spans="1:43" ht="41.25" thickBot="1" x14ac:dyDescent="0.3">
      <c r="A51" s="1414"/>
      <c r="B51" s="1378"/>
      <c r="C51" s="1378"/>
      <c r="D51" s="1378"/>
      <c r="E51" s="1412"/>
      <c r="F51" s="1378"/>
      <c r="G51" s="1378"/>
      <c r="H51" s="1378"/>
      <c r="I51" s="1412"/>
      <c r="J51" s="1378"/>
      <c r="K51" s="1412"/>
      <c r="L51" s="1378"/>
      <c r="M51" s="1378"/>
      <c r="N51" s="1378"/>
      <c r="O51" s="1378"/>
      <c r="P51" s="1378"/>
      <c r="Q51" s="1412"/>
      <c r="R51" s="1378"/>
      <c r="S51" s="1378"/>
      <c r="T51" s="1445"/>
      <c r="U51" s="1447"/>
      <c r="V51" s="1404"/>
      <c r="W51" s="1375"/>
      <c r="X51" s="1378"/>
      <c r="Y51" s="1378"/>
      <c r="Z51" s="1378"/>
      <c r="AA51" s="1407"/>
      <c r="AB51" s="1407"/>
      <c r="AC51" s="1378"/>
      <c r="AD51" s="1410"/>
      <c r="AE51" s="1410"/>
      <c r="AF51" s="964">
        <v>47</v>
      </c>
      <c r="AG51" s="314" t="s">
        <v>104</v>
      </c>
      <c r="AH51" s="206" t="s">
        <v>117</v>
      </c>
      <c r="AI51" s="315">
        <v>44562</v>
      </c>
      <c r="AJ51" s="315">
        <v>44895</v>
      </c>
      <c r="AK51" s="316">
        <f t="shared" si="0"/>
        <v>333</v>
      </c>
      <c r="AL51" s="4">
        <v>0.3</v>
      </c>
      <c r="AM51" s="353" t="s">
        <v>26</v>
      </c>
      <c r="AN51" s="188" t="s">
        <v>62</v>
      </c>
      <c r="AO51" s="188" t="s">
        <v>1314</v>
      </c>
      <c r="AP51" s="318" t="s">
        <v>78</v>
      </c>
      <c r="AQ51" s="319" t="s">
        <v>2049</v>
      </c>
    </row>
    <row r="52" spans="1:43" ht="108.75" customHeight="1" thickTop="1" x14ac:dyDescent="0.25">
      <c r="A52" s="1232" t="s">
        <v>180</v>
      </c>
      <c r="B52" s="1209"/>
      <c r="C52" s="1199" t="s">
        <v>40</v>
      </c>
      <c r="D52" s="1199" t="s">
        <v>181</v>
      </c>
      <c r="E52" s="1195" t="s">
        <v>182</v>
      </c>
      <c r="F52" s="1199" t="s">
        <v>43</v>
      </c>
      <c r="G52" s="1199" t="s">
        <v>44</v>
      </c>
      <c r="H52" s="1199" t="s">
        <v>121</v>
      </c>
      <c r="I52" s="1195" t="s">
        <v>183</v>
      </c>
      <c r="J52" s="1199" t="s">
        <v>184</v>
      </c>
      <c r="K52" s="1195" t="s">
        <v>185</v>
      </c>
      <c r="L52" s="1199">
        <v>95</v>
      </c>
      <c r="M52" s="1199" t="s">
        <v>29</v>
      </c>
      <c r="N52" s="1335" t="s">
        <v>186</v>
      </c>
      <c r="O52" s="1209" t="s">
        <v>187</v>
      </c>
      <c r="P52" s="1209" t="s">
        <v>188</v>
      </c>
      <c r="Q52" s="1209" t="s">
        <v>199</v>
      </c>
      <c r="R52" s="1340">
        <v>85</v>
      </c>
      <c r="S52" s="1209" t="s">
        <v>25</v>
      </c>
      <c r="T52" s="1315" t="s">
        <v>200</v>
      </c>
      <c r="U52" s="1301" t="s">
        <v>27</v>
      </c>
      <c r="V52" s="1248" t="s">
        <v>201</v>
      </c>
      <c r="W52" s="1303">
        <v>0.05</v>
      </c>
      <c r="X52" s="1199">
        <v>4</v>
      </c>
      <c r="Y52" s="1209" t="s">
        <v>25</v>
      </c>
      <c r="Z52" s="1305" t="s">
        <v>30</v>
      </c>
      <c r="AA52" s="1450"/>
      <c r="AB52" s="1389"/>
      <c r="AC52" s="1335" t="s">
        <v>192</v>
      </c>
      <c r="AD52" s="1292" t="s">
        <v>1367</v>
      </c>
      <c r="AE52" s="1292" t="s">
        <v>1368</v>
      </c>
      <c r="AF52" s="967">
        <v>48</v>
      </c>
      <c r="AG52" s="287" t="s">
        <v>104</v>
      </c>
      <c r="AH52" s="283" t="s">
        <v>202</v>
      </c>
      <c r="AI52" s="182">
        <v>44652</v>
      </c>
      <c r="AJ52" s="182">
        <v>44803</v>
      </c>
      <c r="AK52" s="309">
        <f t="shared" si="0"/>
        <v>151</v>
      </c>
      <c r="AL52" s="201">
        <v>0.5</v>
      </c>
      <c r="AM52" s="184" t="s">
        <v>26</v>
      </c>
      <c r="AN52" s="283" t="s">
        <v>1369</v>
      </c>
      <c r="AO52" s="283" t="s">
        <v>1370</v>
      </c>
      <c r="AP52" s="283" t="s">
        <v>203</v>
      </c>
      <c r="AQ52" s="283" t="s">
        <v>1371</v>
      </c>
    </row>
    <row r="53" spans="1:43" ht="27" x14ac:dyDescent="0.25">
      <c r="A53" s="1297"/>
      <c r="B53" s="1219"/>
      <c r="C53" s="1298"/>
      <c r="D53" s="1298"/>
      <c r="E53" s="1372"/>
      <c r="F53" s="1298"/>
      <c r="G53" s="1298"/>
      <c r="H53" s="1298"/>
      <c r="I53" s="1372"/>
      <c r="J53" s="1298"/>
      <c r="K53" s="1372"/>
      <c r="L53" s="1298"/>
      <c r="M53" s="1298"/>
      <c r="N53" s="1336"/>
      <c r="O53" s="1219"/>
      <c r="P53" s="1219"/>
      <c r="Q53" s="1219"/>
      <c r="R53" s="1341"/>
      <c r="S53" s="1219"/>
      <c r="T53" s="1316"/>
      <c r="U53" s="1302"/>
      <c r="V53" s="1249"/>
      <c r="W53" s="1304"/>
      <c r="X53" s="1298"/>
      <c r="Y53" s="1219"/>
      <c r="Z53" s="1306"/>
      <c r="AA53" s="1451"/>
      <c r="AB53" s="1390"/>
      <c r="AC53" s="1336"/>
      <c r="AD53" s="1311"/>
      <c r="AE53" s="1311"/>
      <c r="AF53" s="968">
        <v>49</v>
      </c>
      <c r="AG53" s="295" t="s">
        <v>104</v>
      </c>
      <c r="AH53" s="293" t="s">
        <v>204</v>
      </c>
      <c r="AI53" s="191">
        <v>44743</v>
      </c>
      <c r="AJ53" s="191">
        <v>44834</v>
      </c>
      <c r="AK53" s="322">
        <f t="shared" si="0"/>
        <v>91</v>
      </c>
      <c r="AL53" s="8">
        <v>0.2</v>
      </c>
      <c r="AM53" s="193" t="s">
        <v>26</v>
      </c>
      <c r="AN53" s="293" t="s">
        <v>1369</v>
      </c>
      <c r="AO53" s="293" t="s">
        <v>1370</v>
      </c>
      <c r="AP53" s="293" t="s">
        <v>203</v>
      </c>
      <c r="AQ53" s="293" t="s">
        <v>1371</v>
      </c>
    </row>
    <row r="54" spans="1:43" ht="27.75" thickBot="1" x14ac:dyDescent="0.3">
      <c r="A54" s="1233"/>
      <c r="B54" s="1210"/>
      <c r="C54" s="1200"/>
      <c r="D54" s="1200"/>
      <c r="E54" s="1196"/>
      <c r="F54" s="1200"/>
      <c r="G54" s="1200"/>
      <c r="H54" s="1200"/>
      <c r="I54" s="1196"/>
      <c r="J54" s="1200"/>
      <c r="K54" s="1196"/>
      <c r="L54" s="1200"/>
      <c r="M54" s="1200"/>
      <c r="N54" s="1337"/>
      <c r="O54" s="1210"/>
      <c r="P54" s="1210"/>
      <c r="Q54" s="1210"/>
      <c r="R54" s="1342"/>
      <c r="S54" s="1210"/>
      <c r="T54" s="1317"/>
      <c r="U54" s="1338"/>
      <c r="V54" s="1250"/>
      <c r="W54" s="1339"/>
      <c r="X54" s="1200"/>
      <c r="Y54" s="1210"/>
      <c r="Z54" s="1307"/>
      <c r="AA54" s="1452"/>
      <c r="AB54" s="1391"/>
      <c r="AC54" s="1337"/>
      <c r="AD54" s="1293"/>
      <c r="AE54" s="1293"/>
      <c r="AF54" s="969">
        <v>50</v>
      </c>
      <c r="AG54" s="288" t="s">
        <v>104</v>
      </c>
      <c r="AH54" s="284" t="s">
        <v>205</v>
      </c>
      <c r="AI54" s="186">
        <v>44805</v>
      </c>
      <c r="AJ54" s="186">
        <v>44834</v>
      </c>
      <c r="AK54" s="316">
        <f t="shared" si="0"/>
        <v>29</v>
      </c>
      <c r="AL54" s="176">
        <v>0.3</v>
      </c>
      <c r="AM54" s="188" t="s">
        <v>26</v>
      </c>
      <c r="AN54" s="284" t="s">
        <v>206</v>
      </c>
      <c r="AO54" s="284" t="s">
        <v>207</v>
      </c>
      <c r="AP54" s="284"/>
      <c r="AQ54" s="354"/>
    </row>
    <row r="55" spans="1:43" ht="75.75" customHeight="1" thickTop="1" x14ac:dyDescent="0.25">
      <c r="A55" s="1232" t="s">
        <v>180</v>
      </c>
      <c r="B55" s="1209"/>
      <c r="C55" s="1199" t="s">
        <v>40</v>
      </c>
      <c r="D55" s="1199" t="s">
        <v>181</v>
      </c>
      <c r="E55" s="1195" t="s">
        <v>182</v>
      </c>
      <c r="F55" s="1199" t="s">
        <v>43</v>
      </c>
      <c r="G55" s="1199" t="s">
        <v>44</v>
      </c>
      <c r="H55" s="1199" t="s">
        <v>121</v>
      </c>
      <c r="I55" s="1195" t="s">
        <v>183</v>
      </c>
      <c r="J55" s="1199" t="s">
        <v>184</v>
      </c>
      <c r="K55" s="1195" t="s">
        <v>185</v>
      </c>
      <c r="L55" s="1199">
        <v>95</v>
      </c>
      <c r="M55" s="1199" t="s">
        <v>29</v>
      </c>
      <c r="N55" s="1335" t="s">
        <v>186</v>
      </c>
      <c r="O55" s="1209" t="s">
        <v>187</v>
      </c>
      <c r="P55" s="1209" t="s">
        <v>188</v>
      </c>
      <c r="Q55" s="1209" t="s">
        <v>189</v>
      </c>
      <c r="R55" s="1340">
        <v>85</v>
      </c>
      <c r="S55" s="1209" t="s">
        <v>29</v>
      </c>
      <c r="T55" s="1315" t="s">
        <v>208</v>
      </c>
      <c r="U55" s="1301" t="s">
        <v>27</v>
      </c>
      <c r="V55" s="1248" t="s">
        <v>209</v>
      </c>
      <c r="W55" s="1197">
        <v>0.06</v>
      </c>
      <c r="X55" s="1454">
        <v>100</v>
      </c>
      <c r="Y55" s="1209" t="s">
        <v>29</v>
      </c>
      <c r="Z55" s="1305" t="s">
        <v>30</v>
      </c>
      <c r="AA55" s="1450"/>
      <c r="AB55" s="1389"/>
      <c r="AC55" s="1335" t="s">
        <v>192</v>
      </c>
      <c r="AD55" s="1292" t="s">
        <v>1372</v>
      </c>
      <c r="AE55" s="1292" t="s">
        <v>193</v>
      </c>
      <c r="AF55" s="967">
        <v>51</v>
      </c>
      <c r="AG55" s="287" t="s">
        <v>104</v>
      </c>
      <c r="AH55" s="283" t="s">
        <v>210</v>
      </c>
      <c r="AI55" s="182">
        <v>44593</v>
      </c>
      <c r="AJ55" s="182">
        <v>44910</v>
      </c>
      <c r="AK55" s="309">
        <f t="shared" si="0"/>
        <v>317</v>
      </c>
      <c r="AL55" s="201">
        <v>0.2</v>
      </c>
      <c r="AM55" s="184" t="s">
        <v>211</v>
      </c>
      <c r="AN55" s="283" t="s">
        <v>212</v>
      </c>
      <c r="AO55" s="283" t="s">
        <v>213</v>
      </c>
      <c r="AP55" s="283"/>
      <c r="AQ55" s="355"/>
    </row>
    <row r="56" spans="1:43" ht="27" x14ac:dyDescent="0.25">
      <c r="A56" s="1297"/>
      <c r="B56" s="1219"/>
      <c r="C56" s="1298"/>
      <c r="D56" s="1298"/>
      <c r="E56" s="1372"/>
      <c r="F56" s="1298"/>
      <c r="G56" s="1298"/>
      <c r="H56" s="1298"/>
      <c r="I56" s="1372"/>
      <c r="J56" s="1298"/>
      <c r="K56" s="1372"/>
      <c r="L56" s="1298"/>
      <c r="M56" s="1298"/>
      <c r="N56" s="1336"/>
      <c r="O56" s="1219"/>
      <c r="P56" s="1219"/>
      <c r="Q56" s="1219"/>
      <c r="R56" s="1341"/>
      <c r="S56" s="1219"/>
      <c r="T56" s="1316"/>
      <c r="U56" s="1302"/>
      <c r="V56" s="1249"/>
      <c r="W56" s="1453"/>
      <c r="X56" s="1455"/>
      <c r="Y56" s="1219"/>
      <c r="Z56" s="1306"/>
      <c r="AA56" s="1451"/>
      <c r="AB56" s="1390"/>
      <c r="AC56" s="1336"/>
      <c r="AD56" s="1311"/>
      <c r="AE56" s="1311"/>
      <c r="AF56" s="968">
        <v>52</v>
      </c>
      <c r="AG56" s="295" t="s">
        <v>104</v>
      </c>
      <c r="AH56" s="293" t="s">
        <v>214</v>
      </c>
      <c r="AI56" s="191">
        <v>44635</v>
      </c>
      <c r="AJ56" s="191">
        <v>44910</v>
      </c>
      <c r="AK56" s="322">
        <f t="shared" si="0"/>
        <v>275</v>
      </c>
      <c r="AL56" s="8">
        <v>0.6</v>
      </c>
      <c r="AM56" s="193" t="s">
        <v>211</v>
      </c>
      <c r="AN56" s="293" t="s">
        <v>212</v>
      </c>
      <c r="AO56" s="293" t="s">
        <v>213</v>
      </c>
      <c r="AP56" s="293"/>
      <c r="AQ56" s="356"/>
    </row>
    <row r="57" spans="1:43" ht="27.75" thickBot="1" x14ac:dyDescent="0.3">
      <c r="A57" s="1233"/>
      <c r="B57" s="1210"/>
      <c r="C57" s="1200"/>
      <c r="D57" s="1200"/>
      <c r="E57" s="1196"/>
      <c r="F57" s="1200"/>
      <c r="G57" s="1200"/>
      <c r="H57" s="1200"/>
      <c r="I57" s="1196"/>
      <c r="J57" s="1200"/>
      <c r="K57" s="1196"/>
      <c r="L57" s="1200"/>
      <c r="M57" s="1200"/>
      <c r="N57" s="1337"/>
      <c r="O57" s="1210"/>
      <c r="P57" s="1210"/>
      <c r="Q57" s="1210"/>
      <c r="R57" s="1342"/>
      <c r="S57" s="1210"/>
      <c r="T57" s="1317"/>
      <c r="U57" s="1338"/>
      <c r="V57" s="1250"/>
      <c r="W57" s="1198"/>
      <c r="X57" s="1456"/>
      <c r="Y57" s="1210"/>
      <c r="Z57" s="1307"/>
      <c r="AA57" s="1452"/>
      <c r="AB57" s="1391"/>
      <c r="AC57" s="1337"/>
      <c r="AD57" s="1293"/>
      <c r="AE57" s="1293"/>
      <c r="AF57" s="969">
        <v>53</v>
      </c>
      <c r="AG57" s="288" t="s">
        <v>104</v>
      </c>
      <c r="AH57" s="284" t="s">
        <v>215</v>
      </c>
      <c r="AI57" s="186">
        <v>44743</v>
      </c>
      <c r="AJ57" s="186">
        <v>44910</v>
      </c>
      <c r="AK57" s="316">
        <f t="shared" si="0"/>
        <v>167</v>
      </c>
      <c r="AL57" s="176">
        <v>0.2</v>
      </c>
      <c r="AM57" s="188" t="s">
        <v>211</v>
      </c>
      <c r="AN57" s="284" t="s">
        <v>216</v>
      </c>
      <c r="AO57" s="284" t="s">
        <v>217</v>
      </c>
      <c r="AP57" s="284"/>
      <c r="AQ57" s="354"/>
    </row>
    <row r="58" spans="1:43" ht="27.75" thickTop="1" x14ac:dyDescent="0.25">
      <c r="A58" s="1232" t="s">
        <v>180</v>
      </c>
      <c r="B58" s="1209"/>
      <c r="C58" s="1199" t="s">
        <v>40</v>
      </c>
      <c r="D58" s="1199" t="s">
        <v>181</v>
      </c>
      <c r="E58" s="1195" t="s">
        <v>182</v>
      </c>
      <c r="F58" s="1199" t="s">
        <v>43</v>
      </c>
      <c r="G58" s="1199" t="s">
        <v>44</v>
      </c>
      <c r="H58" s="1199" t="s">
        <v>121</v>
      </c>
      <c r="I58" s="1195" t="s">
        <v>183</v>
      </c>
      <c r="J58" s="1199" t="s">
        <v>184</v>
      </c>
      <c r="K58" s="1195" t="s">
        <v>185</v>
      </c>
      <c r="L58" s="1199">
        <v>95</v>
      </c>
      <c r="M58" s="1199" t="s">
        <v>29</v>
      </c>
      <c r="N58" s="1335" t="s">
        <v>186</v>
      </c>
      <c r="O58" s="1209" t="s">
        <v>187</v>
      </c>
      <c r="P58" s="1209" t="s">
        <v>188</v>
      </c>
      <c r="Q58" s="1209" t="s">
        <v>189</v>
      </c>
      <c r="R58" s="1340">
        <v>85</v>
      </c>
      <c r="S58" s="1209" t="s">
        <v>29</v>
      </c>
      <c r="T58" s="1315" t="s">
        <v>218</v>
      </c>
      <c r="U58" s="1301" t="s">
        <v>27</v>
      </c>
      <c r="V58" s="1248" t="s">
        <v>219</v>
      </c>
      <c r="W58" s="1303">
        <v>0.06</v>
      </c>
      <c r="X58" s="1454">
        <v>100</v>
      </c>
      <c r="Y58" s="1209" t="s">
        <v>29</v>
      </c>
      <c r="Z58" s="1305" t="s">
        <v>30</v>
      </c>
      <c r="AA58" s="1450"/>
      <c r="AB58" s="1389"/>
      <c r="AC58" s="1335" t="s">
        <v>192</v>
      </c>
      <c r="AD58" s="1292" t="s">
        <v>1372</v>
      </c>
      <c r="AE58" s="1292" t="s">
        <v>193</v>
      </c>
      <c r="AF58" s="967">
        <v>54</v>
      </c>
      <c r="AG58" s="287" t="s">
        <v>104</v>
      </c>
      <c r="AH58" s="283" t="s">
        <v>220</v>
      </c>
      <c r="AI58" s="182">
        <v>44593</v>
      </c>
      <c r="AJ58" s="182">
        <v>44910</v>
      </c>
      <c r="AK58" s="309">
        <f t="shared" si="0"/>
        <v>317</v>
      </c>
      <c r="AL58" s="201">
        <v>0.2</v>
      </c>
      <c r="AM58" s="184" t="s">
        <v>211</v>
      </c>
      <c r="AN58" s="283" t="s">
        <v>212</v>
      </c>
      <c r="AO58" s="283" t="s">
        <v>213</v>
      </c>
      <c r="AP58" s="283"/>
      <c r="AQ58" s="355"/>
    </row>
    <row r="59" spans="1:43" ht="27" x14ac:dyDescent="0.25">
      <c r="A59" s="1297"/>
      <c r="B59" s="1219"/>
      <c r="C59" s="1298"/>
      <c r="D59" s="1298"/>
      <c r="E59" s="1372"/>
      <c r="F59" s="1298"/>
      <c r="G59" s="1298"/>
      <c r="H59" s="1298"/>
      <c r="I59" s="1372"/>
      <c r="J59" s="1298"/>
      <c r="K59" s="1372"/>
      <c r="L59" s="1298"/>
      <c r="M59" s="1298"/>
      <c r="N59" s="1336"/>
      <c r="O59" s="1219"/>
      <c r="P59" s="1219"/>
      <c r="Q59" s="1219"/>
      <c r="R59" s="1341"/>
      <c r="S59" s="1219"/>
      <c r="T59" s="1316"/>
      <c r="U59" s="1302"/>
      <c r="V59" s="1249"/>
      <c r="W59" s="1304"/>
      <c r="X59" s="1455"/>
      <c r="Y59" s="1219"/>
      <c r="Z59" s="1306"/>
      <c r="AA59" s="1451"/>
      <c r="AB59" s="1390"/>
      <c r="AC59" s="1336"/>
      <c r="AD59" s="1311"/>
      <c r="AE59" s="1311"/>
      <c r="AF59" s="968">
        <v>55</v>
      </c>
      <c r="AG59" s="295" t="s">
        <v>104</v>
      </c>
      <c r="AH59" s="293" t="s">
        <v>221</v>
      </c>
      <c r="AI59" s="191">
        <v>44635</v>
      </c>
      <c r="AJ59" s="191">
        <v>44910</v>
      </c>
      <c r="AK59" s="322">
        <f t="shared" si="0"/>
        <v>275</v>
      </c>
      <c r="AL59" s="8">
        <v>0.6</v>
      </c>
      <c r="AM59" s="193" t="s">
        <v>211</v>
      </c>
      <c r="AN59" s="293" t="s">
        <v>212</v>
      </c>
      <c r="AO59" s="293" t="s">
        <v>213</v>
      </c>
      <c r="AP59" s="293"/>
      <c r="AQ59" s="356"/>
    </row>
    <row r="60" spans="1:43" ht="27.75" thickBot="1" x14ac:dyDescent="0.3">
      <c r="A60" s="1233"/>
      <c r="B60" s="1210"/>
      <c r="C60" s="1200"/>
      <c r="D60" s="1200"/>
      <c r="E60" s="1196"/>
      <c r="F60" s="1200"/>
      <c r="G60" s="1200"/>
      <c r="H60" s="1200"/>
      <c r="I60" s="1196"/>
      <c r="J60" s="1200"/>
      <c r="K60" s="1196"/>
      <c r="L60" s="1200"/>
      <c r="M60" s="1200"/>
      <c r="N60" s="1337"/>
      <c r="O60" s="1210"/>
      <c r="P60" s="1210"/>
      <c r="Q60" s="1210"/>
      <c r="R60" s="1342"/>
      <c r="S60" s="1210"/>
      <c r="T60" s="1317"/>
      <c r="U60" s="1338"/>
      <c r="V60" s="1250"/>
      <c r="W60" s="1339"/>
      <c r="X60" s="1456"/>
      <c r="Y60" s="1210"/>
      <c r="Z60" s="1307"/>
      <c r="AA60" s="1452"/>
      <c r="AB60" s="1391"/>
      <c r="AC60" s="1337"/>
      <c r="AD60" s="1293"/>
      <c r="AE60" s="1293"/>
      <c r="AF60" s="969">
        <v>56</v>
      </c>
      <c r="AG60" s="288" t="s">
        <v>104</v>
      </c>
      <c r="AH60" s="284" t="s">
        <v>222</v>
      </c>
      <c r="AI60" s="186">
        <v>44743</v>
      </c>
      <c r="AJ60" s="186">
        <v>44910</v>
      </c>
      <c r="AK60" s="316">
        <f t="shared" si="0"/>
        <v>167</v>
      </c>
      <c r="AL60" s="176">
        <v>0.2</v>
      </c>
      <c r="AM60" s="188" t="s">
        <v>211</v>
      </c>
      <c r="AN60" s="284" t="s">
        <v>216</v>
      </c>
      <c r="AO60" s="284" t="s">
        <v>217</v>
      </c>
      <c r="AP60" s="284"/>
      <c r="AQ60" s="354"/>
    </row>
    <row r="61" spans="1:43" ht="48" customHeight="1" thickTop="1" x14ac:dyDescent="0.25">
      <c r="A61" s="1232" t="s">
        <v>180</v>
      </c>
      <c r="B61" s="1209"/>
      <c r="C61" s="1199" t="s">
        <v>40</v>
      </c>
      <c r="D61" s="1199" t="s">
        <v>181</v>
      </c>
      <c r="E61" s="1195" t="s">
        <v>182</v>
      </c>
      <c r="F61" s="1199" t="s">
        <v>43</v>
      </c>
      <c r="G61" s="1199" t="s">
        <v>44</v>
      </c>
      <c r="H61" s="1199" t="s">
        <v>121</v>
      </c>
      <c r="I61" s="1195" t="s">
        <v>183</v>
      </c>
      <c r="J61" s="1199" t="s">
        <v>184</v>
      </c>
      <c r="K61" s="1195" t="s">
        <v>185</v>
      </c>
      <c r="L61" s="1199">
        <v>95</v>
      </c>
      <c r="M61" s="1199" t="s">
        <v>29</v>
      </c>
      <c r="N61" s="1335" t="s">
        <v>186</v>
      </c>
      <c r="O61" s="1209" t="s">
        <v>187</v>
      </c>
      <c r="P61" s="1209" t="s">
        <v>188</v>
      </c>
      <c r="Q61" s="1209" t="s">
        <v>189</v>
      </c>
      <c r="R61" s="1340">
        <v>85</v>
      </c>
      <c r="S61" s="1209" t="s">
        <v>29</v>
      </c>
      <c r="T61" s="1315" t="s">
        <v>223</v>
      </c>
      <c r="U61" s="1301" t="s">
        <v>27</v>
      </c>
      <c r="V61" s="1248" t="s">
        <v>224</v>
      </c>
      <c r="W61" s="1303">
        <v>0.05</v>
      </c>
      <c r="X61" s="1454">
        <v>2368</v>
      </c>
      <c r="Y61" s="1209" t="s">
        <v>25</v>
      </c>
      <c r="Z61" s="1305" t="s">
        <v>30</v>
      </c>
      <c r="AA61" s="1450"/>
      <c r="AB61" s="1389"/>
      <c r="AC61" s="1335" t="s">
        <v>192</v>
      </c>
      <c r="AD61" s="1292" t="s">
        <v>1373</v>
      </c>
      <c r="AE61" s="1292" t="s">
        <v>193</v>
      </c>
      <c r="AF61" s="967">
        <v>57</v>
      </c>
      <c r="AG61" s="287" t="s">
        <v>104</v>
      </c>
      <c r="AH61" s="283" t="s">
        <v>225</v>
      </c>
      <c r="AI61" s="182">
        <v>44576</v>
      </c>
      <c r="AJ61" s="182">
        <v>44614</v>
      </c>
      <c r="AK61" s="309">
        <f t="shared" si="0"/>
        <v>38</v>
      </c>
      <c r="AL61" s="201">
        <v>0.2</v>
      </c>
      <c r="AM61" s="184" t="s">
        <v>26</v>
      </c>
      <c r="AN61" s="283" t="s">
        <v>212</v>
      </c>
      <c r="AO61" s="283" t="s">
        <v>213</v>
      </c>
      <c r="AP61" s="283"/>
      <c r="AQ61" s="355"/>
    </row>
    <row r="62" spans="1:43" ht="27" x14ac:dyDescent="0.25">
      <c r="A62" s="1297"/>
      <c r="B62" s="1219"/>
      <c r="C62" s="1298"/>
      <c r="D62" s="1298"/>
      <c r="E62" s="1372"/>
      <c r="F62" s="1298"/>
      <c r="G62" s="1298"/>
      <c r="H62" s="1298"/>
      <c r="I62" s="1372"/>
      <c r="J62" s="1298"/>
      <c r="K62" s="1372"/>
      <c r="L62" s="1298"/>
      <c r="M62" s="1298"/>
      <c r="N62" s="1336"/>
      <c r="O62" s="1219"/>
      <c r="P62" s="1219"/>
      <c r="Q62" s="1219"/>
      <c r="R62" s="1341"/>
      <c r="S62" s="1219"/>
      <c r="T62" s="1316"/>
      <c r="U62" s="1302"/>
      <c r="V62" s="1249"/>
      <c r="W62" s="1304"/>
      <c r="X62" s="1455"/>
      <c r="Y62" s="1219"/>
      <c r="Z62" s="1306"/>
      <c r="AA62" s="1451"/>
      <c r="AB62" s="1390"/>
      <c r="AC62" s="1336"/>
      <c r="AD62" s="1311"/>
      <c r="AE62" s="1311"/>
      <c r="AF62" s="968">
        <v>58</v>
      </c>
      <c r="AG62" s="295" t="s">
        <v>104</v>
      </c>
      <c r="AH62" s="293" t="s">
        <v>226</v>
      </c>
      <c r="AI62" s="191">
        <v>44614</v>
      </c>
      <c r="AJ62" s="191">
        <v>44910</v>
      </c>
      <c r="AK62" s="322">
        <f t="shared" si="0"/>
        <v>296</v>
      </c>
      <c r="AL62" s="8">
        <v>0.6</v>
      </c>
      <c r="AM62" s="193" t="s">
        <v>26</v>
      </c>
      <c r="AN62" s="293" t="s">
        <v>212</v>
      </c>
      <c r="AO62" s="293" t="s">
        <v>213</v>
      </c>
      <c r="AP62" s="293"/>
      <c r="AQ62" s="356"/>
    </row>
    <row r="63" spans="1:43" ht="27.75" thickBot="1" x14ac:dyDescent="0.3">
      <c r="A63" s="1233"/>
      <c r="B63" s="1210"/>
      <c r="C63" s="1200"/>
      <c r="D63" s="1200"/>
      <c r="E63" s="1196"/>
      <c r="F63" s="1200"/>
      <c r="G63" s="1200"/>
      <c r="H63" s="1200"/>
      <c r="I63" s="1196"/>
      <c r="J63" s="1200"/>
      <c r="K63" s="1196"/>
      <c r="L63" s="1200"/>
      <c r="M63" s="1200"/>
      <c r="N63" s="1337"/>
      <c r="O63" s="1210"/>
      <c r="P63" s="1210"/>
      <c r="Q63" s="1210"/>
      <c r="R63" s="1342"/>
      <c r="S63" s="1210"/>
      <c r="T63" s="1317"/>
      <c r="U63" s="1338"/>
      <c r="V63" s="1250"/>
      <c r="W63" s="1339"/>
      <c r="X63" s="1456"/>
      <c r="Y63" s="1210"/>
      <c r="Z63" s="1307"/>
      <c r="AA63" s="1452"/>
      <c r="AB63" s="1391"/>
      <c r="AC63" s="1337"/>
      <c r="AD63" s="1293"/>
      <c r="AE63" s="1293"/>
      <c r="AF63" s="969">
        <v>59</v>
      </c>
      <c r="AG63" s="288" t="s">
        <v>104</v>
      </c>
      <c r="AH63" s="284" t="s">
        <v>227</v>
      </c>
      <c r="AI63" s="186">
        <v>44614</v>
      </c>
      <c r="AJ63" s="186">
        <v>44910</v>
      </c>
      <c r="AK63" s="316">
        <f t="shared" si="0"/>
        <v>296</v>
      </c>
      <c r="AL63" s="176">
        <v>0.2</v>
      </c>
      <c r="AM63" s="188" t="s">
        <v>26</v>
      </c>
      <c r="AN63" s="284" t="s">
        <v>216</v>
      </c>
      <c r="AO63" s="284" t="s">
        <v>217</v>
      </c>
      <c r="AP63" s="284"/>
      <c r="AQ63" s="354"/>
    </row>
    <row r="64" spans="1:43" ht="50.25" customHeight="1" thickTop="1" x14ac:dyDescent="0.25">
      <c r="A64" s="1232" t="s">
        <v>180</v>
      </c>
      <c r="B64" s="1209"/>
      <c r="C64" s="1199" t="s">
        <v>40</v>
      </c>
      <c r="D64" s="1199" t="s">
        <v>181</v>
      </c>
      <c r="E64" s="1195" t="s">
        <v>182</v>
      </c>
      <c r="F64" s="1199" t="s">
        <v>43</v>
      </c>
      <c r="G64" s="1199" t="s">
        <v>44</v>
      </c>
      <c r="H64" s="1199" t="s">
        <v>121</v>
      </c>
      <c r="I64" s="1195" t="s">
        <v>183</v>
      </c>
      <c r="J64" s="1199" t="s">
        <v>184</v>
      </c>
      <c r="K64" s="1195" t="s">
        <v>185</v>
      </c>
      <c r="L64" s="1199">
        <v>95</v>
      </c>
      <c r="M64" s="1199" t="s">
        <v>29</v>
      </c>
      <c r="N64" s="1335" t="s">
        <v>186</v>
      </c>
      <c r="O64" s="1209" t="s">
        <v>187</v>
      </c>
      <c r="P64" s="1209" t="s">
        <v>228</v>
      </c>
      <c r="Q64" s="1209" t="s">
        <v>199</v>
      </c>
      <c r="R64" s="1340">
        <v>4</v>
      </c>
      <c r="S64" s="1209" t="s">
        <v>25</v>
      </c>
      <c r="T64" s="1343" t="s">
        <v>229</v>
      </c>
      <c r="U64" s="1301" t="s">
        <v>27</v>
      </c>
      <c r="V64" s="1207" t="s">
        <v>230</v>
      </c>
      <c r="W64" s="1303">
        <v>0.05</v>
      </c>
      <c r="X64" s="1199">
        <v>1000</v>
      </c>
      <c r="Y64" s="1209" t="s">
        <v>25</v>
      </c>
      <c r="Z64" s="1389" t="s">
        <v>30</v>
      </c>
      <c r="AA64" s="1457"/>
      <c r="AB64" s="1389"/>
      <c r="AC64" s="1335" t="s">
        <v>192</v>
      </c>
      <c r="AD64" s="1292" t="s">
        <v>1373</v>
      </c>
      <c r="AE64" s="1292" t="s">
        <v>193</v>
      </c>
      <c r="AF64" s="967">
        <v>60</v>
      </c>
      <c r="AG64" s="287" t="s">
        <v>104</v>
      </c>
      <c r="AH64" s="283" t="s">
        <v>231</v>
      </c>
      <c r="AI64" s="182">
        <v>44652</v>
      </c>
      <c r="AJ64" s="182">
        <v>44742</v>
      </c>
      <c r="AK64" s="309">
        <f t="shared" si="0"/>
        <v>90</v>
      </c>
      <c r="AL64" s="201">
        <v>0.3</v>
      </c>
      <c r="AM64" s="184" t="s">
        <v>26</v>
      </c>
      <c r="AN64" s="283" t="s">
        <v>195</v>
      </c>
      <c r="AO64" s="283" t="s">
        <v>1374</v>
      </c>
      <c r="AP64" s="283"/>
      <c r="AQ64" s="355"/>
    </row>
    <row r="65" spans="1:43" ht="40.5" customHeight="1" thickBot="1" x14ac:dyDescent="0.3">
      <c r="A65" s="1233"/>
      <c r="B65" s="1210"/>
      <c r="C65" s="1200"/>
      <c r="D65" s="1200"/>
      <c r="E65" s="1196"/>
      <c r="F65" s="1200"/>
      <c r="G65" s="1200"/>
      <c r="H65" s="1200"/>
      <c r="I65" s="1196"/>
      <c r="J65" s="1200"/>
      <c r="K65" s="1196"/>
      <c r="L65" s="1200"/>
      <c r="M65" s="1200"/>
      <c r="N65" s="1337"/>
      <c r="O65" s="1210"/>
      <c r="P65" s="1210"/>
      <c r="Q65" s="1210"/>
      <c r="R65" s="1342"/>
      <c r="S65" s="1210"/>
      <c r="T65" s="1345"/>
      <c r="U65" s="1338"/>
      <c r="V65" s="1208"/>
      <c r="W65" s="1339"/>
      <c r="X65" s="1200"/>
      <c r="Y65" s="1210"/>
      <c r="Z65" s="1391"/>
      <c r="AA65" s="1458"/>
      <c r="AB65" s="1391"/>
      <c r="AC65" s="1337"/>
      <c r="AD65" s="1293"/>
      <c r="AE65" s="1293"/>
      <c r="AF65" s="969">
        <v>61</v>
      </c>
      <c r="AG65" s="288" t="s">
        <v>104</v>
      </c>
      <c r="AH65" s="284" t="s">
        <v>232</v>
      </c>
      <c r="AI65" s="186">
        <v>44682</v>
      </c>
      <c r="AJ65" s="186">
        <v>44910</v>
      </c>
      <c r="AK65" s="316">
        <f t="shared" si="0"/>
        <v>228</v>
      </c>
      <c r="AL65" s="176">
        <v>0.7</v>
      </c>
      <c r="AM65" s="188" t="s">
        <v>26</v>
      </c>
      <c r="AN65" s="284" t="s">
        <v>195</v>
      </c>
      <c r="AO65" s="284" t="s">
        <v>1374</v>
      </c>
      <c r="AP65" s="284"/>
      <c r="AQ65" s="354"/>
    </row>
    <row r="66" spans="1:43" ht="27.75" thickTop="1" x14ac:dyDescent="0.25">
      <c r="A66" s="1232" t="s">
        <v>180</v>
      </c>
      <c r="B66" s="1199"/>
      <c r="C66" s="1199" t="s">
        <v>40</v>
      </c>
      <c r="D66" s="1199" t="s">
        <v>181</v>
      </c>
      <c r="E66" s="1195" t="s">
        <v>182</v>
      </c>
      <c r="F66" s="1199" t="s">
        <v>43</v>
      </c>
      <c r="G66" s="1199" t="s">
        <v>44</v>
      </c>
      <c r="H66" s="1199" t="s">
        <v>121</v>
      </c>
      <c r="I66" s="1195" t="s">
        <v>183</v>
      </c>
      <c r="J66" s="1199" t="s">
        <v>184</v>
      </c>
      <c r="K66" s="1195" t="s">
        <v>185</v>
      </c>
      <c r="L66" s="1199">
        <v>95</v>
      </c>
      <c r="M66" s="1199" t="s">
        <v>29</v>
      </c>
      <c r="N66" s="1474" t="s">
        <v>186</v>
      </c>
      <c r="O66" s="1199" t="s">
        <v>187</v>
      </c>
      <c r="P66" s="1199" t="s">
        <v>188</v>
      </c>
      <c r="Q66" s="1199" t="s">
        <v>189</v>
      </c>
      <c r="R66" s="1459">
        <v>85</v>
      </c>
      <c r="S66" s="1199" t="s">
        <v>29</v>
      </c>
      <c r="T66" s="1462" t="s">
        <v>233</v>
      </c>
      <c r="U66" s="1465" t="s">
        <v>27</v>
      </c>
      <c r="V66" s="1468" t="s">
        <v>234</v>
      </c>
      <c r="W66" s="1197">
        <v>0.05</v>
      </c>
      <c r="X66" s="1199">
        <v>200</v>
      </c>
      <c r="Y66" s="1199" t="s">
        <v>25</v>
      </c>
      <c r="Z66" s="1201" t="s">
        <v>30</v>
      </c>
      <c r="AA66" s="1203"/>
      <c r="AB66" s="1471"/>
      <c r="AC66" s="1474" t="s">
        <v>192</v>
      </c>
      <c r="AD66" s="1477" t="s">
        <v>1373</v>
      </c>
      <c r="AE66" s="1477" t="s">
        <v>193</v>
      </c>
      <c r="AF66" s="970">
        <v>62</v>
      </c>
      <c r="AG66" s="240" t="s">
        <v>104</v>
      </c>
      <c r="AH66" s="249" t="s">
        <v>235</v>
      </c>
      <c r="AI66" s="357">
        <v>44635</v>
      </c>
      <c r="AJ66" s="357">
        <v>44772</v>
      </c>
      <c r="AK66" s="358">
        <f t="shared" si="0"/>
        <v>137</v>
      </c>
      <c r="AL66" s="359">
        <v>0.2</v>
      </c>
      <c r="AM66" s="268" t="s">
        <v>26</v>
      </c>
      <c r="AN66" s="249" t="s">
        <v>195</v>
      </c>
      <c r="AO66" s="249" t="s">
        <v>1374</v>
      </c>
      <c r="AP66" s="249"/>
      <c r="AQ66" s="360"/>
    </row>
    <row r="67" spans="1:43" ht="27" x14ac:dyDescent="0.25">
      <c r="A67" s="1297"/>
      <c r="B67" s="1298"/>
      <c r="C67" s="1298"/>
      <c r="D67" s="1298"/>
      <c r="E67" s="1372"/>
      <c r="F67" s="1298"/>
      <c r="G67" s="1298"/>
      <c r="H67" s="1298"/>
      <c r="I67" s="1372"/>
      <c r="J67" s="1298"/>
      <c r="K67" s="1372"/>
      <c r="L67" s="1298"/>
      <c r="M67" s="1298"/>
      <c r="N67" s="1475"/>
      <c r="O67" s="1298"/>
      <c r="P67" s="1298"/>
      <c r="Q67" s="1298"/>
      <c r="R67" s="1460"/>
      <c r="S67" s="1298"/>
      <c r="T67" s="1463"/>
      <c r="U67" s="1466"/>
      <c r="V67" s="1469"/>
      <c r="W67" s="1453"/>
      <c r="X67" s="1298"/>
      <c r="Y67" s="1298"/>
      <c r="Z67" s="1215"/>
      <c r="AA67" s="1395"/>
      <c r="AB67" s="1472"/>
      <c r="AC67" s="1475"/>
      <c r="AD67" s="1478"/>
      <c r="AE67" s="1478"/>
      <c r="AF67" s="971">
        <v>63</v>
      </c>
      <c r="AG67" s="242" t="s">
        <v>104</v>
      </c>
      <c r="AH67" s="175" t="s">
        <v>236</v>
      </c>
      <c r="AI67" s="139">
        <v>44774</v>
      </c>
      <c r="AJ67" s="139">
        <v>44803</v>
      </c>
      <c r="AK67" s="361">
        <f t="shared" si="0"/>
        <v>29</v>
      </c>
      <c r="AL67" s="362">
        <v>0.15</v>
      </c>
      <c r="AM67" s="43" t="s">
        <v>26</v>
      </c>
      <c r="AN67" s="175" t="s">
        <v>195</v>
      </c>
      <c r="AO67" s="175" t="s">
        <v>1374</v>
      </c>
      <c r="AP67" s="175"/>
      <c r="AQ67" s="363"/>
    </row>
    <row r="68" spans="1:43" ht="27" x14ac:dyDescent="0.25">
      <c r="A68" s="1297"/>
      <c r="B68" s="1298"/>
      <c r="C68" s="1298"/>
      <c r="D68" s="1298"/>
      <c r="E68" s="1372"/>
      <c r="F68" s="1298"/>
      <c r="G68" s="1298"/>
      <c r="H68" s="1298"/>
      <c r="I68" s="1372"/>
      <c r="J68" s="1298"/>
      <c r="K68" s="1372"/>
      <c r="L68" s="1298"/>
      <c r="M68" s="1298"/>
      <c r="N68" s="1475"/>
      <c r="O68" s="1298"/>
      <c r="P68" s="1298"/>
      <c r="Q68" s="1298"/>
      <c r="R68" s="1460"/>
      <c r="S68" s="1298"/>
      <c r="T68" s="1463"/>
      <c r="U68" s="1466"/>
      <c r="V68" s="1469"/>
      <c r="W68" s="1453"/>
      <c r="X68" s="1298"/>
      <c r="Y68" s="1298"/>
      <c r="Z68" s="1215"/>
      <c r="AA68" s="1395"/>
      <c r="AB68" s="1472"/>
      <c r="AC68" s="1475"/>
      <c r="AD68" s="1478"/>
      <c r="AE68" s="1478"/>
      <c r="AF68" s="971">
        <v>64</v>
      </c>
      <c r="AG68" s="242" t="s">
        <v>104</v>
      </c>
      <c r="AH68" s="175" t="s">
        <v>237</v>
      </c>
      <c r="AI68" s="139">
        <v>44805</v>
      </c>
      <c r="AJ68" s="139">
        <v>44864</v>
      </c>
      <c r="AK68" s="361">
        <f t="shared" si="0"/>
        <v>59</v>
      </c>
      <c r="AL68" s="362">
        <v>0.5</v>
      </c>
      <c r="AM68" s="43" t="s">
        <v>26</v>
      </c>
      <c r="AN68" s="175" t="s">
        <v>195</v>
      </c>
      <c r="AO68" s="175" t="s">
        <v>1374</v>
      </c>
      <c r="AP68" s="175"/>
      <c r="AQ68" s="363"/>
    </row>
    <row r="69" spans="1:43" ht="27.75" thickBot="1" x14ac:dyDescent="0.3">
      <c r="A69" s="1233"/>
      <c r="B69" s="1200"/>
      <c r="C69" s="1200"/>
      <c r="D69" s="1200"/>
      <c r="E69" s="1196"/>
      <c r="F69" s="1200"/>
      <c r="G69" s="1200"/>
      <c r="H69" s="1200"/>
      <c r="I69" s="1196"/>
      <c r="J69" s="1200"/>
      <c r="K69" s="1196"/>
      <c r="L69" s="1200"/>
      <c r="M69" s="1200"/>
      <c r="N69" s="1476"/>
      <c r="O69" s="1200"/>
      <c r="P69" s="1200"/>
      <c r="Q69" s="1200"/>
      <c r="R69" s="1461"/>
      <c r="S69" s="1200"/>
      <c r="T69" s="1464"/>
      <c r="U69" s="1467"/>
      <c r="V69" s="1470"/>
      <c r="W69" s="1198"/>
      <c r="X69" s="1200"/>
      <c r="Y69" s="1200"/>
      <c r="Z69" s="1202"/>
      <c r="AA69" s="1204"/>
      <c r="AB69" s="1473"/>
      <c r="AC69" s="1476"/>
      <c r="AD69" s="1479"/>
      <c r="AE69" s="1479"/>
      <c r="AF69" s="972">
        <v>65</v>
      </c>
      <c r="AG69" s="241" t="s">
        <v>104</v>
      </c>
      <c r="AH69" s="250" t="s">
        <v>238</v>
      </c>
      <c r="AI69" s="140">
        <v>44866</v>
      </c>
      <c r="AJ69" s="140">
        <v>44895</v>
      </c>
      <c r="AK69" s="364">
        <f t="shared" si="0"/>
        <v>29</v>
      </c>
      <c r="AL69" s="365">
        <v>0.15</v>
      </c>
      <c r="AM69" s="269" t="s">
        <v>26</v>
      </c>
      <c r="AN69" s="250" t="s">
        <v>195</v>
      </c>
      <c r="AO69" s="250" t="s">
        <v>1374</v>
      </c>
      <c r="AP69" s="250"/>
      <c r="AQ69" s="366"/>
    </row>
    <row r="70" spans="1:43" ht="27.75" thickTop="1" x14ac:dyDescent="0.25">
      <c r="A70" s="1232" t="s">
        <v>180</v>
      </c>
      <c r="B70" s="1209"/>
      <c r="C70" s="1199" t="s">
        <v>40</v>
      </c>
      <c r="D70" s="1199" t="s">
        <v>181</v>
      </c>
      <c r="E70" s="1195" t="s">
        <v>182</v>
      </c>
      <c r="F70" s="1199" t="s">
        <v>43</v>
      </c>
      <c r="G70" s="1199" t="s">
        <v>44</v>
      </c>
      <c r="H70" s="1199" t="s">
        <v>121</v>
      </c>
      <c r="I70" s="1195" t="s">
        <v>183</v>
      </c>
      <c r="J70" s="1199" t="s">
        <v>184</v>
      </c>
      <c r="K70" s="1195" t="s">
        <v>185</v>
      </c>
      <c r="L70" s="1199">
        <v>95</v>
      </c>
      <c r="M70" s="1199" t="s">
        <v>29</v>
      </c>
      <c r="N70" s="1335" t="s">
        <v>186</v>
      </c>
      <c r="O70" s="1209" t="s">
        <v>187</v>
      </c>
      <c r="P70" s="1209" t="s">
        <v>188</v>
      </c>
      <c r="Q70" s="1209" t="s">
        <v>189</v>
      </c>
      <c r="R70" s="1340">
        <v>85</v>
      </c>
      <c r="S70" s="1209" t="s">
        <v>29</v>
      </c>
      <c r="T70" s="1315" t="s">
        <v>239</v>
      </c>
      <c r="U70" s="1301" t="s">
        <v>27</v>
      </c>
      <c r="V70" s="1248" t="s">
        <v>240</v>
      </c>
      <c r="W70" s="1303">
        <v>0.05</v>
      </c>
      <c r="X70" s="1454">
        <v>1500</v>
      </c>
      <c r="Y70" s="1209" t="s">
        <v>25</v>
      </c>
      <c r="Z70" s="1305" t="s">
        <v>30</v>
      </c>
      <c r="AA70" s="1450"/>
      <c r="AB70" s="1389"/>
      <c r="AC70" s="1335" t="s">
        <v>192</v>
      </c>
      <c r="AD70" s="1292" t="s">
        <v>1373</v>
      </c>
      <c r="AE70" s="1292" t="s">
        <v>193</v>
      </c>
      <c r="AF70" s="967">
        <v>66</v>
      </c>
      <c r="AG70" s="287" t="s">
        <v>104</v>
      </c>
      <c r="AH70" s="283" t="s">
        <v>241</v>
      </c>
      <c r="AI70" s="182">
        <v>44593</v>
      </c>
      <c r="AJ70" s="182">
        <v>44834</v>
      </c>
      <c r="AK70" s="309">
        <f t="shared" ref="AK70:AK99" si="1">AJ70-AI70</f>
        <v>241</v>
      </c>
      <c r="AL70" s="201">
        <v>0.2</v>
      </c>
      <c r="AM70" s="184" t="s">
        <v>26</v>
      </c>
      <c r="AN70" s="283" t="s">
        <v>195</v>
      </c>
      <c r="AO70" s="283" t="s">
        <v>1374</v>
      </c>
      <c r="AP70" s="283"/>
      <c r="AQ70" s="355"/>
    </row>
    <row r="71" spans="1:43" ht="27" x14ac:dyDescent="0.25">
      <c r="A71" s="1297"/>
      <c r="B71" s="1219"/>
      <c r="C71" s="1298"/>
      <c r="D71" s="1298"/>
      <c r="E71" s="1372"/>
      <c r="F71" s="1298"/>
      <c r="G71" s="1298"/>
      <c r="H71" s="1298"/>
      <c r="I71" s="1372"/>
      <c r="J71" s="1298"/>
      <c r="K71" s="1372"/>
      <c r="L71" s="1298"/>
      <c r="M71" s="1298"/>
      <c r="N71" s="1336"/>
      <c r="O71" s="1219"/>
      <c r="P71" s="1219"/>
      <c r="Q71" s="1219"/>
      <c r="R71" s="1341"/>
      <c r="S71" s="1219"/>
      <c r="T71" s="1316"/>
      <c r="U71" s="1302"/>
      <c r="V71" s="1249"/>
      <c r="W71" s="1304"/>
      <c r="X71" s="1455"/>
      <c r="Y71" s="1219"/>
      <c r="Z71" s="1306"/>
      <c r="AA71" s="1451"/>
      <c r="AB71" s="1390"/>
      <c r="AC71" s="1336"/>
      <c r="AD71" s="1311"/>
      <c r="AE71" s="1311"/>
      <c r="AF71" s="968">
        <v>67</v>
      </c>
      <c r="AG71" s="295" t="s">
        <v>104</v>
      </c>
      <c r="AH71" s="293" t="s">
        <v>242</v>
      </c>
      <c r="AI71" s="191">
        <v>44614</v>
      </c>
      <c r="AJ71" s="191">
        <v>44880</v>
      </c>
      <c r="AK71" s="322">
        <f t="shared" si="1"/>
        <v>266</v>
      </c>
      <c r="AL71" s="8">
        <v>0.6</v>
      </c>
      <c r="AM71" s="193" t="s">
        <v>26</v>
      </c>
      <c r="AN71" s="293" t="s">
        <v>195</v>
      </c>
      <c r="AO71" s="293" t="s">
        <v>1374</v>
      </c>
      <c r="AP71" s="293"/>
      <c r="AQ71" s="356"/>
    </row>
    <row r="72" spans="1:43" ht="27.75" thickBot="1" x14ac:dyDescent="0.3">
      <c r="A72" s="1233"/>
      <c r="B72" s="1210"/>
      <c r="C72" s="1200"/>
      <c r="D72" s="1200"/>
      <c r="E72" s="1196"/>
      <c r="F72" s="1200"/>
      <c r="G72" s="1200"/>
      <c r="H72" s="1200"/>
      <c r="I72" s="1196"/>
      <c r="J72" s="1200"/>
      <c r="K72" s="1196"/>
      <c r="L72" s="1200"/>
      <c r="M72" s="1200"/>
      <c r="N72" s="1337"/>
      <c r="O72" s="1210"/>
      <c r="P72" s="1210"/>
      <c r="Q72" s="1210"/>
      <c r="R72" s="1342"/>
      <c r="S72" s="1210"/>
      <c r="T72" s="1317"/>
      <c r="U72" s="1338"/>
      <c r="V72" s="1250"/>
      <c r="W72" s="1339"/>
      <c r="X72" s="1456"/>
      <c r="Y72" s="1210"/>
      <c r="Z72" s="1307"/>
      <c r="AA72" s="1452"/>
      <c r="AB72" s="1391"/>
      <c r="AC72" s="1337"/>
      <c r="AD72" s="1293"/>
      <c r="AE72" s="1293"/>
      <c r="AF72" s="969">
        <v>68</v>
      </c>
      <c r="AG72" s="288" t="s">
        <v>104</v>
      </c>
      <c r="AH72" s="284" t="s">
        <v>243</v>
      </c>
      <c r="AI72" s="186">
        <v>44682</v>
      </c>
      <c r="AJ72" s="186">
        <v>44895</v>
      </c>
      <c r="AK72" s="316">
        <f t="shared" si="1"/>
        <v>213</v>
      </c>
      <c r="AL72" s="176">
        <v>0.2</v>
      </c>
      <c r="AM72" s="188" t="s">
        <v>26</v>
      </c>
      <c r="AN72" s="284" t="s">
        <v>216</v>
      </c>
      <c r="AO72" s="284" t="s">
        <v>217</v>
      </c>
      <c r="AP72" s="284"/>
      <c r="AQ72" s="354"/>
    </row>
    <row r="73" spans="1:43" ht="27.75" thickTop="1" x14ac:dyDescent="0.25">
      <c r="A73" s="1232" t="s">
        <v>180</v>
      </c>
      <c r="B73" s="1209"/>
      <c r="C73" s="1199" t="s">
        <v>40</v>
      </c>
      <c r="D73" s="1199" t="s">
        <v>181</v>
      </c>
      <c r="E73" s="1195" t="s">
        <v>182</v>
      </c>
      <c r="F73" s="1199" t="s">
        <v>43</v>
      </c>
      <c r="G73" s="1199" t="s">
        <v>44</v>
      </c>
      <c r="H73" s="1199" t="s">
        <v>121</v>
      </c>
      <c r="I73" s="1195" t="s">
        <v>183</v>
      </c>
      <c r="J73" s="1199" t="s">
        <v>184</v>
      </c>
      <c r="K73" s="1195" t="s">
        <v>185</v>
      </c>
      <c r="L73" s="1199">
        <v>95</v>
      </c>
      <c r="M73" s="1199" t="s">
        <v>29</v>
      </c>
      <c r="N73" s="1335" t="s">
        <v>186</v>
      </c>
      <c r="O73" s="1209" t="s">
        <v>187</v>
      </c>
      <c r="P73" s="1209" t="s">
        <v>188</v>
      </c>
      <c r="Q73" s="1209" t="s">
        <v>189</v>
      </c>
      <c r="R73" s="1340">
        <v>85</v>
      </c>
      <c r="S73" s="1209" t="s">
        <v>29</v>
      </c>
      <c r="T73" s="1315" t="s">
        <v>244</v>
      </c>
      <c r="U73" s="1301" t="s">
        <v>27</v>
      </c>
      <c r="V73" s="1248" t="s">
        <v>245</v>
      </c>
      <c r="W73" s="1303">
        <v>0.05</v>
      </c>
      <c r="X73" s="1454">
        <v>190</v>
      </c>
      <c r="Y73" s="1209" t="s">
        <v>25</v>
      </c>
      <c r="Z73" s="1305" t="s">
        <v>30</v>
      </c>
      <c r="AA73" s="1450"/>
      <c r="AB73" s="1389"/>
      <c r="AC73" s="1335" t="s">
        <v>192</v>
      </c>
      <c r="AD73" s="1292" t="s">
        <v>1373</v>
      </c>
      <c r="AE73" s="1292" t="s">
        <v>193</v>
      </c>
      <c r="AF73" s="967">
        <v>69</v>
      </c>
      <c r="AG73" s="287" t="s">
        <v>104</v>
      </c>
      <c r="AH73" s="283" t="s">
        <v>246</v>
      </c>
      <c r="AI73" s="182">
        <v>44652</v>
      </c>
      <c r="AJ73" s="182">
        <v>44834</v>
      </c>
      <c r="AK73" s="309">
        <f t="shared" si="1"/>
        <v>182</v>
      </c>
      <c r="AL73" s="201">
        <v>0.2</v>
      </c>
      <c r="AM73" s="184" t="s">
        <v>26</v>
      </c>
      <c r="AN73" s="283" t="s">
        <v>212</v>
      </c>
      <c r="AO73" s="283" t="s">
        <v>213</v>
      </c>
      <c r="AP73" s="283"/>
      <c r="AQ73" s="355"/>
    </row>
    <row r="74" spans="1:43" ht="27" x14ac:dyDescent="0.25">
      <c r="A74" s="1297"/>
      <c r="B74" s="1219"/>
      <c r="C74" s="1298"/>
      <c r="D74" s="1298"/>
      <c r="E74" s="1372"/>
      <c r="F74" s="1298"/>
      <c r="G74" s="1298"/>
      <c r="H74" s="1298"/>
      <c r="I74" s="1372"/>
      <c r="J74" s="1298"/>
      <c r="K74" s="1372"/>
      <c r="L74" s="1298"/>
      <c r="M74" s="1298"/>
      <c r="N74" s="1336"/>
      <c r="O74" s="1219"/>
      <c r="P74" s="1219"/>
      <c r="Q74" s="1219"/>
      <c r="R74" s="1341"/>
      <c r="S74" s="1219"/>
      <c r="T74" s="1316"/>
      <c r="U74" s="1302"/>
      <c r="V74" s="1249"/>
      <c r="W74" s="1304"/>
      <c r="X74" s="1455"/>
      <c r="Y74" s="1219"/>
      <c r="Z74" s="1306"/>
      <c r="AA74" s="1451"/>
      <c r="AB74" s="1390"/>
      <c r="AC74" s="1336"/>
      <c r="AD74" s="1311"/>
      <c r="AE74" s="1311"/>
      <c r="AF74" s="968">
        <v>70</v>
      </c>
      <c r="AG74" s="295" t="s">
        <v>104</v>
      </c>
      <c r="AH74" s="293" t="s">
        <v>247</v>
      </c>
      <c r="AI74" s="191">
        <v>44652</v>
      </c>
      <c r="AJ74" s="191">
        <v>44910</v>
      </c>
      <c r="AK74" s="322">
        <f t="shared" si="1"/>
        <v>258</v>
      </c>
      <c r="AL74" s="8">
        <v>0.6</v>
      </c>
      <c r="AM74" s="193" t="s">
        <v>26</v>
      </c>
      <c r="AN74" s="293" t="s">
        <v>212</v>
      </c>
      <c r="AO74" s="293" t="s">
        <v>213</v>
      </c>
      <c r="AP74" s="293"/>
      <c r="AQ74" s="356"/>
    </row>
    <row r="75" spans="1:43" ht="27.75" thickBot="1" x14ac:dyDescent="0.3">
      <c r="A75" s="1233"/>
      <c r="B75" s="1210"/>
      <c r="C75" s="1200"/>
      <c r="D75" s="1200"/>
      <c r="E75" s="1196"/>
      <c r="F75" s="1200"/>
      <c r="G75" s="1200"/>
      <c r="H75" s="1200"/>
      <c r="I75" s="1196"/>
      <c r="J75" s="1200"/>
      <c r="K75" s="1196"/>
      <c r="L75" s="1200"/>
      <c r="M75" s="1200"/>
      <c r="N75" s="1337"/>
      <c r="O75" s="1210"/>
      <c r="P75" s="1210"/>
      <c r="Q75" s="1210"/>
      <c r="R75" s="1342"/>
      <c r="S75" s="1210"/>
      <c r="T75" s="1317"/>
      <c r="U75" s="1338"/>
      <c r="V75" s="1250"/>
      <c r="W75" s="1339"/>
      <c r="X75" s="1456"/>
      <c r="Y75" s="1210"/>
      <c r="Z75" s="1307"/>
      <c r="AA75" s="1452"/>
      <c r="AB75" s="1391"/>
      <c r="AC75" s="1337"/>
      <c r="AD75" s="1293"/>
      <c r="AE75" s="1293"/>
      <c r="AF75" s="969">
        <v>71</v>
      </c>
      <c r="AG75" s="288" t="s">
        <v>104</v>
      </c>
      <c r="AH75" s="284" t="s">
        <v>248</v>
      </c>
      <c r="AI75" s="186">
        <v>44713</v>
      </c>
      <c r="AJ75" s="186">
        <v>44915</v>
      </c>
      <c r="AK75" s="316">
        <f t="shared" si="1"/>
        <v>202</v>
      </c>
      <c r="AL75" s="176">
        <v>0.2</v>
      </c>
      <c r="AM75" s="188" t="s">
        <v>26</v>
      </c>
      <c r="AN75" s="284" t="s">
        <v>216</v>
      </c>
      <c r="AO75" s="284" t="s">
        <v>217</v>
      </c>
      <c r="AP75" s="284"/>
      <c r="AQ75" s="354"/>
    </row>
    <row r="76" spans="1:43" ht="27.75" thickTop="1" x14ac:dyDescent="0.25">
      <c r="A76" s="1232" t="s">
        <v>180</v>
      </c>
      <c r="B76" s="1209"/>
      <c r="C76" s="1199" t="s">
        <v>40</v>
      </c>
      <c r="D76" s="1199" t="s">
        <v>181</v>
      </c>
      <c r="E76" s="1195" t="s">
        <v>182</v>
      </c>
      <c r="F76" s="1199" t="s">
        <v>43</v>
      </c>
      <c r="G76" s="1199" t="s">
        <v>44</v>
      </c>
      <c r="H76" s="1199" t="s">
        <v>121</v>
      </c>
      <c r="I76" s="1195" t="s">
        <v>183</v>
      </c>
      <c r="J76" s="1199" t="s">
        <v>184</v>
      </c>
      <c r="K76" s="1195" t="s">
        <v>185</v>
      </c>
      <c r="L76" s="1199">
        <v>95</v>
      </c>
      <c r="M76" s="1199" t="s">
        <v>29</v>
      </c>
      <c r="N76" s="1335" t="s">
        <v>186</v>
      </c>
      <c r="O76" s="1209" t="s">
        <v>187</v>
      </c>
      <c r="P76" s="1209" t="s">
        <v>188</v>
      </c>
      <c r="Q76" s="1209" t="s">
        <v>189</v>
      </c>
      <c r="R76" s="1340">
        <v>85</v>
      </c>
      <c r="S76" s="1209" t="s">
        <v>29</v>
      </c>
      <c r="T76" s="1315" t="s">
        <v>249</v>
      </c>
      <c r="U76" s="1301" t="s">
        <v>27</v>
      </c>
      <c r="V76" s="1248" t="s">
        <v>250</v>
      </c>
      <c r="W76" s="1303">
        <v>0.05</v>
      </c>
      <c r="X76" s="1454">
        <v>100</v>
      </c>
      <c r="Y76" s="1209" t="s">
        <v>29</v>
      </c>
      <c r="Z76" s="1305" t="s">
        <v>30</v>
      </c>
      <c r="AA76" s="1450"/>
      <c r="AB76" s="1389"/>
      <c r="AC76" s="1335" t="s">
        <v>192</v>
      </c>
      <c r="AD76" s="1292" t="s">
        <v>1373</v>
      </c>
      <c r="AE76" s="1292" t="s">
        <v>193</v>
      </c>
      <c r="AF76" s="967">
        <v>72</v>
      </c>
      <c r="AG76" s="287" t="s">
        <v>104</v>
      </c>
      <c r="AH76" s="283" t="s">
        <v>251</v>
      </c>
      <c r="AI76" s="182">
        <v>44593</v>
      </c>
      <c r="AJ76" s="182">
        <v>44620</v>
      </c>
      <c r="AK76" s="309">
        <f t="shared" si="1"/>
        <v>27</v>
      </c>
      <c r="AL76" s="201">
        <v>0.2</v>
      </c>
      <c r="AM76" s="184" t="s">
        <v>211</v>
      </c>
      <c r="AN76" s="283" t="s">
        <v>195</v>
      </c>
      <c r="AO76" s="283" t="s">
        <v>1374</v>
      </c>
      <c r="AP76" s="283"/>
      <c r="AQ76" s="355"/>
    </row>
    <row r="77" spans="1:43" ht="27" x14ac:dyDescent="0.25">
      <c r="A77" s="1297"/>
      <c r="B77" s="1219"/>
      <c r="C77" s="1298"/>
      <c r="D77" s="1298"/>
      <c r="E77" s="1372"/>
      <c r="F77" s="1298"/>
      <c r="G77" s="1298"/>
      <c r="H77" s="1298"/>
      <c r="I77" s="1372"/>
      <c r="J77" s="1298"/>
      <c r="K77" s="1372"/>
      <c r="L77" s="1298"/>
      <c r="M77" s="1298"/>
      <c r="N77" s="1336"/>
      <c r="O77" s="1219"/>
      <c r="P77" s="1219"/>
      <c r="Q77" s="1219"/>
      <c r="R77" s="1341"/>
      <c r="S77" s="1219"/>
      <c r="T77" s="1316"/>
      <c r="U77" s="1302"/>
      <c r="V77" s="1249"/>
      <c r="W77" s="1304"/>
      <c r="X77" s="1455"/>
      <c r="Y77" s="1219"/>
      <c r="Z77" s="1306"/>
      <c r="AA77" s="1451"/>
      <c r="AB77" s="1390"/>
      <c r="AC77" s="1336"/>
      <c r="AD77" s="1311"/>
      <c r="AE77" s="1311"/>
      <c r="AF77" s="968">
        <v>73</v>
      </c>
      <c r="AG77" s="295" t="s">
        <v>104</v>
      </c>
      <c r="AH77" s="293" t="s">
        <v>252</v>
      </c>
      <c r="AI77" s="191">
        <v>44621</v>
      </c>
      <c r="AJ77" s="191">
        <v>44910</v>
      </c>
      <c r="AK77" s="322">
        <f t="shared" si="1"/>
        <v>289</v>
      </c>
      <c r="AL77" s="8">
        <v>0.6</v>
      </c>
      <c r="AM77" s="193" t="s">
        <v>211</v>
      </c>
      <c r="AN77" s="293" t="s">
        <v>195</v>
      </c>
      <c r="AO77" s="293" t="s">
        <v>1374</v>
      </c>
      <c r="AP77" s="293"/>
      <c r="AQ77" s="356"/>
    </row>
    <row r="78" spans="1:43" ht="27.75" thickBot="1" x14ac:dyDescent="0.3">
      <c r="A78" s="1233"/>
      <c r="B78" s="1210"/>
      <c r="C78" s="1200"/>
      <c r="D78" s="1200"/>
      <c r="E78" s="1196"/>
      <c r="F78" s="1200"/>
      <c r="G78" s="1200"/>
      <c r="H78" s="1200"/>
      <c r="I78" s="1196"/>
      <c r="J78" s="1200"/>
      <c r="K78" s="1196"/>
      <c r="L78" s="1200"/>
      <c r="M78" s="1200"/>
      <c r="N78" s="1337"/>
      <c r="O78" s="1210"/>
      <c r="P78" s="1210"/>
      <c r="Q78" s="1210"/>
      <c r="R78" s="1342"/>
      <c r="S78" s="1210"/>
      <c r="T78" s="1317"/>
      <c r="U78" s="1338"/>
      <c r="V78" s="1250"/>
      <c r="W78" s="1339"/>
      <c r="X78" s="1456"/>
      <c r="Y78" s="1210"/>
      <c r="Z78" s="1307"/>
      <c r="AA78" s="1452"/>
      <c r="AB78" s="1391"/>
      <c r="AC78" s="1337"/>
      <c r="AD78" s="1293"/>
      <c r="AE78" s="1293"/>
      <c r="AF78" s="969">
        <v>74</v>
      </c>
      <c r="AG78" s="288" t="s">
        <v>104</v>
      </c>
      <c r="AH78" s="284" t="s">
        <v>253</v>
      </c>
      <c r="AI78" s="186">
        <v>44713</v>
      </c>
      <c r="AJ78" s="186">
        <v>44915</v>
      </c>
      <c r="AK78" s="316">
        <f t="shared" si="1"/>
        <v>202</v>
      </c>
      <c r="AL78" s="176">
        <v>0.2</v>
      </c>
      <c r="AM78" s="188" t="s">
        <v>211</v>
      </c>
      <c r="AN78" s="284" t="s">
        <v>216</v>
      </c>
      <c r="AO78" s="284" t="s">
        <v>217</v>
      </c>
      <c r="AP78" s="284"/>
      <c r="AQ78" s="354"/>
    </row>
    <row r="79" spans="1:43" ht="41.25" thickTop="1" x14ac:dyDescent="0.25">
      <c r="A79" s="1232" t="s">
        <v>180</v>
      </c>
      <c r="B79" s="1209"/>
      <c r="C79" s="1199" t="s">
        <v>40</v>
      </c>
      <c r="D79" s="1199" t="s">
        <v>181</v>
      </c>
      <c r="E79" s="1195" t="s">
        <v>182</v>
      </c>
      <c r="F79" s="1199" t="s">
        <v>43</v>
      </c>
      <c r="G79" s="1199" t="s">
        <v>44</v>
      </c>
      <c r="H79" s="1199" t="s">
        <v>121</v>
      </c>
      <c r="I79" s="1195" t="s">
        <v>183</v>
      </c>
      <c r="J79" s="1199" t="s">
        <v>184</v>
      </c>
      <c r="K79" s="1195" t="s">
        <v>185</v>
      </c>
      <c r="L79" s="1199">
        <v>95</v>
      </c>
      <c r="M79" s="1199" t="s">
        <v>29</v>
      </c>
      <c r="N79" s="1335" t="s">
        <v>186</v>
      </c>
      <c r="O79" s="1209" t="s">
        <v>187</v>
      </c>
      <c r="P79" s="1209" t="s">
        <v>188</v>
      </c>
      <c r="Q79" s="1209" t="s">
        <v>189</v>
      </c>
      <c r="R79" s="1340">
        <v>85</v>
      </c>
      <c r="S79" s="1209" t="s">
        <v>29</v>
      </c>
      <c r="T79" s="1343" t="s">
        <v>254</v>
      </c>
      <c r="U79" s="1301" t="s">
        <v>27</v>
      </c>
      <c r="V79" s="1207" t="s">
        <v>255</v>
      </c>
      <c r="W79" s="1303">
        <v>0.05</v>
      </c>
      <c r="X79" s="1199">
        <v>1000</v>
      </c>
      <c r="Y79" s="1209" t="s">
        <v>25</v>
      </c>
      <c r="Z79" s="1305" t="s">
        <v>30</v>
      </c>
      <c r="AA79" s="1457"/>
      <c r="AB79" s="1389"/>
      <c r="AC79" s="1335" t="s">
        <v>192</v>
      </c>
      <c r="AD79" s="1292" t="s">
        <v>1373</v>
      </c>
      <c r="AE79" s="1292" t="s">
        <v>193</v>
      </c>
      <c r="AF79" s="967">
        <v>75</v>
      </c>
      <c r="AG79" s="287" t="s">
        <v>104</v>
      </c>
      <c r="AH79" s="283" t="s">
        <v>256</v>
      </c>
      <c r="AI79" s="182">
        <v>44621</v>
      </c>
      <c r="AJ79" s="182">
        <v>44910</v>
      </c>
      <c r="AK79" s="309">
        <f t="shared" si="1"/>
        <v>289</v>
      </c>
      <c r="AL79" s="201">
        <v>0.5</v>
      </c>
      <c r="AM79" s="184" t="s">
        <v>26</v>
      </c>
      <c r="AN79" s="283" t="s">
        <v>212</v>
      </c>
      <c r="AO79" s="283" t="s">
        <v>213</v>
      </c>
      <c r="AP79" s="283"/>
      <c r="AQ79" s="355"/>
    </row>
    <row r="80" spans="1:43" ht="54.75" thickBot="1" x14ac:dyDescent="0.3">
      <c r="A80" s="1233"/>
      <c r="B80" s="1210"/>
      <c r="C80" s="1200"/>
      <c r="D80" s="1200"/>
      <c r="E80" s="1196"/>
      <c r="F80" s="1200"/>
      <c r="G80" s="1200"/>
      <c r="H80" s="1200"/>
      <c r="I80" s="1196"/>
      <c r="J80" s="1200"/>
      <c r="K80" s="1196"/>
      <c r="L80" s="1200"/>
      <c r="M80" s="1200"/>
      <c r="N80" s="1337"/>
      <c r="O80" s="1210"/>
      <c r="P80" s="1210"/>
      <c r="Q80" s="1210"/>
      <c r="R80" s="1342"/>
      <c r="S80" s="1210"/>
      <c r="T80" s="1345"/>
      <c r="U80" s="1338"/>
      <c r="V80" s="1208"/>
      <c r="W80" s="1339"/>
      <c r="X80" s="1200"/>
      <c r="Y80" s="1210"/>
      <c r="Z80" s="1307"/>
      <c r="AA80" s="1458"/>
      <c r="AB80" s="1391"/>
      <c r="AC80" s="1337"/>
      <c r="AD80" s="1293"/>
      <c r="AE80" s="1293"/>
      <c r="AF80" s="969">
        <v>76</v>
      </c>
      <c r="AG80" s="288" t="s">
        <v>104</v>
      </c>
      <c r="AH80" s="284" t="s">
        <v>257</v>
      </c>
      <c r="AI80" s="186">
        <v>44593</v>
      </c>
      <c r="AJ80" s="186">
        <v>44895</v>
      </c>
      <c r="AK80" s="316">
        <f t="shared" si="1"/>
        <v>302</v>
      </c>
      <c r="AL80" s="176">
        <v>0.5</v>
      </c>
      <c r="AM80" s="188" t="s">
        <v>26</v>
      </c>
      <c r="AN80" s="284" t="s">
        <v>195</v>
      </c>
      <c r="AO80" s="284" t="s">
        <v>1374</v>
      </c>
      <c r="AP80" s="284"/>
      <c r="AQ80" s="354"/>
    </row>
    <row r="81" spans="1:43" ht="41.25" thickTop="1" x14ac:dyDescent="0.25">
      <c r="A81" s="1232" t="s">
        <v>180</v>
      </c>
      <c r="B81" s="1209"/>
      <c r="C81" s="1199" t="s">
        <v>40</v>
      </c>
      <c r="D81" s="1199" t="s">
        <v>181</v>
      </c>
      <c r="E81" s="1195" t="s">
        <v>182</v>
      </c>
      <c r="F81" s="1199" t="s">
        <v>43</v>
      </c>
      <c r="G81" s="1199" t="s">
        <v>44</v>
      </c>
      <c r="H81" s="1199" t="s">
        <v>121</v>
      </c>
      <c r="I81" s="1195" t="s">
        <v>183</v>
      </c>
      <c r="J81" s="1199" t="s">
        <v>184</v>
      </c>
      <c r="K81" s="1195" t="s">
        <v>185</v>
      </c>
      <c r="L81" s="1199">
        <v>95</v>
      </c>
      <c r="M81" s="1199" t="s">
        <v>29</v>
      </c>
      <c r="N81" s="1335" t="s">
        <v>186</v>
      </c>
      <c r="O81" s="1209" t="s">
        <v>187</v>
      </c>
      <c r="P81" s="1209" t="s">
        <v>188</v>
      </c>
      <c r="Q81" s="1209" t="s">
        <v>189</v>
      </c>
      <c r="R81" s="1340">
        <v>85</v>
      </c>
      <c r="S81" s="1209" t="s">
        <v>29</v>
      </c>
      <c r="T81" s="1343" t="s">
        <v>258</v>
      </c>
      <c r="U81" s="1301" t="s">
        <v>27</v>
      </c>
      <c r="V81" s="1207" t="s">
        <v>259</v>
      </c>
      <c r="W81" s="1303">
        <v>0.05</v>
      </c>
      <c r="X81" s="1199">
        <v>1000</v>
      </c>
      <c r="Y81" s="1209" t="s">
        <v>25</v>
      </c>
      <c r="Z81" s="1305" t="s">
        <v>30</v>
      </c>
      <c r="AA81" s="1457"/>
      <c r="AB81" s="1389"/>
      <c r="AC81" s="1335" t="s">
        <v>192</v>
      </c>
      <c r="AD81" s="1292" t="s">
        <v>1373</v>
      </c>
      <c r="AE81" s="1292" t="s">
        <v>193</v>
      </c>
      <c r="AF81" s="967">
        <v>77</v>
      </c>
      <c r="AG81" s="287" t="s">
        <v>104</v>
      </c>
      <c r="AH81" s="283" t="s">
        <v>260</v>
      </c>
      <c r="AI81" s="182">
        <v>44576</v>
      </c>
      <c r="AJ81" s="182">
        <v>44607</v>
      </c>
      <c r="AK81" s="309">
        <f t="shared" si="1"/>
        <v>31</v>
      </c>
      <c r="AL81" s="201">
        <v>0.2</v>
      </c>
      <c r="AM81" s="184" t="s">
        <v>26</v>
      </c>
      <c r="AN81" s="283" t="s">
        <v>212</v>
      </c>
      <c r="AO81" s="283" t="s">
        <v>213</v>
      </c>
      <c r="AP81" s="283"/>
      <c r="AQ81" s="355"/>
    </row>
    <row r="82" spans="1:43" ht="50.25" customHeight="1" thickBot="1" x14ac:dyDescent="0.3">
      <c r="A82" s="1233"/>
      <c r="B82" s="1210"/>
      <c r="C82" s="1200"/>
      <c r="D82" s="1200"/>
      <c r="E82" s="1196"/>
      <c r="F82" s="1200"/>
      <c r="G82" s="1200"/>
      <c r="H82" s="1200"/>
      <c r="I82" s="1196"/>
      <c r="J82" s="1200"/>
      <c r="K82" s="1196"/>
      <c r="L82" s="1200"/>
      <c r="M82" s="1200"/>
      <c r="N82" s="1337"/>
      <c r="O82" s="1210"/>
      <c r="P82" s="1210"/>
      <c r="Q82" s="1210"/>
      <c r="R82" s="1342"/>
      <c r="S82" s="1210"/>
      <c r="T82" s="1345"/>
      <c r="U82" s="1338"/>
      <c r="V82" s="1208"/>
      <c r="W82" s="1339"/>
      <c r="X82" s="1200"/>
      <c r="Y82" s="1210"/>
      <c r="Z82" s="1307"/>
      <c r="AA82" s="1458"/>
      <c r="AB82" s="1391"/>
      <c r="AC82" s="1337"/>
      <c r="AD82" s="1293"/>
      <c r="AE82" s="1293"/>
      <c r="AF82" s="969">
        <v>78</v>
      </c>
      <c r="AG82" s="288" t="s">
        <v>104</v>
      </c>
      <c r="AH82" s="284" t="s">
        <v>261</v>
      </c>
      <c r="AI82" s="186">
        <v>44607</v>
      </c>
      <c r="AJ82" s="186">
        <v>44910</v>
      </c>
      <c r="AK82" s="316">
        <f t="shared" si="1"/>
        <v>303</v>
      </c>
      <c r="AL82" s="176">
        <v>0.8</v>
      </c>
      <c r="AM82" s="188" t="s">
        <v>26</v>
      </c>
      <c r="AN82" s="284" t="s">
        <v>195</v>
      </c>
      <c r="AO82" s="284" t="s">
        <v>213</v>
      </c>
      <c r="AP82" s="284"/>
      <c r="AQ82" s="354"/>
    </row>
    <row r="83" spans="1:43" ht="43.5" customHeight="1" thickTop="1" x14ac:dyDescent="0.25">
      <c r="A83" s="1232" t="s">
        <v>180</v>
      </c>
      <c r="B83" s="1209"/>
      <c r="C83" s="1199" t="s">
        <v>40</v>
      </c>
      <c r="D83" s="1199" t="s">
        <v>181</v>
      </c>
      <c r="E83" s="1195" t="s">
        <v>182</v>
      </c>
      <c r="F83" s="1199" t="s">
        <v>43</v>
      </c>
      <c r="G83" s="1199" t="s">
        <v>44</v>
      </c>
      <c r="H83" s="1199" t="s">
        <v>121</v>
      </c>
      <c r="I83" s="1195" t="s">
        <v>183</v>
      </c>
      <c r="J83" s="1199" t="s">
        <v>184</v>
      </c>
      <c r="K83" s="1195" t="s">
        <v>185</v>
      </c>
      <c r="L83" s="1199">
        <v>95</v>
      </c>
      <c r="M83" s="1199" t="s">
        <v>29</v>
      </c>
      <c r="N83" s="1335" t="s">
        <v>186</v>
      </c>
      <c r="O83" s="1209" t="s">
        <v>187</v>
      </c>
      <c r="P83" s="1209" t="s">
        <v>188</v>
      </c>
      <c r="Q83" s="1209" t="s">
        <v>189</v>
      </c>
      <c r="R83" s="1340">
        <v>85</v>
      </c>
      <c r="S83" s="1209" t="s">
        <v>29</v>
      </c>
      <c r="T83" s="1343" t="s">
        <v>262</v>
      </c>
      <c r="U83" s="1301" t="s">
        <v>27</v>
      </c>
      <c r="V83" s="1207" t="s">
        <v>263</v>
      </c>
      <c r="W83" s="1303">
        <v>0.05</v>
      </c>
      <c r="X83" s="1199">
        <v>17</v>
      </c>
      <c r="Y83" s="1209" t="s">
        <v>25</v>
      </c>
      <c r="Z83" s="1305" t="s">
        <v>30</v>
      </c>
      <c r="AA83" s="1457"/>
      <c r="AB83" s="1389"/>
      <c r="AC83" s="1335" t="s">
        <v>192</v>
      </c>
      <c r="AD83" s="1292" t="s">
        <v>1373</v>
      </c>
      <c r="AE83" s="1292" t="s">
        <v>193</v>
      </c>
      <c r="AF83" s="967">
        <v>79</v>
      </c>
      <c r="AG83" s="287" t="s">
        <v>104</v>
      </c>
      <c r="AH83" s="283" t="s">
        <v>264</v>
      </c>
      <c r="AI83" s="182">
        <v>44576</v>
      </c>
      <c r="AJ83" s="182">
        <v>44607</v>
      </c>
      <c r="AK83" s="309">
        <f t="shared" si="1"/>
        <v>31</v>
      </c>
      <c r="AL83" s="201">
        <v>0.2</v>
      </c>
      <c r="AM83" s="184" t="s">
        <v>26</v>
      </c>
      <c r="AN83" s="283" t="s">
        <v>212</v>
      </c>
      <c r="AO83" s="283" t="s">
        <v>213</v>
      </c>
      <c r="AP83" s="283"/>
      <c r="AQ83" s="355"/>
    </row>
    <row r="84" spans="1:43" ht="45" customHeight="1" thickBot="1" x14ac:dyDescent="0.3">
      <c r="A84" s="1233"/>
      <c r="B84" s="1210"/>
      <c r="C84" s="1200"/>
      <c r="D84" s="1200"/>
      <c r="E84" s="1196"/>
      <c r="F84" s="1200"/>
      <c r="G84" s="1200"/>
      <c r="H84" s="1200"/>
      <c r="I84" s="1196"/>
      <c r="J84" s="1200"/>
      <c r="K84" s="1196"/>
      <c r="L84" s="1200"/>
      <c r="M84" s="1200"/>
      <c r="N84" s="1337"/>
      <c r="O84" s="1210"/>
      <c r="P84" s="1210"/>
      <c r="Q84" s="1210"/>
      <c r="R84" s="1342"/>
      <c r="S84" s="1210"/>
      <c r="T84" s="1345"/>
      <c r="U84" s="1338"/>
      <c r="V84" s="1208"/>
      <c r="W84" s="1339"/>
      <c r="X84" s="1200"/>
      <c r="Y84" s="1210"/>
      <c r="Z84" s="1307"/>
      <c r="AA84" s="1458"/>
      <c r="AB84" s="1391"/>
      <c r="AC84" s="1337"/>
      <c r="AD84" s="1293"/>
      <c r="AE84" s="1293"/>
      <c r="AF84" s="969">
        <v>80</v>
      </c>
      <c r="AG84" s="288" t="s">
        <v>104</v>
      </c>
      <c r="AH84" s="284" t="s">
        <v>265</v>
      </c>
      <c r="AI84" s="186">
        <v>44607</v>
      </c>
      <c r="AJ84" s="186">
        <v>44910</v>
      </c>
      <c r="AK84" s="316">
        <f t="shared" si="1"/>
        <v>303</v>
      </c>
      <c r="AL84" s="176">
        <v>0.8</v>
      </c>
      <c r="AM84" s="188" t="s">
        <v>26</v>
      </c>
      <c r="AN84" s="284" t="s">
        <v>195</v>
      </c>
      <c r="AO84" s="284" t="s">
        <v>213</v>
      </c>
      <c r="AP84" s="284"/>
      <c r="AQ84" s="354"/>
    </row>
    <row r="85" spans="1:43" ht="27.75" thickTop="1" x14ac:dyDescent="0.25">
      <c r="A85" s="1232" t="s">
        <v>180</v>
      </c>
      <c r="B85" s="1209"/>
      <c r="C85" s="1199" t="s">
        <v>40</v>
      </c>
      <c r="D85" s="1199" t="s">
        <v>181</v>
      </c>
      <c r="E85" s="1195" t="s">
        <v>182</v>
      </c>
      <c r="F85" s="1199" t="s">
        <v>43</v>
      </c>
      <c r="G85" s="1199" t="s">
        <v>44</v>
      </c>
      <c r="H85" s="1199" t="s">
        <v>121</v>
      </c>
      <c r="I85" s="1195" t="s">
        <v>183</v>
      </c>
      <c r="J85" s="1199" t="s">
        <v>184</v>
      </c>
      <c r="K85" s="1195" t="s">
        <v>185</v>
      </c>
      <c r="L85" s="1199">
        <v>95</v>
      </c>
      <c r="M85" s="1199" t="s">
        <v>29</v>
      </c>
      <c r="N85" s="1335" t="s">
        <v>186</v>
      </c>
      <c r="O85" s="1199" t="s">
        <v>187</v>
      </c>
      <c r="P85" s="1199" t="s">
        <v>228</v>
      </c>
      <c r="Q85" s="1199" t="s">
        <v>199</v>
      </c>
      <c r="R85" s="1459">
        <v>4</v>
      </c>
      <c r="S85" s="1199" t="s">
        <v>25</v>
      </c>
      <c r="T85" s="1480" t="s">
        <v>266</v>
      </c>
      <c r="U85" s="1465" t="s">
        <v>27</v>
      </c>
      <c r="V85" s="1207" t="s">
        <v>267</v>
      </c>
      <c r="W85" s="1303">
        <v>0.04</v>
      </c>
      <c r="X85" s="1209">
        <v>100</v>
      </c>
      <c r="Y85" s="1209" t="s">
        <v>29</v>
      </c>
      <c r="Z85" s="1305" t="s">
        <v>30</v>
      </c>
      <c r="AA85" s="1457"/>
      <c r="AB85" s="1389"/>
      <c r="AC85" s="1335" t="s">
        <v>192</v>
      </c>
      <c r="AD85" s="1292" t="s">
        <v>1375</v>
      </c>
      <c r="AE85" s="1292" t="s">
        <v>281</v>
      </c>
      <c r="AF85" s="967">
        <v>81</v>
      </c>
      <c r="AG85" s="287" t="s">
        <v>104</v>
      </c>
      <c r="AH85" s="283" t="s">
        <v>268</v>
      </c>
      <c r="AI85" s="182">
        <v>44621</v>
      </c>
      <c r="AJ85" s="182">
        <v>44650</v>
      </c>
      <c r="AK85" s="309">
        <f t="shared" si="1"/>
        <v>29</v>
      </c>
      <c r="AL85" s="201">
        <v>0.2</v>
      </c>
      <c r="AM85" s="184" t="s">
        <v>26</v>
      </c>
      <c r="AN85" s="283" t="s">
        <v>216</v>
      </c>
      <c r="AO85" s="283" t="s">
        <v>217</v>
      </c>
      <c r="AP85" s="283"/>
      <c r="AQ85" s="355"/>
    </row>
    <row r="86" spans="1:43" ht="59.25" customHeight="1" thickBot="1" x14ac:dyDescent="0.3">
      <c r="A86" s="1233"/>
      <c r="B86" s="1210"/>
      <c r="C86" s="1200"/>
      <c r="D86" s="1200"/>
      <c r="E86" s="1196"/>
      <c r="F86" s="1200"/>
      <c r="G86" s="1200"/>
      <c r="H86" s="1200"/>
      <c r="I86" s="1196"/>
      <c r="J86" s="1200"/>
      <c r="K86" s="1196"/>
      <c r="L86" s="1200"/>
      <c r="M86" s="1200"/>
      <c r="N86" s="1337"/>
      <c r="O86" s="1200"/>
      <c r="P86" s="1200"/>
      <c r="Q86" s="1200"/>
      <c r="R86" s="1461"/>
      <c r="S86" s="1200"/>
      <c r="T86" s="1481"/>
      <c r="U86" s="1467"/>
      <c r="V86" s="1208"/>
      <c r="W86" s="1339"/>
      <c r="X86" s="1210"/>
      <c r="Y86" s="1210"/>
      <c r="Z86" s="1307"/>
      <c r="AA86" s="1458"/>
      <c r="AB86" s="1391"/>
      <c r="AC86" s="1337"/>
      <c r="AD86" s="1293"/>
      <c r="AE86" s="1293"/>
      <c r="AF86" s="969">
        <v>82</v>
      </c>
      <c r="AG86" s="288" t="s">
        <v>104</v>
      </c>
      <c r="AH86" s="284" t="s">
        <v>269</v>
      </c>
      <c r="AI86" s="186">
        <v>44835</v>
      </c>
      <c r="AJ86" s="186">
        <v>44910</v>
      </c>
      <c r="AK86" s="316">
        <f t="shared" si="1"/>
        <v>75</v>
      </c>
      <c r="AL86" s="176">
        <v>0.8</v>
      </c>
      <c r="AM86" s="188" t="s">
        <v>26</v>
      </c>
      <c r="AN86" s="284" t="s">
        <v>216</v>
      </c>
      <c r="AO86" s="284" t="s">
        <v>217</v>
      </c>
      <c r="AP86" s="284"/>
      <c r="AQ86" s="354"/>
    </row>
    <row r="87" spans="1:43" ht="27.75" thickTop="1" x14ac:dyDescent="0.25">
      <c r="A87" s="1232" t="s">
        <v>180</v>
      </c>
      <c r="B87" s="1209"/>
      <c r="C87" s="1199" t="s">
        <v>40</v>
      </c>
      <c r="D87" s="1199" t="s">
        <v>181</v>
      </c>
      <c r="E87" s="1195" t="s">
        <v>182</v>
      </c>
      <c r="F87" s="1199" t="s">
        <v>43</v>
      </c>
      <c r="G87" s="1199" t="s">
        <v>44</v>
      </c>
      <c r="H87" s="1199" t="s">
        <v>121</v>
      </c>
      <c r="I87" s="1195" t="s">
        <v>183</v>
      </c>
      <c r="J87" s="1199" t="s">
        <v>184</v>
      </c>
      <c r="K87" s="1195" t="s">
        <v>185</v>
      </c>
      <c r="L87" s="1199">
        <v>95</v>
      </c>
      <c r="M87" s="1199" t="s">
        <v>29</v>
      </c>
      <c r="N87" s="1335" t="s">
        <v>186</v>
      </c>
      <c r="O87" s="1199" t="s">
        <v>187</v>
      </c>
      <c r="P87" s="1199" t="s">
        <v>228</v>
      </c>
      <c r="Q87" s="1199" t="s">
        <v>199</v>
      </c>
      <c r="R87" s="1459">
        <v>4</v>
      </c>
      <c r="S87" s="1199" t="s">
        <v>25</v>
      </c>
      <c r="T87" s="1213" t="s">
        <v>271</v>
      </c>
      <c r="U87" s="1465" t="s">
        <v>27</v>
      </c>
      <c r="V87" s="1468" t="s">
        <v>272</v>
      </c>
      <c r="W87" s="1197">
        <v>0.05</v>
      </c>
      <c r="X87" s="1199">
        <v>1</v>
      </c>
      <c r="Y87" s="1209" t="s">
        <v>25</v>
      </c>
      <c r="Z87" s="1305" t="s">
        <v>30</v>
      </c>
      <c r="AA87" s="1389"/>
      <c r="AB87" s="1389"/>
      <c r="AC87" s="1335" t="s">
        <v>192</v>
      </c>
      <c r="AD87" s="1292" t="s">
        <v>273</v>
      </c>
      <c r="AE87" s="1292" t="s">
        <v>274</v>
      </c>
      <c r="AF87" s="967">
        <v>83</v>
      </c>
      <c r="AG87" s="287" t="s">
        <v>104</v>
      </c>
      <c r="AH87" s="283" t="s">
        <v>275</v>
      </c>
      <c r="AI87" s="182">
        <v>44621</v>
      </c>
      <c r="AJ87" s="182">
        <v>44650</v>
      </c>
      <c r="AK87" s="309">
        <f t="shared" si="1"/>
        <v>29</v>
      </c>
      <c r="AL87" s="201">
        <v>0.1</v>
      </c>
      <c r="AM87" s="184" t="s">
        <v>26</v>
      </c>
      <c r="AN87" s="283" t="s">
        <v>206</v>
      </c>
      <c r="AO87" s="283" t="s">
        <v>207</v>
      </c>
      <c r="AP87" s="283"/>
      <c r="AQ87" s="355"/>
    </row>
    <row r="88" spans="1:43" ht="40.5" x14ac:dyDescent="0.25">
      <c r="A88" s="1297"/>
      <c r="B88" s="1219"/>
      <c r="C88" s="1298"/>
      <c r="D88" s="1298"/>
      <c r="E88" s="1372"/>
      <c r="F88" s="1298"/>
      <c r="G88" s="1298"/>
      <c r="H88" s="1298"/>
      <c r="I88" s="1372"/>
      <c r="J88" s="1298"/>
      <c r="K88" s="1372"/>
      <c r="L88" s="1298"/>
      <c r="M88" s="1298"/>
      <c r="N88" s="1336"/>
      <c r="O88" s="1298"/>
      <c r="P88" s="1298"/>
      <c r="Q88" s="1298"/>
      <c r="R88" s="1460"/>
      <c r="S88" s="1298"/>
      <c r="T88" s="1482"/>
      <c r="U88" s="1466"/>
      <c r="V88" s="1469"/>
      <c r="W88" s="1453"/>
      <c r="X88" s="1298"/>
      <c r="Y88" s="1219"/>
      <c r="Z88" s="1306"/>
      <c r="AA88" s="1390"/>
      <c r="AB88" s="1390"/>
      <c r="AC88" s="1336"/>
      <c r="AD88" s="1311"/>
      <c r="AE88" s="1311"/>
      <c r="AF88" s="968">
        <v>84</v>
      </c>
      <c r="AG88" s="295" t="s">
        <v>104</v>
      </c>
      <c r="AH88" s="293" t="s">
        <v>276</v>
      </c>
      <c r="AI88" s="191">
        <v>44652</v>
      </c>
      <c r="AJ88" s="191">
        <v>44772</v>
      </c>
      <c r="AK88" s="322">
        <f t="shared" si="1"/>
        <v>120</v>
      </c>
      <c r="AL88" s="8">
        <v>0.5</v>
      </c>
      <c r="AM88" s="193" t="s">
        <v>26</v>
      </c>
      <c r="AN88" s="293" t="s">
        <v>206</v>
      </c>
      <c r="AO88" s="293" t="s">
        <v>207</v>
      </c>
      <c r="AP88" s="293"/>
      <c r="AQ88" s="356"/>
    </row>
    <row r="89" spans="1:43" ht="27" x14ac:dyDescent="0.25">
      <c r="A89" s="1297"/>
      <c r="B89" s="1219"/>
      <c r="C89" s="1298"/>
      <c r="D89" s="1298"/>
      <c r="E89" s="1372"/>
      <c r="F89" s="1298"/>
      <c r="G89" s="1298"/>
      <c r="H89" s="1298"/>
      <c r="I89" s="1372"/>
      <c r="J89" s="1298"/>
      <c r="K89" s="1372"/>
      <c r="L89" s="1298"/>
      <c r="M89" s="1298"/>
      <c r="N89" s="1336"/>
      <c r="O89" s="1298"/>
      <c r="P89" s="1298"/>
      <c r="Q89" s="1298"/>
      <c r="R89" s="1460"/>
      <c r="S89" s="1298"/>
      <c r="T89" s="1482"/>
      <c r="U89" s="1466"/>
      <c r="V89" s="1469"/>
      <c r="W89" s="1453"/>
      <c r="X89" s="1298"/>
      <c r="Y89" s="1219"/>
      <c r="Z89" s="1306"/>
      <c r="AA89" s="1390"/>
      <c r="AB89" s="1390"/>
      <c r="AC89" s="1336"/>
      <c r="AD89" s="1311"/>
      <c r="AE89" s="1311"/>
      <c r="AF89" s="968">
        <v>85</v>
      </c>
      <c r="AG89" s="295" t="s">
        <v>104</v>
      </c>
      <c r="AH89" s="293" t="s">
        <v>277</v>
      </c>
      <c r="AI89" s="191">
        <v>44774</v>
      </c>
      <c r="AJ89" s="191">
        <v>44864</v>
      </c>
      <c r="AK89" s="322">
        <f t="shared" si="1"/>
        <v>90</v>
      </c>
      <c r="AL89" s="8">
        <v>0.2</v>
      </c>
      <c r="AM89" s="193" t="s">
        <v>26</v>
      </c>
      <c r="AN89" s="293" t="s">
        <v>206</v>
      </c>
      <c r="AO89" s="293" t="s">
        <v>207</v>
      </c>
      <c r="AP89" s="293"/>
      <c r="AQ89" s="356"/>
    </row>
    <row r="90" spans="1:43" ht="27.75" thickBot="1" x14ac:dyDescent="0.3">
      <c r="A90" s="1233"/>
      <c r="B90" s="1210"/>
      <c r="C90" s="1200"/>
      <c r="D90" s="1200"/>
      <c r="E90" s="1196"/>
      <c r="F90" s="1200"/>
      <c r="G90" s="1200"/>
      <c r="H90" s="1200"/>
      <c r="I90" s="1196"/>
      <c r="J90" s="1200"/>
      <c r="K90" s="1196"/>
      <c r="L90" s="1200"/>
      <c r="M90" s="1200"/>
      <c r="N90" s="1337"/>
      <c r="O90" s="1200"/>
      <c r="P90" s="1200"/>
      <c r="Q90" s="1200"/>
      <c r="R90" s="1461"/>
      <c r="S90" s="1200"/>
      <c r="T90" s="1214"/>
      <c r="U90" s="1467"/>
      <c r="V90" s="1470"/>
      <c r="W90" s="1198"/>
      <c r="X90" s="1200"/>
      <c r="Y90" s="1210"/>
      <c r="Z90" s="1307"/>
      <c r="AA90" s="1391"/>
      <c r="AB90" s="1391"/>
      <c r="AC90" s="1337"/>
      <c r="AD90" s="1293"/>
      <c r="AE90" s="1293"/>
      <c r="AF90" s="969">
        <v>86</v>
      </c>
      <c r="AG90" s="288" t="s">
        <v>104</v>
      </c>
      <c r="AH90" s="284" t="s">
        <v>278</v>
      </c>
      <c r="AI90" s="186">
        <v>44866</v>
      </c>
      <c r="AJ90" s="186">
        <v>44910</v>
      </c>
      <c r="AK90" s="316">
        <f t="shared" si="1"/>
        <v>44</v>
      </c>
      <c r="AL90" s="176">
        <v>0.2</v>
      </c>
      <c r="AM90" s="188" t="s">
        <v>26</v>
      </c>
      <c r="AN90" s="284" t="s">
        <v>206</v>
      </c>
      <c r="AO90" s="284" t="s">
        <v>207</v>
      </c>
      <c r="AP90" s="284"/>
      <c r="AQ90" s="354"/>
    </row>
    <row r="91" spans="1:43" ht="27.75" thickTop="1" x14ac:dyDescent="0.25">
      <c r="A91" s="1232" t="s">
        <v>180</v>
      </c>
      <c r="B91" s="1209"/>
      <c r="C91" s="1199" t="s">
        <v>40</v>
      </c>
      <c r="D91" s="1199" t="s">
        <v>181</v>
      </c>
      <c r="E91" s="1195" t="s">
        <v>182</v>
      </c>
      <c r="F91" s="1199" t="s">
        <v>43</v>
      </c>
      <c r="G91" s="1199" t="s">
        <v>44</v>
      </c>
      <c r="H91" s="1199" t="s">
        <v>121</v>
      </c>
      <c r="I91" s="1195" t="s">
        <v>183</v>
      </c>
      <c r="J91" s="1199" t="s">
        <v>184</v>
      </c>
      <c r="K91" s="1195" t="s">
        <v>185</v>
      </c>
      <c r="L91" s="1199">
        <v>95</v>
      </c>
      <c r="M91" s="1199" t="s">
        <v>29</v>
      </c>
      <c r="N91" s="1335" t="s">
        <v>186</v>
      </c>
      <c r="O91" s="1209" t="s">
        <v>187</v>
      </c>
      <c r="P91" s="1209" t="s">
        <v>228</v>
      </c>
      <c r="Q91" s="1199" t="s">
        <v>199</v>
      </c>
      <c r="R91" s="1459">
        <v>4</v>
      </c>
      <c r="S91" s="1199" t="s">
        <v>25</v>
      </c>
      <c r="T91" s="1462" t="s">
        <v>279</v>
      </c>
      <c r="U91" s="1301" t="s">
        <v>27</v>
      </c>
      <c r="V91" s="1248" t="s">
        <v>280</v>
      </c>
      <c r="W91" s="1303">
        <v>0.06</v>
      </c>
      <c r="X91" s="1454">
        <v>100</v>
      </c>
      <c r="Y91" s="1209" t="s">
        <v>29</v>
      </c>
      <c r="Z91" s="1305" t="s">
        <v>30</v>
      </c>
      <c r="AA91" s="1450"/>
      <c r="AB91" s="1389"/>
      <c r="AC91" s="1335" t="s">
        <v>1453</v>
      </c>
      <c r="AD91" s="1292" t="s">
        <v>1376</v>
      </c>
      <c r="AE91" s="1292" t="s">
        <v>281</v>
      </c>
      <c r="AF91" s="967">
        <v>87</v>
      </c>
      <c r="AG91" s="287" t="s">
        <v>104</v>
      </c>
      <c r="AH91" s="283" t="s">
        <v>282</v>
      </c>
      <c r="AI91" s="182">
        <v>44593</v>
      </c>
      <c r="AJ91" s="182">
        <v>44650</v>
      </c>
      <c r="AK91" s="309">
        <f t="shared" si="1"/>
        <v>57</v>
      </c>
      <c r="AL91" s="201">
        <v>0.2</v>
      </c>
      <c r="AM91" s="184" t="s">
        <v>26</v>
      </c>
      <c r="AN91" s="283" t="s">
        <v>283</v>
      </c>
      <c r="AO91" s="283" t="s">
        <v>284</v>
      </c>
      <c r="AP91" s="283"/>
      <c r="AQ91" s="355"/>
    </row>
    <row r="92" spans="1:43" ht="44.25" customHeight="1" x14ac:dyDescent="0.25">
      <c r="A92" s="1297"/>
      <c r="B92" s="1219"/>
      <c r="C92" s="1298"/>
      <c r="D92" s="1298"/>
      <c r="E92" s="1372"/>
      <c r="F92" s="1298"/>
      <c r="G92" s="1298"/>
      <c r="H92" s="1298"/>
      <c r="I92" s="1372"/>
      <c r="J92" s="1298"/>
      <c r="K92" s="1372"/>
      <c r="L92" s="1298"/>
      <c r="M92" s="1298"/>
      <c r="N92" s="1336"/>
      <c r="O92" s="1219"/>
      <c r="P92" s="1219"/>
      <c r="Q92" s="1298"/>
      <c r="R92" s="1460"/>
      <c r="S92" s="1298"/>
      <c r="T92" s="1463"/>
      <c r="U92" s="1302"/>
      <c r="V92" s="1249"/>
      <c r="W92" s="1304"/>
      <c r="X92" s="1455"/>
      <c r="Y92" s="1219"/>
      <c r="Z92" s="1306"/>
      <c r="AA92" s="1451"/>
      <c r="AB92" s="1390"/>
      <c r="AC92" s="1336"/>
      <c r="AD92" s="1311"/>
      <c r="AE92" s="1311"/>
      <c r="AF92" s="968">
        <v>88</v>
      </c>
      <c r="AG92" s="295" t="s">
        <v>104</v>
      </c>
      <c r="AH92" s="293" t="s">
        <v>285</v>
      </c>
      <c r="AI92" s="191">
        <v>44652</v>
      </c>
      <c r="AJ92" s="191">
        <v>44803</v>
      </c>
      <c r="AK92" s="322">
        <f t="shared" si="1"/>
        <v>151</v>
      </c>
      <c r="AL92" s="8">
        <v>0.6</v>
      </c>
      <c r="AM92" s="193" t="s">
        <v>26</v>
      </c>
      <c r="AN92" s="293" t="s">
        <v>283</v>
      </c>
      <c r="AO92" s="293" t="s">
        <v>284</v>
      </c>
      <c r="AP92" s="293"/>
      <c r="AQ92" s="356"/>
    </row>
    <row r="93" spans="1:43" ht="30" customHeight="1" thickBot="1" x14ac:dyDescent="0.3">
      <c r="A93" s="1233"/>
      <c r="B93" s="1210"/>
      <c r="C93" s="1200"/>
      <c r="D93" s="1200"/>
      <c r="E93" s="1196"/>
      <c r="F93" s="1200"/>
      <c r="G93" s="1200"/>
      <c r="H93" s="1200"/>
      <c r="I93" s="1196"/>
      <c r="J93" s="1200"/>
      <c r="K93" s="1196"/>
      <c r="L93" s="1200"/>
      <c r="M93" s="1200"/>
      <c r="N93" s="1337"/>
      <c r="O93" s="1210"/>
      <c r="P93" s="1210"/>
      <c r="Q93" s="1200"/>
      <c r="R93" s="1461"/>
      <c r="S93" s="1200"/>
      <c r="T93" s="1464"/>
      <c r="U93" s="1338"/>
      <c r="V93" s="1250"/>
      <c r="W93" s="1339"/>
      <c r="X93" s="1456"/>
      <c r="Y93" s="1210"/>
      <c r="Z93" s="1307"/>
      <c r="AA93" s="1452"/>
      <c r="AB93" s="1391"/>
      <c r="AC93" s="1337"/>
      <c r="AD93" s="1293"/>
      <c r="AE93" s="1293"/>
      <c r="AF93" s="969">
        <v>89</v>
      </c>
      <c r="AG93" s="288" t="s">
        <v>104</v>
      </c>
      <c r="AH93" s="284" t="s">
        <v>286</v>
      </c>
      <c r="AI93" s="186">
        <v>44713</v>
      </c>
      <c r="AJ93" s="186">
        <v>44834</v>
      </c>
      <c r="AK93" s="316">
        <f t="shared" si="1"/>
        <v>121</v>
      </c>
      <c r="AL93" s="176">
        <v>0.2</v>
      </c>
      <c r="AM93" s="188" t="s">
        <v>26</v>
      </c>
      <c r="AN93" s="284" t="s">
        <v>283</v>
      </c>
      <c r="AO93" s="284" t="s">
        <v>284</v>
      </c>
      <c r="AP93" s="284"/>
      <c r="AQ93" s="354"/>
    </row>
    <row r="94" spans="1:43" ht="48" customHeight="1" thickTop="1" x14ac:dyDescent="0.25">
      <c r="A94" s="1232" t="s">
        <v>180</v>
      </c>
      <c r="B94" s="1209"/>
      <c r="C94" s="1199" t="s">
        <v>40</v>
      </c>
      <c r="D94" s="1199" t="s">
        <v>181</v>
      </c>
      <c r="E94" s="1195" t="s">
        <v>182</v>
      </c>
      <c r="F94" s="1199" t="s">
        <v>43</v>
      </c>
      <c r="G94" s="1199" t="s">
        <v>44</v>
      </c>
      <c r="H94" s="1199" t="s">
        <v>121</v>
      </c>
      <c r="I94" s="1195" t="s">
        <v>183</v>
      </c>
      <c r="J94" s="1199" t="s">
        <v>184</v>
      </c>
      <c r="K94" s="1195" t="s">
        <v>185</v>
      </c>
      <c r="L94" s="1199">
        <v>95</v>
      </c>
      <c r="M94" s="1199" t="s">
        <v>29</v>
      </c>
      <c r="N94" s="1335" t="s">
        <v>186</v>
      </c>
      <c r="O94" s="1199" t="s">
        <v>187</v>
      </c>
      <c r="P94" s="1199" t="s">
        <v>228</v>
      </c>
      <c r="Q94" s="1199" t="s">
        <v>199</v>
      </c>
      <c r="R94" s="1459">
        <v>4</v>
      </c>
      <c r="S94" s="1199" t="s">
        <v>25</v>
      </c>
      <c r="T94" s="1480" t="s">
        <v>287</v>
      </c>
      <c r="U94" s="1465" t="s">
        <v>27</v>
      </c>
      <c r="V94" s="1207" t="s">
        <v>288</v>
      </c>
      <c r="W94" s="1303">
        <v>0.05</v>
      </c>
      <c r="X94" s="1209">
        <v>100</v>
      </c>
      <c r="Y94" s="1209" t="s">
        <v>29</v>
      </c>
      <c r="Z94" s="1305" t="s">
        <v>30</v>
      </c>
      <c r="AA94" s="1457"/>
      <c r="AB94" s="1389"/>
      <c r="AC94" s="1335" t="s">
        <v>192</v>
      </c>
      <c r="AD94" s="1292" t="s">
        <v>1373</v>
      </c>
      <c r="AE94" s="1292" t="s">
        <v>193</v>
      </c>
      <c r="AF94" s="967">
        <v>90</v>
      </c>
      <c r="AG94" s="287" t="s">
        <v>104</v>
      </c>
      <c r="AH94" s="283" t="s">
        <v>289</v>
      </c>
      <c r="AI94" s="182">
        <v>44637</v>
      </c>
      <c r="AJ94" s="182">
        <v>44910</v>
      </c>
      <c r="AK94" s="309">
        <f t="shared" si="1"/>
        <v>273</v>
      </c>
      <c r="AL94" s="201">
        <v>0.8</v>
      </c>
      <c r="AM94" s="184" t="s">
        <v>26</v>
      </c>
      <c r="AN94" s="283" t="s">
        <v>195</v>
      </c>
      <c r="AO94" s="283" t="s">
        <v>1374</v>
      </c>
      <c r="AP94" s="283"/>
      <c r="AQ94" s="355"/>
    </row>
    <row r="95" spans="1:43" ht="48.75" customHeight="1" thickBot="1" x14ac:dyDescent="0.3">
      <c r="A95" s="1233"/>
      <c r="B95" s="1210"/>
      <c r="C95" s="1200"/>
      <c r="D95" s="1200"/>
      <c r="E95" s="1196"/>
      <c r="F95" s="1200"/>
      <c r="G95" s="1200"/>
      <c r="H95" s="1200"/>
      <c r="I95" s="1196"/>
      <c r="J95" s="1200"/>
      <c r="K95" s="1196"/>
      <c r="L95" s="1200"/>
      <c r="M95" s="1200"/>
      <c r="N95" s="1337"/>
      <c r="O95" s="1200"/>
      <c r="P95" s="1200"/>
      <c r="Q95" s="1200"/>
      <c r="R95" s="1461"/>
      <c r="S95" s="1200"/>
      <c r="T95" s="1481"/>
      <c r="U95" s="1467"/>
      <c r="V95" s="1208"/>
      <c r="W95" s="1339"/>
      <c r="X95" s="1210"/>
      <c r="Y95" s="1210"/>
      <c r="Z95" s="1307"/>
      <c r="AA95" s="1458"/>
      <c r="AB95" s="1391"/>
      <c r="AC95" s="1337"/>
      <c r="AD95" s="1293"/>
      <c r="AE95" s="1293"/>
      <c r="AF95" s="969">
        <v>91</v>
      </c>
      <c r="AG95" s="288" t="s">
        <v>104</v>
      </c>
      <c r="AH95" s="284" t="s">
        <v>290</v>
      </c>
      <c r="AI95" s="186">
        <v>44896</v>
      </c>
      <c r="AJ95" s="186">
        <v>44915</v>
      </c>
      <c r="AK95" s="316">
        <f t="shared" si="1"/>
        <v>19</v>
      </c>
      <c r="AL95" s="176">
        <v>0.2</v>
      </c>
      <c r="AM95" s="188" t="s">
        <v>26</v>
      </c>
      <c r="AN95" s="284" t="s">
        <v>195</v>
      </c>
      <c r="AO95" s="284" t="s">
        <v>1374</v>
      </c>
      <c r="AP95" s="284"/>
      <c r="AQ95" s="354"/>
    </row>
    <row r="96" spans="1:43" ht="27.75" thickTop="1" x14ac:dyDescent="0.25">
      <c r="A96" s="1232" t="s">
        <v>180</v>
      </c>
      <c r="B96" s="1209"/>
      <c r="C96" s="1199" t="s">
        <v>40</v>
      </c>
      <c r="D96" s="1199" t="s">
        <v>181</v>
      </c>
      <c r="E96" s="1195" t="s">
        <v>182</v>
      </c>
      <c r="F96" s="1199" t="s">
        <v>43</v>
      </c>
      <c r="G96" s="1199" t="s">
        <v>44</v>
      </c>
      <c r="H96" s="1199" t="s">
        <v>121</v>
      </c>
      <c r="I96" s="1195" t="s">
        <v>183</v>
      </c>
      <c r="J96" s="1199" t="s">
        <v>184</v>
      </c>
      <c r="K96" s="1195" t="s">
        <v>185</v>
      </c>
      <c r="L96" s="1199">
        <v>95</v>
      </c>
      <c r="M96" s="1199" t="s">
        <v>29</v>
      </c>
      <c r="N96" s="1335" t="s">
        <v>186</v>
      </c>
      <c r="O96" s="1209" t="s">
        <v>187</v>
      </c>
      <c r="P96" s="1209" t="s">
        <v>188</v>
      </c>
      <c r="Q96" s="1209" t="s">
        <v>189</v>
      </c>
      <c r="R96" s="1340">
        <v>85</v>
      </c>
      <c r="S96" s="1209" t="s">
        <v>29</v>
      </c>
      <c r="T96" s="1315" t="s">
        <v>1256</v>
      </c>
      <c r="U96" s="1301" t="s">
        <v>27</v>
      </c>
      <c r="V96" s="1248" t="s">
        <v>1377</v>
      </c>
      <c r="W96" s="1303">
        <v>0.05</v>
      </c>
      <c r="X96" s="1454">
        <v>25</v>
      </c>
      <c r="Y96" s="1209" t="s">
        <v>29</v>
      </c>
      <c r="Z96" s="1305" t="s">
        <v>30</v>
      </c>
      <c r="AA96" s="1450"/>
      <c r="AB96" s="1489">
        <v>400000000</v>
      </c>
      <c r="AC96" s="1335" t="s">
        <v>192</v>
      </c>
      <c r="AD96" s="1292" t="s">
        <v>1373</v>
      </c>
      <c r="AE96" s="1292" t="s">
        <v>193</v>
      </c>
      <c r="AF96" s="967">
        <v>92</v>
      </c>
      <c r="AG96" s="287" t="s">
        <v>104</v>
      </c>
      <c r="AH96" s="283" t="s">
        <v>1378</v>
      </c>
      <c r="AI96" s="182">
        <v>44635</v>
      </c>
      <c r="AJ96" s="182">
        <v>44910</v>
      </c>
      <c r="AK96" s="309">
        <f t="shared" si="1"/>
        <v>275</v>
      </c>
      <c r="AL96" s="201">
        <v>0.25</v>
      </c>
      <c r="AM96" s="184" t="s">
        <v>26</v>
      </c>
      <c r="AN96" s="283" t="s">
        <v>195</v>
      </c>
      <c r="AO96" s="283" t="s">
        <v>1374</v>
      </c>
      <c r="AP96" s="283"/>
      <c r="AQ96" s="355"/>
    </row>
    <row r="97" spans="1:43" ht="27" x14ac:dyDescent="0.25">
      <c r="A97" s="1297"/>
      <c r="B97" s="1219"/>
      <c r="C97" s="1298"/>
      <c r="D97" s="1298"/>
      <c r="E97" s="1372"/>
      <c r="F97" s="1298"/>
      <c r="G97" s="1298"/>
      <c r="H97" s="1298"/>
      <c r="I97" s="1372"/>
      <c r="J97" s="1298"/>
      <c r="K97" s="1372"/>
      <c r="L97" s="1298"/>
      <c r="M97" s="1298"/>
      <c r="N97" s="1336"/>
      <c r="O97" s="1219"/>
      <c r="P97" s="1219"/>
      <c r="Q97" s="1219"/>
      <c r="R97" s="1341"/>
      <c r="S97" s="1219"/>
      <c r="T97" s="1316"/>
      <c r="U97" s="1302"/>
      <c r="V97" s="1249"/>
      <c r="W97" s="1304"/>
      <c r="X97" s="1455"/>
      <c r="Y97" s="1219"/>
      <c r="Z97" s="1306"/>
      <c r="AA97" s="1451"/>
      <c r="AB97" s="1490"/>
      <c r="AC97" s="1336"/>
      <c r="AD97" s="1311"/>
      <c r="AE97" s="1311"/>
      <c r="AF97" s="968">
        <v>93</v>
      </c>
      <c r="AG97" s="295" t="s">
        <v>104</v>
      </c>
      <c r="AH97" s="293" t="s">
        <v>1257</v>
      </c>
      <c r="AI97" s="191">
        <v>44635</v>
      </c>
      <c r="AJ97" s="191">
        <v>44910</v>
      </c>
      <c r="AK97" s="322">
        <f t="shared" si="1"/>
        <v>275</v>
      </c>
      <c r="AL97" s="8">
        <v>0.25</v>
      </c>
      <c r="AM97" s="193" t="s">
        <v>26</v>
      </c>
      <c r="AN97" s="293" t="s">
        <v>195</v>
      </c>
      <c r="AO97" s="293" t="s">
        <v>1374</v>
      </c>
      <c r="AP97" s="293"/>
      <c r="AQ97" s="356"/>
    </row>
    <row r="98" spans="1:43" ht="27" x14ac:dyDescent="0.25">
      <c r="A98" s="1495"/>
      <c r="B98" s="1483"/>
      <c r="C98" s="1496"/>
      <c r="D98" s="1496"/>
      <c r="E98" s="1497"/>
      <c r="F98" s="1496"/>
      <c r="G98" s="1496"/>
      <c r="H98" s="1496"/>
      <c r="I98" s="1497"/>
      <c r="J98" s="1496"/>
      <c r="K98" s="1497"/>
      <c r="L98" s="1496"/>
      <c r="M98" s="1496"/>
      <c r="N98" s="1493"/>
      <c r="O98" s="1483"/>
      <c r="P98" s="1483"/>
      <c r="Q98" s="1483"/>
      <c r="R98" s="1484"/>
      <c r="S98" s="1483"/>
      <c r="T98" s="1485"/>
      <c r="U98" s="1363"/>
      <c r="V98" s="1364"/>
      <c r="W98" s="1318"/>
      <c r="X98" s="1486"/>
      <c r="Y98" s="1483"/>
      <c r="Z98" s="1487"/>
      <c r="AA98" s="1488"/>
      <c r="AB98" s="1491"/>
      <c r="AC98" s="1493"/>
      <c r="AD98" s="1494"/>
      <c r="AE98" s="1494"/>
      <c r="AF98" s="973">
        <v>94</v>
      </c>
      <c r="AG98" s="295" t="s">
        <v>104</v>
      </c>
      <c r="AH98" s="293" t="s">
        <v>1379</v>
      </c>
      <c r="AI98" s="191">
        <v>44635</v>
      </c>
      <c r="AJ98" s="191">
        <v>44910</v>
      </c>
      <c r="AK98" s="322">
        <f t="shared" si="1"/>
        <v>275</v>
      </c>
      <c r="AL98" s="8">
        <v>0.25</v>
      </c>
      <c r="AM98" s="193" t="s">
        <v>26</v>
      </c>
      <c r="AN98" s="293" t="s">
        <v>195</v>
      </c>
      <c r="AO98" s="293" t="s">
        <v>1374</v>
      </c>
      <c r="AP98" s="204"/>
      <c r="AQ98" s="367"/>
    </row>
    <row r="99" spans="1:43" ht="27.75" thickBot="1" x14ac:dyDescent="0.3">
      <c r="A99" s="1233"/>
      <c r="B99" s="1210"/>
      <c r="C99" s="1200"/>
      <c r="D99" s="1200"/>
      <c r="E99" s="1196"/>
      <c r="F99" s="1200"/>
      <c r="G99" s="1200"/>
      <c r="H99" s="1200"/>
      <c r="I99" s="1196"/>
      <c r="J99" s="1200"/>
      <c r="K99" s="1196"/>
      <c r="L99" s="1200"/>
      <c r="M99" s="1200"/>
      <c r="N99" s="1337"/>
      <c r="O99" s="1210"/>
      <c r="P99" s="1210"/>
      <c r="Q99" s="1210"/>
      <c r="R99" s="1342"/>
      <c r="S99" s="1210"/>
      <c r="T99" s="1317"/>
      <c r="U99" s="1338"/>
      <c r="V99" s="1250"/>
      <c r="W99" s="1339"/>
      <c r="X99" s="1456"/>
      <c r="Y99" s="1210"/>
      <c r="Z99" s="1307"/>
      <c r="AA99" s="1452"/>
      <c r="AB99" s="1492"/>
      <c r="AC99" s="1337"/>
      <c r="AD99" s="1293"/>
      <c r="AE99" s="1293"/>
      <c r="AF99" s="969">
        <v>95</v>
      </c>
      <c r="AG99" s="288" t="s">
        <v>104</v>
      </c>
      <c r="AH99" s="284" t="s">
        <v>1380</v>
      </c>
      <c r="AI99" s="186">
        <v>44635</v>
      </c>
      <c r="AJ99" s="186">
        <v>44910</v>
      </c>
      <c r="AK99" s="316">
        <f t="shared" si="1"/>
        <v>275</v>
      </c>
      <c r="AL99" s="176">
        <v>0.25</v>
      </c>
      <c r="AM99" s="188" t="s">
        <v>26</v>
      </c>
      <c r="AN99" s="284" t="s">
        <v>195</v>
      </c>
      <c r="AO99" s="284" t="s">
        <v>1374</v>
      </c>
      <c r="AP99" s="284"/>
      <c r="AQ99" s="354"/>
    </row>
    <row r="100" spans="1:43" ht="54.75" thickTop="1" x14ac:dyDescent="0.25">
      <c r="A100" s="1413" t="s">
        <v>39</v>
      </c>
      <c r="B100" s="1376" t="s">
        <v>39</v>
      </c>
      <c r="C100" s="1376" t="s">
        <v>40</v>
      </c>
      <c r="D100" s="1376" t="s">
        <v>181</v>
      </c>
      <c r="E100" s="1411" t="s">
        <v>182</v>
      </c>
      <c r="F100" s="1376" t="s">
        <v>119</v>
      </c>
      <c r="G100" s="1376" t="s">
        <v>120</v>
      </c>
      <c r="H100" s="1376" t="s">
        <v>121</v>
      </c>
      <c r="I100" s="1411" t="s">
        <v>118</v>
      </c>
      <c r="J100" s="1376" t="s">
        <v>122</v>
      </c>
      <c r="K100" s="1411" t="s">
        <v>1381</v>
      </c>
      <c r="L100" s="1376">
        <v>100</v>
      </c>
      <c r="M100" s="1376" t="s">
        <v>29</v>
      </c>
      <c r="N100" s="1376" t="s">
        <v>123</v>
      </c>
      <c r="O100" s="1376" t="s">
        <v>124</v>
      </c>
      <c r="P100" s="1376" t="s">
        <v>125</v>
      </c>
      <c r="Q100" s="1411" t="s">
        <v>126</v>
      </c>
      <c r="R100" s="1376">
        <v>100</v>
      </c>
      <c r="S100" s="1376" t="s">
        <v>29</v>
      </c>
      <c r="T100" s="1396" t="s">
        <v>127</v>
      </c>
      <c r="U100" s="1399" t="s">
        <v>27</v>
      </c>
      <c r="V100" s="1402" t="s">
        <v>178</v>
      </c>
      <c r="W100" s="1373">
        <v>0.05</v>
      </c>
      <c r="X100" s="1376">
        <v>100</v>
      </c>
      <c r="Y100" s="1376" t="s">
        <v>1281</v>
      </c>
      <c r="Z100" s="1376" t="s">
        <v>1282</v>
      </c>
      <c r="AA100" s="1405"/>
      <c r="AB100" s="1405"/>
      <c r="AC100" s="1376" t="s">
        <v>54</v>
      </c>
      <c r="AD100" s="1408" t="s">
        <v>55</v>
      </c>
      <c r="AE100" s="1408" t="s">
        <v>56</v>
      </c>
      <c r="AF100" s="963">
        <v>96</v>
      </c>
      <c r="AG100" s="307" t="s">
        <v>104</v>
      </c>
      <c r="AH100" s="205" t="s">
        <v>1382</v>
      </c>
      <c r="AI100" s="345">
        <v>44652</v>
      </c>
      <c r="AJ100" s="345">
        <v>44895</v>
      </c>
      <c r="AK100" s="309">
        <f>AJ100-AI100</f>
        <v>243</v>
      </c>
      <c r="AL100" s="2">
        <v>0.4</v>
      </c>
      <c r="AM100" s="347" t="s">
        <v>26</v>
      </c>
      <c r="AN100" s="184" t="s">
        <v>68</v>
      </c>
      <c r="AO100" s="312" t="s">
        <v>1305</v>
      </c>
      <c r="AP100" s="312" t="s">
        <v>1325</v>
      </c>
      <c r="AQ100" s="313" t="s">
        <v>1383</v>
      </c>
    </row>
    <row r="101" spans="1:43" ht="40.5" x14ac:dyDescent="0.25">
      <c r="A101" s="1417"/>
      <c r="B101" s="1377"/>
      <c r="C101" s="1377"/>
      <c r="D101" s="1377"/>
      <c r="E101" s="1440"/>
      <c r="F101" s="1377"/>
      <c r="G101" s="1377"/>
      <c r="H101" s="1377"/>
      <c r="I101" s="1440"/>
      <c r="J101" s="1377"/>
      <c r="K101" s="1440"/>
      <c r="L101" s="1377"/>
      <c r="M101" s="1377"/>
      <c r="N101" s="1377"/>
      <c r="O101" s="1377"/>
      <c r="P101" s="1377"/>
      <c r="Q101" s="1440"/>
      <c r="R101" s="1377"/>
      <c r="S101" s="1377"/>
      <c r="T101" s="1397"/>
      <c r="U101" s="1400"/>
      <c r="V101" s="1403"/>
      <c r="W101" s="1374"/>
      <c r="X101" s="1377"/>
      <c r="Y101" s="1377"/>
      <c r="Z101" s="1377"/>
      <c r="AA101" s="1406"/>
      <c r="AB101" s="1406"/>
      <c r="AC101" s="1377"/>
      <c r="AD101" s="1409"/>
      <c r="AE101" s="1409"/>
      <c r="AF101" s="965">
        <v>97</v>
      </c>
      <c r="AG101" s="320" t="s">
        <v>104</v>
      </c>
      <c r="AH101" s="207" t="s">
        <v>1384</v>
      </c>
      <c r="AI101" s="348">
        <v>44652</v>
      </c>
      <c r="AJ101" s="348">
        <v>44895</v>
      </c>
      <c r="AK101" s="322">
        <f t="shared" ref="AK101:AK106" si="2">AJ101-AI101</f>
        <v>243</v>
      </c>
      <c r="AL101" s="3">
        <v>0.4</v>
      </c>
      <c r="AM101" s="350" t="s">
        <v>26</v>
      </c>
      <c r="AN101" s="193" t="s">
        <v>68</v>
      </c>
      <c r="AO101" s="325" t="s">
        <v>1305</v>
      </c>
      <c r="AP101" s="325" t="s">
        <v>1325</v>
      </c>
      <c r="AQ101" s="326" t="s">
        <v>1383</v>
      </c>
    </row>
    <row r="102" spans="1:43" ht="41.25" thickBot="1" x14ac:dyDescent="0.3">
      <c r="A102" s="1414"/>
      <c r="B102" s="1378"/>
      <c r="C102" s="1378"/>
      <c r="D102" s="1378"/>
      <c r="E102" s="1412"/>
      <c r="F102" s="1378"/>
      <c r="G102" s="1378"/>
      <c r="H102" s="1378"/>
      <c r="I102" s="1412"/>
      <c r="J102" s="1378"/>
      <c r="K102" s="1412"/>
      <c r="L102" s="1378"/>
      <c r="M102" s="1378"/>
      <c r="N102" s="1378"/>
      <c r="O102" s="1378"/>
      <c r="P102" s="1378"/>
      <c r="Q102" s="1412"/>
      <c r="R102" s="1378"/>
      <c r="S102" s="1378"/>
      <c r="T102" s="1398"/>
      <c r="U102" s="1401"/>
      <c r="V102" s="1404"/>
      <c r="W102" s="1375"/>
      <c r="X102" s="1378"/>
      <c r="Y102" s="1378"/>
      <c r="Z102" s="1378"/>
      <c r="AA102" s="1407"/>
      <c r="AB102" s="1407"/>
      <c r="AC102" s="1378"/>
      <c r="AD102" s="1410"/>
      <c r="AE102" s="1410"/>
      <c r="AF102" s="964">
        <v>98</v>
      </c>
      <c r="AG102" s="314" t="s">
        <v>104</v>
      </c>
      <c r="AH102" s="206" t="s">
        <v>1385</v>
      </c>
      <c r="AI102" s="351">
        <v>44743</v>
      </c>
      <c r="AJ102" s="351">
        <v>44895</v>
      </c>
      <c r="AK102" s="316">
        <f t="shared" si="2"/>
        <v>152</v>
      </c>
      <c r="AL102" s="4">
        <v>0.2</v>
      </c>
      <c r="AM102" s="353" t="s">
        <v>26</v>
      </c>
      <c r="AN102" s="188" t="s">
        <v>62</v>
      </c>
      <c r="AO102" s="188" t="s">
        <v>1314</v>
      </c>
      <c r="AP102" s="318" t="s">
        <v>1292</v>
      </c>
      <c r="AQ102" s="319" t="s">
        <v>64</v>
      </c>
    </row>
    <row r="103" spans="1:43" ht="41.25" thickTop="1" x14ac:dyDescent="0.25">
      <c r="A103" s="1413" t="s">
        <v>39</v>
      </c>
      <c r="B103" s="1376" t="s">
        <v>39</v>
      </c>
      <c r="C103" s="1199" t="s">
        <v>128</v>
      </c>
      <c r="D103" s="1199" t="s">
        <v>129</v>
      </c>
      <c r="E103" s="1195" t="s">
        <v>130</v>
      </c>
      <c r="F103" s="1199" t="s">
        <v>131</v>
      </c>
      <c r="G103" s="1199" t="s">
        <v>132</v>
      </c>
      <c r="H103" s="1199" t="s">
        <v>133</v>
      </c>
      <c r="I103" s="1195" t="s">
        <v>134</v>
      </c>
      <c r="J103" s="1199" t="s">
        <v>135</v>
      </c>
      <c r="K103" s="1195" t="s">
        <v>136</v>
      </c>
      <c r="L103" s="1209">
        <v>100</v>
      </c>
      <c r="M103" s="1199" t="s">
        <v>29</v>
      </c>
      <c r="N103" s="1335" t="s">
        <v>137</v>
      </c>
      <c r="O103" s="1209" t="s">
        <v>138</v>
      </c>
      <c r="P103" s="1209" t="s">
        <v>139</v>
      </c>
      <c r="Q103" s="1209" t="s">
        <v>140</v>
      </c>
      <c r="R103" s="1312">
        <v>12</v>
      </c>
      <c r="S103" s="1209" t="s">
        <v>25</v>
      </c>
      <c r="T103" s="1396" t="s">
        <v>66</v>
      </c>
      <c r="U103" s="1399" t="s">
        <v>27</v>
      </c>
      <c r="V103" s="1402" t="s">
        <v>67</v>
      </c>
      <c r="W103" s="1392">
        <v>0.05</v>
      </c>
      <c r="X103" s="1376">
        <v>1</v>
      </c>
      <c r="Y103" s="1376" t="s">
        <v>1302</v>
      </c>
      <c r="Z103" s="1376" t="s">
        <v>1282</v>
      </c>
      <c r="AA103" s="1405"/>
      <c r="AB103" s="1405"/>
      <c r="AC103" s="1376" t="s">
        <v>54</v>
      </c>
      <c r="AD103" s="1408" t="s">
        <v>55</v>
      </c>
      <c r="AE103" s="1408" t="s">
        <v>56</v>
      </c>
      <c r="AF103" s="963">
        <v>99</v>
      </c>
      <c r="AG103" s="307" t="s">
        <v>104</v>
      </c>
      <c r="AH103" s="205" t="s">
        <v>1303</v>
      </c>
      <c r="AI103" s="308">
        <v>44562</v>
      </c>
      <c r="AJ103" s="308">
        <v>44650</v>
      </c>
      <c r="AK103" s="309">
        <f t="shared" si="2"/>
        <v>88</v>
      </c>
      <c r="AL103" s="2">
        <v>0.3</v>
      </c>
      <c r="AM103" s="310" t="s">
        <v>26</v>
      </c>
      <c r="AN103" s="311" t="s">
        <v>1304</v>
      </c>
      <c r="AO103" s="312" t="s">
        <v>1305</v>
      </c>
      <c r="AP103" s="312" t="s">
        <v>1306</v>
      </c>
      <c r="AQ103" s="313" t="s">
        <v>1307</v>
      </c>
    </row>
    <row r="104" spans="1:43" ht="27" x14ac:dyDescent="0.25">
      <c r="A104" s="1417"/>
      <c r="B104" s="1377"/>
      <c r="C104" s="1298"/>
      <c r="D104" s="1298"/>
      <c r="E104" s="1372"/>
      <c r="F104" s="1298"/>
      <c r="G104" s="1298"/>
      <c r="H104" s="1298"/>
      <c r="I104" s="1372"/>
      <c r="J104" s="1298"/>
      <c r="K104" s="1372"/>
      <c r="L104" s="1219"/>
      <c r="M104" s="1298"/>
      <c r="N104" s="1336"/>
      <c r="O104" s="1219"/>
      <c r="P104" s="1219"/>
      <c r="Q104" s="1219"/>
      <c r="R104" s="1313"/>
      <c r="S104" s="1219"/>
      <c r="T104" s="1397"/>
      <c r="U104" s="1400"/>
      <c r="V104" s="1403"/>
      <c r="W104" s="1393"/>
      <c r="X104" s="1377"/>
      <c r="Y104" s="1377"/>
      <c r="Z104" s="1377"/>
      <c r="AA104" s="1406"/>
      <c r="AB104" s="1406"/>
      <c r="AC104" s="1377"/>
      <c r="AD104" s="1409"/>
      <c r="AE104" s="1409"/>
      <c r="AF104" s="965">
        <v>100</v>
      </c>
      <c r="AG104" s="320" t="s">
        <v>104</v>
      </c>
      <c r="AH104" s="207" t="s">
        <v>1308</v>
      </c>
      <c r="AI104" s="321">
        <v>44562</v>
      </c>
      <c r="AJ104" s="321">
        <v>44650</v>
      </c>
      <c r="AK104" s="322">
        <f t="shared" si="2"/>
        <v>88</v>
      </c>
      <c r="AL104" s="3">
        <v>0.2</v>
      </c>
      <c r="AM104" s="323" t="s">
        <v>26</v>
      </c>
      <c r="AN104" s="324" t="s">
        <v>1304</v>
      </c>
      <c r="AO104" s="325" t="s">
        <v>1305</v>
      </c>
      <c r="AP104" s="325" t="s">
        <v>1306</v>
      </c>
      <c r="AQ104" s="326" t="s">
        <v>1307</v>
      </c>
    </row>
    <row r="105" spans="1:43" ht="27" x14ac:dyDescent="0.25">
      <c r="A105" s="1417"/>
      <c r="B105" s="1377"/>
      <c r="C105" s="1298"/>
      <c r="D105" s="1298"/>
      <c r="E105" s="1372"/>
      <c r="F105" s="1298"/>
      <c r="G105" s="1298"/>
      <c r="H105" s="1298"/>
      <c r="I105" s="1372"/>
      <c r="J105" s="1298"/>
      <c r="K105" s="1372"/>
      <c r="L105" s="1219"/>
      <c r="M105" s="1298"/>
      <c r="N105" s="1336"/>
      <c r="O105" s="1219"/>
      <c r="P105" s="1219"/>
      <c r="Q105" s="1219"/>
      <c r="R105" s="1313"/>
      <c r="S105" s="1219"/>
      <c r="T105" s="1397"/>
      <c r="U105" s="1400"/>
      <c r="V105" s="1403"/>
      <c r="W105" s="1393"/>
      <c r="X105" s="1377"/>
      <c r="Y105" s="1377"/>
      <c r="Z105" s="1377"/>
      <c r="AA105" s="1406"/>
      <c r="AB105" s="1406"/>
      <c r="AC105" s="1377"/>
      <c r="AD105" s="1409"/>
      <c r="AE105" s="1409"/>
      <c r="AF105" s="965">
        <v>101</v>
      </c>
      <c r="AG105" s="320" t="s">
        <v>104</v>
      </c>
      <c r="AH105" s="207" t="s">
        <v>1309</v>
      </c>
      <c r="AI105" s="321">
        <v>44562</v>
      </c>
      <c r="AJ105" s="321">
        <v>44650</v>
      </c>
      <c r="AK105" s="322">
        <f t="shared" si="2"/>
        <v>88</v>
      </c>
      <c r="AL105" s="3">
        <v>0.2</v>
      </c>
      <c r="AM105" s="323" t="s">
        <v>26</v>
      </c>
      <c r="AN105" s="324" t="s">
        <v>1304</v>
      </c>
      <c r="AO105" s="325" t="s">
        <v>1305</v>
      </c>
      <c r="AP105" s="325" t="s">
        <v>1306</v>
      </c>
      <c r="AQ105" s="326" t="s">
        <v>1307</v>
      </c>
    </row>
    <row r="106" spans="1:43" ht="41.25" thickBot="1" x14ac:dyDescent="0.3">
      <c r="A106" s="1414"/>
      <c r="B106" s="1378"/>
      <c r="C106" s="1200"/>
      <c r="D106" s="1200"/>
      <c r="E106" s="1196"/>
      <c r="F106" s="1200"/>
      <c r="G106" s="1200"/>
      <c r="H106" s="1200"/>
      <c r="I106" s="1196"/>
      <c r="J106" s="1200"/>
      <c r="K106" s="1196"/>
      <c r="L106" s="1210"/>
      <c r="M106" s="1200"/>
      <c r="N106" s="1337"/>
      <c r="O106" s="1210"/>
      <c r="P106" s="1210"/>
      <c r="Q106" s="1210"/>
      <c r="R106" s="1314"/>
      <c r="S106" s="1210"/>
      <c r="T106" s="1398"/>
      <c r="U106" s="1401"/>
      <c r="V106" s="1404"/>
      <c r="W106" s="1394"/>
      <c r="X106" s="1378"/>
      <c r="Y106" s="1378"/>
      <c r="Z106" s="1378"/>
      <c r="AA106" s="1407"/>
      <c r="AB106" s="1407"/>
      <c r="AC106" s="1378"/>
      <c r="AD106" s="1410"/>
      <c r="AE106" s="1410"/>
      <c r="AF106" s="964">
        <v>102</v>
      </c>
      <c r="AG106" s="314" t="s">
        <v>104</v>
      </c>
      <c r="AH106" s="206" t="s">
        <v>1310</v>
      </c>
      <c r="AI106" s="315">
        <v>44835</v>
      </c>
      <c r="AJ106" s="315">
        <v>44895</v>
      </c>
      <c r="AK106" s="316">
        <f t="shared" si="2"/>
        <v>60</v>
      </c>
      <c r="AL106" s="4">
        <v>0.3</v>
      </c>
      <c r="AM106" s="317" t="s">
        <v>26</v>
      </c>
      <c r="AN106" s="327" t="s">
        <v>1304</v>
      </c>
      <c r="AO106" s="318" t="s">
        <v>1305</v>
      </c>
      <c r="AP106" s="318" t="s">
        <v>1306</v>
      </c>
      <c r="AQ106" s="319" t="s">
        <v>1307</v>
      </c>
    </row>
    <row r="107" spans="1:43" ht="27.75" thickTop="1" x14ac:dyDescent="0.25">
      <c r="A107" s="1232" t="s">
        <v>180</v>
      </c>
      <c r="B107" s="1209"/>
      <c r="C107" s="1199" t="s">
        <v>128</v>
      </c>
      <c r="D107" s="1199" t="s">
        <v>129</v>
      </c>
      <c r="E107" s="1195" t="s">
        <v>130</v>
      </c>
      <c r="F107" s="1199" t="s">
        <v>131</v>
      </c>
      <c r="G107" s="1199" t="s">
        <v>132</v>
      </c>
      <c r="H107" s="1199" t="s">
        <v>133</v>
      </c>
      <c r="I107" s="1195" t="s">
        <v>134</v>
      </c>
      <c r="J107" s="1199" t="s">
        <v>135</v>
      </c>
      <c r="K107" s="1195" t="s">
        <v>136</v>
      </c>
      <c r="L107" s="1209">
        <v>100</v>
      </c>
      <c r="M107" s="1199" t="s">
        <v>29</v>
      </c>
      <c r="N107" s="1335" t="s">
        <v>137</v>
      </c>
      <c r="O107" s="1209" t="s">
        <v>138</v>
      </c>
      <c r="P107" s="1209" t="s">
        <v>139</v>
      </c>
      <c r="Q107" s="1209" t="s">
        <v>140</v>
      </c>
      <c r="R107" s="1312">
        <v>12</v>
      </c>
      <c r="S107" s="1209" t="s">
        <v>25</v>
      </c>
      <c r="T107" s="1315" t="s">
        <v>190</v>
      </c>
      <c r="U107" s="1301" t="s">
        <v>27</v>
      </c>
      <c r="V107" s="1248" t="s">
        <v>191</v>
      </c>
      <c r="W107" s="1303">
        <v>7.0000000000000007E-2</v>
      </c>
      <c r="X107" s="1199">
        <v>1</v>
      </c>
      <c r="Y107" s="1209" t="s">
        <v>25</v>
      </c>
      <c r="Z107" s="1305" t="s">
        <v>30</v>
      </c>
      <c r="AA107" s="1203"/>
      <c r="AB107" s="1389"/>
      <c r="AC107" s="1335" t="s">
        <v>192</v>
      </c>
      <c r="AD107" s="1292" t="s">
        <v>1375</v>
      </c>
      <c r="AE107" s="1292" t="s">
        <v>281</v>
      </c>
      <c r="AF107" s="967">
        <v>103</v>
      </c>
      <c r="AG107" s="287" t="s">
        <v>104</v>
      </c>
      <c r="AH107" s="283" t="s">
        <v>194</v>
      </c>
      <c r="AI107" s="182">
        <v>44576</v>
      </c>
      <c r="AJ107" s="182">
        <v>44596</v>
      </c>
      <c r="AK107" s="309">
        <f>AJ107-AI107</f>
        <v>20</v>
      </c>
      <c r="AL107" s="201">
        <v>0.3</v>
      </c>
      <c r="AM107" s="184" t="s">
        <v>26</v>
      </c>
      <c r="AN107" s="283" t="s">
        <v>1369</v>
      </c>
      <c r="AO107" s="283" t="s">
        <v>1370</v>
      </c>
      <c r="AP107" s="283" t="s">
        <v>195</v>
      </c>
      <c r="AQ107" s="355" t="s">
        <v>1374</v>
      </c>
    </row>
    <row r="108" spans="1:43" ht="27" x14ac:dyDescent="0.25">
      <c r="A108" s="1297"/>
      <c r="B108" s="1219"/>
      <c r="C108" s="1298"/>
      <c r="D108" s="1298"/>
      <c r="E108" s="1372"/>
      <c r="F108" s="1298"/>
      <c r="G108" s="1298"/>
      <c r="H108" s="1298"/>
      <c r="I108" s="1372"/>
      <c r="J108" s="1298"/>
      <c r="K108" s="1372"/>
      <c r="L108" s="1219"/>
      <c r="M108" s="1298"/>
      <c r="N108" s="1336"/>
      <c r="O108" s="1219"/>
      <c r="P108" s="1219"/>
      <c r="Q108" s="1219"/>
      <c r="R108" s="1313"/>
      <c r="S108" s="1219"/>
      <c r="T108" s="1316"/>
      <c r="U108" s="1302"/>
      <c r="V108" s="1249"/>
      <c r="W108" s="1304"/>
      <c r="X108" s="1298"/>
      <c r="Y108" s="1219"/>
      <c r="Z108" s="1306"/>
      <c r="AA108" s="1395"/>
      <c r="AB108" s="1390"/>
      <c r="AC108" s="1336"/>
      <c r="AD108" s="1311"/>
      <c r="AE108" s="1311"/>
      <c r="AF108" s="968">
        <v>104</v>
      </c>
      <c r="AG108" s="295" t="s">
        <v>104</v>
      </c>
      <c r="AH108" s="293" t="s">
        <v>196</v>
      </c>
      <c r="AI108" s="191">
        <v>44608</v>
      </c>
      <c r="AJ108" s="191">
        <v>44636</v>
      </c>
      <c r="AK108" s="322">
        <f t="shared" ref="AK108:AK110" si="3">AJ108-AI108</f>
        <v>28</v>
      </c>
      <c r="AL108" s="8">
        <v>0.1</v>
      </c>
      <c r="AM108" s="193" t="s">
        <v>26</v>
      </c>
      <c r="AN108" s="293" t="s">
        <v>1369</v>
      </c>
      <c r="AO108" s="293" t="s">
        <v>1370</v>
      </c>
      <c r="AP108" s="293" t="s">
        <v>195</v>
      </c>
      <c r="AQ108" s="356" t="s">
        <v>1374</v>
      </c>
    </row>
    <row r="109" spans="1:43" ht="27" x14ac:dyDescent="0.25">
      <c r="A109" s="1297"/>
      <c r="B109" s="1219"/>
      <c r="C109" s="1298"/>
      <c r="D109" s="1298"/>
      <c r="E109" s="1372"/>
      <c r="F109" s="1298"/>
      <c r="G109" s="1298"/>
      <c r="H109" s="1298"/>
      <c r="I109" s="1372"/>
      <c r="J109" s="1298"/>
      <c r="K109" s="1372"/>
      <c r="L109" s="1219"/>
      <c r="M109" s="1298"/>
      <c r="N109" s="1336"/>
      <c r="O109" s="1219"/>
      <c r="P109" s="1219"/>
      <c r="Q109" s="1219"/>
      <c r="R109" s="1313"/>
      <c r="S109" s="1219"/>
      <c r="T109" s="1316"/>
      <c r="U109" s="1302"/>
      <c r="V109" s="1249"/>
      <c r="W109" s="1304"/>
      <c r="X109" s="1298"/>
      <c r="Y109" s="1219"/>
      <c r="Z109" s="1306"/>
      <c r="AA109" s="1395"/>
      <c r="AB109" s="1390"/>
      <c r="AC109" s="1336"/>
      <c r="AD109" s="1311"/>
      <c r="AE109" s="1311"/>
      <c r="AF109" s="968">
        <v>105</v>
      </c>
      <c r="AG109" s="295" t="s">
        <v>104</v>
      </c>
      <c r="AH109" s="293" t="s">
        <v>197</v>
      </c>
      <c r="AI109" s="191">
        <v>44637</v>
      </c>
      <c r="AJ109" s="191">
        <v>44910</v>
      </c>
      <c r="AK109" s="322">
        <f t="shared" si="3"/>
        <v>273</v>
      </c>
      <c r="AL109" s="8">
        <v>0.5</v>
      </c>
      <c r="AM109" s="193" t="s">
        <v>26</v>
      </c>
      <c r="AN109" s="293" t="s">
        <v>1369</v>
      </c>
      <c r="AO109" s="293" t="s">
        <v>1370</v>
      </c>
      <c r="AP109" s="293" t="s">
        <v>195</v>
      </c>
      <c r="AQ109" s="356" t="s">
        <v>1374</v>
      </c>
    </row>
    <row r="110" spans="1:43" ht="27.75" thickBot="1" x14ac:dyDescent="0.3">
      <c r="A110" s="1233"/>
      <c r="B110" s="1210"/>
      <c r="C110" s="1200"/>
      <c r="D110" s="1200"/>
      <c r="E110" s="1196"/>
      <c r="F110" s="1200"/>
      <c r="G110" s="1200"/>
      <c r="H110" s="1200"/>
      <c r="I110" s="1196"/>
      <c r="J110" s="1200"/>
      <c r="K110" s="1196"/>
      <c r="L110" s="1210"/>
      <c r="M110" s="1200"/>
      <c r="N110" s="1337"/>
      <c r="O110" s="1210"/>
      <c r="P110" s="1210"/>
      <c r="Q110" s="1210"/>
      <c r="R110" s="1314"/>
      <c r="S110" s="1210"/>
      <c r="T110" s="1317"/>
      <c r="U110" s="1338"/>
      <c r="V110" s="1250"/>
      <c r="W110" s="1339"/>
      <c r="X110" s="1200"/>
      <c r="Y110" s="1210"/>
      <c r="Z110" s="1307"/>
      <c r="AA110" s="1204"/>
      <c r="AB110" s="1391"/>
      <c r="AC110" s="1337"/>
      <c r="AD110" s="1293"/>
      <c r="AE110" s="1293"/>
      <c r="AF110" s="969">
        <v>106</v>
      </c>
      <c r="AG110" s="288" t="s">
        <v>104</v>
      </c>
      <c r="AH110" s="284" t="s">
        <v>198</v>
      </c>
      <c r="AI110" s="186">
        <v>44896</v>
      </c>
      <c r="AJ110" s="186">
        <v>44915</v>
      </c>
      <c r="AK110" s="316">
        <f t="shared" si="3"/>
        <v>19</v>
      </c>
      <c r="AL110" s="176">
        <v>0.1</v>
      </c>
      <c r="AM110" s="188" t="s">
        <v>26</v>
      </c>
      <c r="AN110" s="284" t="s">
        <v>1369</v>
      </c>
      <c r="AO110" s="284" t="s">
        <v>1370</v>
      </c>
      <c r="AP110" s="284" t="s">
        <v>195</v>
      </c>
      <c r="AQ110" s="354" t="s">
        <v>1374</v>
      </c>
    </row>
    <row r="111" spans="1:43" ht="38.25" customHeight="1" thickTop="1" x14ac:dyDescent="0.25">
      <c r="A111" s="1232" t="s">
        <v>291</v>
      </c>
      <c r="B111" s="1209"/>
      <c r="C111" s="1199" t="s">
        <v>128</v>
      </c>
      <c r="D111" s="1199" t="s">
        <v>129</v>
      </c>
      <c r="E111" s="1199" t="s">
        <v>130</v>
      </c>
      <c r="F111" s="1199" t="s">
        <v>131</v>
      </c>
      <c r="G111" s="1199" t="s">
        <v>132</v>
      </c>
      <c r="H111" s="1199" t="s">
        <v>133</v>
      </c>
      <c r="I111" s="1199" t="s">
        <v>134</v>
      </c>
      <c r="J111" s="1199" t="s">
        <v>135</v>
      </c>
      <c r="K111" s="1195" t="s">
        <v>136</v>
      </c>
      <c r="L111" s="1199">
        <v>100</v>
      </c>
      <c r="M111" s="1199" t="s">
        <v>29</v>
      </c>
      <c r="N111" s="1335" t="s">
        <v>137</v>
      </c>
      <c r="O111" s="1209" t="s">
        <v>138</v>
      </c>
      <c r="P111" s="1209" t="s">
        <v>139</v>
      </c>
      <c r="Q111" s="1209" t="s">
        <v>140</v>
      </c>
      <c r="R111" s="1312">
        <v>12</v>
      </c>
      <c r="S111" s="1209" t="s">
        <v>25</v>
      </c>
      <c r="T111" s="1299" t="s">
        <v>299</v>
      </c>
      <c r="U111" s="1301" t="s">
        <v>27</v>
      </c>
      <c r="V111" s="1248" t="s">
        <v>300</v>
      </c>
      <c r="W111" s="1303">
        <v>0.03</v>
      </c>
      <c r="X111" s="1312">
        <v>100</v>
      </c>
      <c r="Y111" s="1209" t="s">
        <v>29</v>
      </c>
      <c r="Z111" s="1305" t="s">
        <v>30</v>
      </c>
      <c r="AA111" s="1203"/>
      <c r="AB111" s="1356"/>
      <c r="AC111" s="1320" t="s">
        <v>1386</v>
      </c>
      <c r="AD111" s="1335" t="s">
        <v>293</v>
      </c>
      <c r="AE111" s="1335" t="s">
        <v>294</v>
      </c>
      <c r="AF111" s="967">
        <v>107</v>
      </c>
      <c r="AG111" s="287" t="s">
        <v>104</v>
      </c>
      <c r="AH111" s="289" t="s">
        <v>1387</v>
      </c>
      <c r="AI111" s="308">
        <v>44564</v>
      </c>
      <c r="AJ111" s="308">
        <v>44651</v>
      </c>
      <c r="AK111" s="309">
        <f>AJ111-AI111</f>
        <v>87</v>
      </c>
      <c r="AL111" s="201">
        <v>0.5</v>
      </c>
      <c r="AM111" s="184" t="s">
        <v>26</v>
      </c>
      <c r="AN111" s="270" t="s">
        <v>295</v>
      </c>
      <c r="AO111" s="283" t="s">
        <v>296</v>
      </c>
      <c r="AP111" s="270" t="s">
        <v>297</v>
      </c>
      <c r="AQ111" s="185" t="s">
        <v>298</v>
      </c>
    </row>
    <row r="112" spans="1:43" ht="53.25" customHeight="1" thickBot="1" x14ac:dyDescent="0.3">
      <c r="A112" s="1233"/>
      <c r="B112" s="1210"/>
      <c r="C112" s="1200"/>
      <c r="D112" s="1200"/>
      <c r="E112" s="1200"/>
      <c r="F112" s="1200"/>
      <c r="G112" s="1200"/>
      <c r="H112" s="1200"/>
      <c r="I112" s="1200"/>
      <c r="J112" s="1200"/>
      <c r="K112" s="1196"/>
      <c r="L112" s="1200"/>
      <c r="M112" s="1200"/>
      <c r="N112" s="1337"/>
      <c r="O112" s="1210"/>
      <c r="P112" s="1210"/>
      <c r="Q112" s="1210"/>
      <c r="R112" s="1314"/>
      <c r="S112" s="1210"/>
      <c r="T112" s="1362"/>
      <c r="U112" s="1338"/>
      <c r="V112" s="1250"/>
      <c r="W112" s="1339"/>
      <c r="X112" s="1314"/>
      <c r="Y112" s="1210"/>
      <c r="Z112" s="1307"/>
      <c r="AA112" s="1204"/>
      <c r="AB112" s="1357"/>
      <c r="AC112" s="1322"/>
      <c r="AD112" s="1337"/>
      <c r="AE112" s="1337"/>
      <c r="AF112" s="969">
        <v>108</v>
      </c>
      <c r="AG112" s="288" t="s">
        <v>104</v>
      </c>
      <c r="AH112" s="290" t="s">
        <v>1388</v>
      </c>
      <c r="AI112" s="315">
        <v>44564</v>
      </c>
      <c r="AJ112" s="315">
        <v>44651</v>
      </c>
      <c r="AK112" s="316">
        <f t="shared" ref="AK112:AK116" si="4">AJ112-AI112</f>
        <v>87</v>
      </c>
      <c r="AL112" s="176">
        <v>0.5</v>
      </c>
      <c r="AM112" s="188" t="s">
        <v>26</v>
      </c>
      <c r="AN112" s="272" t="s">
        <v>295</v>
      </c>
      <c r="AO112" s="284" t="s">
        <v>296</v>
      </c>
      <c r="AP112" s="272" t="s">
        <v>297</v>
      </c>
      <c r="AQ112" s="189" t="s">
        <v>298</v>
      </c>
    </row>
    <row r="113" spans="1:43" ht="41.25" customHeight="1" thickTop="1" x14ac:dyDescent="0.25">
      <c r="A113" s="1498" t="s">
        <v>291</v>
      </c>
      <c r="B113" s="1499"/>
      <c r="C113" s="1500" t="s">
        <v>128</v>
      </c>
      <c r="D113" s="1500" t="s">
        <v>129</v>
      </c>
      <c r="E113" s="1500" t="s">
        <v>130</v>
      </c>
      <c r="F113" s="1500" t="s">
        <v>131</v>
      </c>
      <c r="G113" s="1500" t="s">
        <v>132</v>
      </c>
      <c r="H113" s="1500" t="s">
        <v>133</v>
      </c>
      <c r="I113" s="1501" t="s">
        <v>134</v>
      </c>
      <c r="J113" s="1500" t="s">
        <v>135</v>
      </c>
      <c r="K113" s="1501" t="s">
        <v>136</v>
      </c>
      <c r="L113" s="1500">
        <v>100</v>
      </c>
      <c r="M113" s="1500" t="s">
        <v>29</v>
      </c>
      <c r="N113" s="1502" t="s">
        <v>137</v>
      </c>
      <c r="O113" s="1499" t="s">
        <v>138</v>
      </c>
      <c r="P113" s="1499" t="s">
        <v>139</v>
      </c>
      <c r="Q113" s="1499" t="s">
        <v>140</v>
      </c>
      <c r="R113" s="1503">
        <v>12</v>
      </c>
      <c r="S113" s="1499" t="s">
        <v>25</v>
      </c>
      <c r="T113" s="1504" t="s">
        <v>301</v>
      </c>
      <c r="U113" s="1505" t="s">
        <v>27</v>
      </c>
      <c r="V113" s="1506" t="s">
        <v>302</v>
      </c>
      <c r="W113" s="1507">
        <v>0.02</v>
      </c>
      <c r="X113" s="1503">
        <v>1</v>
      </c>
      <c r="Y113" s="1499" t="s">
        <v>25</v>
      </c>
      <c r="Z113" s="1508" t="s">
        <v>30</v>
      </c>
      <c r="AA113" s="1509"/>
      <c r="AB113" s="1510"/>
      <c r="AC113" s="1511" t="s">
        <v>1453</v>
      </c>
      <c r="AD113" s="1512" t="s">
        <v>293</v>
      </c>
      <c r="AE113" s="1512" t="s">
        <v>294</v>
      </c>
      <c r="AF113" s="974">
        <v>109</v>
      </c>
      <c r="AG113" s="375" t="s">
        <v>104</v>
      </c>
      <c r="AH113" s="23" t="s">
        <v>303</v>
      </c>
      <c r="AI113" s="202">
        <v>44576</v>
      </c>
      <c r="AJ113" s="202">
        <v>44925</v>
      </c>
      <c r="AK113" s="200">
        <f t="shared" si="4"/>
        <v>349</v>
      </c>
      <c r="AL113" s="201">
        <v>0.5</v>
      </c>
      <c r="AM113" s="264" t="s">
        <v>26</v>
      </c>
      <c r="AN113" s="219" t="s">
        <v>295</v>
      </c>
      <c r="AO113" s="217" t="s">
        <v>296</v>
      </c>
      <c r="AP113" s="376"/>
      <c r="AQ113" s="377"/>
    </row>
    <row r="114" spans="1:43" ht="42" customHeight="1" thickBot="1" x14ac:dyDescent="0.3">
      <c r="A114" s="1233"/>
      <c r="B114" s="1210"/>
      <c r="C114" s="1200"/>
      <c r="D114" s="1200"/>
      <c r="E114" s="1200"/>
      <c r="F114" s="1200"/>
      <c r="G114" s="1200"/>
      <c r="H114" s="1200"/>
      <c r="I114" s="1196"/>
      <c r="J114" s="1200"/>
      <c r="K114" s="1196"/>
      <c r="L114" s="1200"/>
      <c r="M114" s="1200"/>
      <c r="N114" s="1337"/>
      <c r="O114" s="1210"/>
      <c r="P114" s="1210"/>
      <c r="Q114" s="1210"/>
      <c r="R114" s="1314"/>
      <c r="S114" s="1210"/>
      <c r="T114" s="1362"/>
      <c r="U114" s="1338"/>
      <c r="V114" s="1250"/>
      <c r="W114" s="1339"/>
      <c r="X114" s="1314"/>
      <c r="Y114" s="1210"/>
      <c r="Z114" s="1307"/>
      <c r="AA114" s="1204"/>
      <c r="AB114" s="1357"/>
      <c r="AC114" s="1322"/>
      <c r="AD114" s="1293"/>
      <c r="AE114" s="1293"/>
      <c r="AF114" s="969">
        <v>110</v>
      </c>
      <c r="AG114" s="288" t="s">
        <v>104</v>
      </c>
      <c r="AH114" s="378" t="s">
        <v>304</v>
      </c>
      <c r="AI114" s="166">
        <v>44593</v>
      </c>
      <c r="AJ114" s="166">
        <v>44742</v>
      </c>
      <c r="AK114" s="165">
        <f t="shared" si="4"/>
        <v>149</v>
      </c>
      <c r="AL114" s="176">
        <v>0.5</v>
      </c>
      <c r="AM114" s="266" t="s">
        <v>26</v>
      </c>
      <c r="AN114" s="220" t="s">
        <v>295</v>
      </c>
      <c r="AO114" s="218" t="s">
        <v>296</v>
      </c>
      <c r="AP114" s="272"/>
      <c r="AQ114" s="379"/>
    </row>
    <row r="115" spans="1:43" ht="41.25" thickTop="1" x14ac:dyDescent="0.25">
      <c r="A115" s="1513" t="s">
        <v>291</v>
      </c>
      <c r="B115" s="1515"/>
      <c r="C115" s="1517" t="s">
        <v>128</v>
      </c>
      <c r="D115" s="1517" t="s">
        <v>129</v>
      </c>
      <c r="E115" s="1517" t="s">
        <v>130</v>
      </c>
      <c r="F115" s="1517" t="s">
        <v>131</v>
      </c>
      <c r="G115" s="1517" t="s">
        <v>132</v>
      </c>
      <c r="H115" s="1517" t="s">
        <v>133</v>
      </c>
      <c r="I115" s="1519" t="s">
        <v>134</v>
      </c>
      <c r="J115" s="1517" t="s">
        <v>135</v>
      </c>
      <c r="K115" s="1519" t="s">
        <v>136</v>
      </c>
      <c r="L115" s="1517">
        <v>100</v>
      </c>
      <c r="M115" s="1517" t="s">
        <v>29</v>
      </c>
      <c r="N115" s="1521" t="s">
        <v>137</v>
      </c>
      <c r="O115" s="1515" t="s">
        <v>138</v>
      </c>
      <c r="P115" s="1515" t="s">
        <v>139</v>
      </c>
      <c r="Q115" s="1515" t="s">
        <v>140</v>
      </c>
      <c r="R115" s="1523">
        <v>12</v>
      </c>
      <c r="S115" s="1515" t="s">
        <v>25</v>
      </c>
      <c r="T115" s="1525" t="s">
        <v>305</v>
      </c>
      <c r="U115" s="1527" t="s">
        <v>27</v>
      </c>
      <c r="V115" s="1529" t="s">
        <v>306</v>
      </c>
      <c r="W115" s="1531">
        <v>0.03</v>
      </c>
      <c r="X115" s="1533">
        <v>1</v>
      </c>
      <c r="Y115" s="1535" t="s">
        <v>25</v>
      </c>
      <c r="Z115" s="1537" t="s">
        <v>30</v>
      </c>
      <c r="AA115" s="1367"/>
      <c r="AB115" s="1539"/>
      <c r="AC115" s="1541" t="s">
        <v>1453</v>
      </c>
      <c r="AD115" s="1369" t="s">
        <v>293</v>
      </c>
      <c r="AE115" s="1369" t="s">
        <v>294</v>
      </c>
      <c r="AF115" s="967">
        <v>111</v>
      </c>
      <c r="AG115" s="287" t="s">
        <v>104</v>
      </c>
      <c r="AH115" s="23" t="s">
        <v>307</v>
      </c>
      <c r="AI115" s="202">
        <v>44576</v>
      </c>
      <c r="AJ115" s="202">
        <v>44591</v>
      </c>
      <c r="AK115" s="200">
        <f t="shared" si="4"/>
        <v>15</v>
      </c>
      <c r="AL115" s="201">
        <v>0.5</v>
      </c>
      <c r="AM115" s="264" t="s">
        <v>26</v>
      </c>
      <c r="AN115" s="219" t="s">
        <v>295</v>
      </c>
      <c r="AO115" s="217" t="s">
        <v>296</v>
      </c>
      <c r="AP115" s="270"/>
      <c r="AQ115" s="190"/>
    </row>
    <row r="116" spans="1:43" ht="41.25" thickBot="1" x14ac:dyDescent="0.3">
      <c r="A116" s="1514"/>
      <c r="B116" s="1516"/>
      <c r="C116" s="1518"/>
      <c r="D116" s="1518"/>
      <c r="E116" s="1518"/>
      <c r="F116" s="1518"/>
      <c r="G116" s="1518"/>
      <c r="H116" s="1518"/>
      <c r="I116" s="1520"/>
      <c r="J116" s="1518"/>
      <c r="K116" s="1520"/>
      <c r="L116" s="1518"/>
      <c r="M116" s="1518"/>
      <c r="N116" s="1522"/>
      <c r="O116" s="1516"/>
      <c r="P116" s="1516"/>
      <c r="Q116" s="1516"/>
      <c r="R116" s="1524"/>
      <c r="S116" s="1516"/>
      <c r="T116" s="1526"/>
      <c r="U116" s="1528"/>
      <c r="V116" s="1530"/>
      <c r="W116" s="1532"/>
      <c r="X116" s="1534"/>
      <c r="Y116" s="1536"/>
      <c r="Z116" s="1538"/>
      <c r="AA116" s="1368"/>
      <c r="AB116" s="1540"/>
      <c r="AC116" s="1542"/>
      <c r="AD116" s="1370"/>
      <c r="AE116" s="1370"/>
      <c r="AF116" s="973">
        <v>112</v>
      </c>
      <c r="AG116" s="372" t="s">
        <v>104</v>
      </c>
      <c r="AH116" s="378" t="s">
        <v>308</v>
      </c>
      <c r="AI116" s="166">
        <v>44593</v>
      </c>
      <c r="AJ116" s="166">
        <v>44742</v>
      </c>
      <c r="AK116" s="165">
        <f t="shared" si="4"/>
        <v>149</v>
      </c>
      <c r="AL116" s="176">
        <v>0.5</v>
      </c>
      <c r="AM116" s="266" t="s">
        <v>26</v>
      </c>
      <c r="AN116" s="220" t="s">
        <v>295</v>
      </c>
      <c r="AO116" s="218" t="s">
        <v>296</v>
      </c>
      <c r="AP116" s="299"/>
      <c r="AQ116" s="380"/>
    </row>
    <row r="117" spans="1:43" ht="41.25" thickTop="1" x14ac:dyDescent="0.25">
      <c r="A117" s="1232" t="s">
        <v>291</v>
      </c>
      <c r="B117" s="1209"/>
      <c r="C117" s="1199" t="s">
        <v>128</v>
      </c>
      <c r="D117" s="1199" t="s">
        <v>129</v>
      </c>
      <c r="E117" s="1199" t="s">
        <v>130</v>
      </c>
      <c r="F117" s="1199" t="s">
        <v>131</v>
      </c>
      <c r="G117" s="1199" t="s">
        <v>132</v>
      </c>
      <c r="H117" s="1199" t="s">
        <v>133</v>
      </c>
      <c r="I117" s="1195" t="s">
        <v>134</v>
      </c>
      <c r="J117" s="1199" t="s">
        <v>135</v>
      </c>
      <c r="K117" s="1195" t="s">
        <v>136</v>
      </c>
      <c r="L117" s="1199">
        <v>100</v>
      </c>
      <c r="M117" s="1199" t="s">
        <v>29</v>
      </c>
      <c r="N117" s="1335" t="s">
        <v>137</v>
      </c>
      <c r="O117" s="1209" t="s">
        <v>138</v>
      </c>
      <c r="P117" s="1209" t="s">
        <v>139</v>
      </c>
      <c r="Q117" s="1209" t="s">
        <v>140</v>
      </c>
      <c r="R117" s="1312">
        <v>12</v>
      </c>
      <c r="S117" s="1209" t="s">
        <v>25</v>
      </c>
      <c r="T117" s="1299" t="s">
        <v>309</v>
      </c>
      <c r="U117" s="1301" t="s">
        <v>27</v>
      </c>
      <c r="V117" s="1248" t="s">
        <v>310</v>
      </c>
      <c r="W117" s="1303">
        <v>0.02</v>
      </c>
      <c r="X117" s="1312">
        <v>4</v>
      </c>
      <c r="Y117" s="1209" t="s">
        <v>25</v>
      </c>
      <c r="Z117" s="1305" t="s">
        <v>30</v>
      </c>
      <c r="AA117" s="1203"/>
      <c r="AB117" s="1356"/>
      <c r="AC117" s="1320" t="s">
        <v>1386</v>
      </c>
      <c r="AD117" s="1292" t="s">
        <v>293</v>
      </c>
      <c r="AE117" s="1292" t="s">
        <v>294</v>
      </c>
      <c r="AF117" s="967">
        <v>113</v>
      </c>
      <c r="AG117" s="287" t="s">
        <v>104</v>
      </c>
      <c r="AH117" s="289" t="s">
        <v>1389</v>
      </c>
      <c r="AI117" s="308">
        <v>44564</v>
      </c>
      <c r="AJ117" s="308">
        <v>44592</v>
      </c>
      <c r="AK117" s="309">
        <f>AJ117-AI117</f>
        <v>28</v>
      </c>
      <c r="AL117" s="201">
        <v>0.2</v>
      </c>
      <c r="AM117" s="184" t="s">
        <v>26</v>
      </c>
      <c r="AN117" s="270" t="s">
        <v>295</v>
      </c>
      <c r="AO117" s="283" t="s">
        <v>296</v>
      </c>
      <c r="AP117" s="270" t="s">
        <v>297</v>
      </c>
      <c r="AQ117" s="185" t="s">
        <v>298</v>
      </c>
    </row>
    <row r="118" spans="1:43" ht="27" x14ac:dyDescent="0.25">
      <c r="A118" s="1297"/>
      <c r="B118" s="1219"/>
      <c r="C118" s="1298"/>
      <c r="D118" s="1298"/>
      <c r="E118" s="1298"/>
      <c r="F118" s="1298"/>
      <c r="G118" s="1298"/>
      <c r="H118" s="1298"/>
      <c r="I118" s="1372"/>
      <c r="J118" s="1298"/>
      <c r="K118" s="1372"/>
      <c r="L118" s="1298"/>
      <c r="M118" s="1298"/>
      <c r="N118" s="1336"/>
      <c r="O118" s="1219"/>
      <c r="P118" s="1219"/>
      <c r="Q118" s="1219"/>
      <c r="R118" s="1313"/>
      <c r="S118" s="1219"/>
      <c r="T118" s="1300"/>
      <c r="U118" s="1302"/>
      <c r="V118" s="1249"/>
      <c r="W118" s="1304"/>
      <c r="X118" s="1313"/>
      <c r="Y118" s="1219"/>
      <c r="Z118" s="1306"/>
      <c r="AA118" s="1395"/>
      <c r="AB118" s="1543"/>
      <c r="AC118" s="1321"/>
      <c r="AD118" s="1311"/>
      <c r="AE118" s="1311"/>
      <c r="AF118" s="968">
        <v>114</v>
      </c>
      <c r="AG118" s="295" t="s">
        <v>104</v>
      </c>
      <c r="AH118" s="296" t="s">
        <v>1390</v>
      </c>
      <c r="AI118" s="321">
        <v>44564</v>
      </c>
      <c r="AJ118" s="321">
        <v>44592</v>
      </c>
      <c r="AK118" s="322">
        <f t="shared" ref="AK118:AK137" si="5">AJ118-AI118</f>
        <v>28</v>
      </c>
      <c r="AL118" s="8">
        <v>0.2</v>
      </c>
      <c r="AM118" s="193" t="s">
        <v>26</v>
      </c>
      <c r="AN118" s="271" t="s">
        <v>295</v>
      </c>
      <c r="AO118" s="293" t="s">
        <v>296</v>
      </c>
      <c r="AP118" s="271" t="s">
        <v>297</v>
      </c>
      <c r="AQ118" s="194" t="s">
        <v>298</v>
      </c>
    </row>
    <row r="119" spans="1:43" ht="40.5" x14ac:dyDescent="0.25">
      <c r="A119" s="1297"/>
      <c r="B119" s="1219"/>
      <c r="C119" s="1298"/>
      <c r="D119" s="1298"/>
      <c r="E119" s="1298"/>
      <c r="F119" s="1298"/>
      <c r="G119" s="1298"/>
      <c r="H119" s="1298"/>
      <c r="I119" s="1372"/>
      <c r="J119" s="1298"/>
      <c r="K119" s="1372"/>
      <c r="L119" s="1298"/>
      <c r="M119" s="1298"/>
      <c r="N119" s="1336"/>
      <c r="O119" s="1219"/>
      <c r="P119" s="1219"/>
      <c r="Q119" s="1219"/>
      <c r="R119" s="1313"/>
      <c r="S119" s="1219"/>
      <c r="T119" s="1300"/>
      <c r="U119" s="1302"/>
      <c r="V119" s="1249"/>
      <c r="W119" s="1304"/>
      <c r="X119" s="1313"/>
      <c r="Y119" s="1219"/>
      <c r="Z119" s="1306"/>
      <c r="AA119" s="1395"/>
      <c r="AB119" s="1543"/>
      <c r="AC119" s="1321"/>
      <c r="AD119" s="1311"/>
      <c r="AE119" s="1311"/>
      <c r="AF119" s="968">
        <v>115</v>
      </c>
      <c r="AG119" s="295" t="s">
        <v>104</v>
      </c>
      <c r="AH119" s="296" t="s">
        <v>1391</v>
      </c>
      <c r="AI119" s="321">
        <v>44564</v>
      </c>
      <c r="AJ119" s="321">
        <v>44592</v>
      </c>
      <c r="AK119" s="322">
        <f t="shared" si="5"/>
        <v>28</v>
      </c>
      <c r="AL119" s="8">
        <v>0.1</v>
      </c>
      <c r="AM119" s="193" t="s">
        <v>26</v>
      </c>
      <c r="AN119" s="271" t="s">
        <v>295</v>
      </c>
      <c r="AO119" s="293" t="s">
        <v>296</v>
      </c>
      <c r="AP119" s="271" t="s">
        <v>297</v>
      </c>
      <c r="AQ119" s="194" t="s">
        <v>298</v>
      </c>
    </row>
    <row r="120" spans="1:43" ht="27" x14ac:dyDescent="0.25">
      <c r="A120" s="1297"/>
      <c r="B120" s="1219"/>
      <c r="C120" s="1298"/>
      <c r="D120" s="1298"/>
      <c r="E120" s="1298"/>
      <c r="F120" s="1298"/>
      <c r="G120" s="1298"/>
      <c r="H120" s="1298"/>
      <c r="I120" s="1372"/>
      <c r="J120" s="1298"/>
      <c r="K120" s="1372"/>
      <c r="L120" s="1298"/>
      <c r="M120" s="1298"/>
      <c r="N120" s="1336"/>
      <c r="O120" s="1219"/>
      <c r="P120" s="1219"/>
      <c r="Q120" s="1219"/>
      <c r="R120" s="1313"/>
      <c r="S120" s="1219"/>
      <c r="T120" s="1300"/>
      <c r="U120" s="1302"/>
      <c r="V120" s="1249"/>
      <c r="W120" s="1304"/>
      <c r="X120" s="1313"/>
      <c r="Y120" s="1219"/>
      <c r="Z120" s="1306"/>
      <c r="AA120" s="1395"/>
      <c r="AB120" s="1543"/>
      <c r="AC120" s="1321"/>
      <c r="AD120" s="1311"/>
      <c r="AE120" s="1311"/>
      <c r="AF120" s="968">
        <v>116</v>
      </c>
      <c r="AG120" s="295" t="s">
        <v>104</v>
      </c>
      <c r="AH120" s="296" t="s">
        <v>1392</v>
      </c>
      <c r="AI120" s="321">
        <v>44564</v>
      </c>
      <c r="AJ120" s="321">
        <v>44592</v>
      </c>
      <c r="AK120" s="322">
        <f t="shared" si="5"/>
        <v>28</v>
      </c>
      <c r="AL120" s="8">
        <v>0.1</v>
      </c>
      <c r="AM120" s="193" t="s">
        <v>26</v>
      </c>
      <c r="AN120" s="271" t="s">
        <v>295</v>
      </c>
      <c r="AO120" s="293" t="s">
        <v>296</v>
      </c>
      <c r="AP120" s="271" t="s">
        <v>297</v>
      </c>
      <c r="AQ120" s="194" t="s">
        <v>298</v>
      </c>
    </row>
    <row r="121" spans="1:43" ht="27" x14ac:dyDescent="0.25">
      <c r="A121" s="1297"/>
      <c r="B121" s="1219"/>
      <c r="C121" s="1298"/>
      <c r="D121" s="1298"/>
      <c r="E121" s="1298"/>
      <c r="F121" s="1298"/>
      <c r="G121" s="1298"/>
      <c r="H121" s="1298"/>
      <c r="I121" s="1372"/>
      <c r="J121" s="1298"/>
      <c r="K121" s="1372"/>
      <c r="L121" s="1298"/>
      <c r="M121" s="1298"/>
      <c r="N121" s="1336"/>
      <c r="O121" s="1219"/>
      <c r="P121" s="1219"/>
      <c r="Q121" s="1219"/>
      <c r="R121" s="1313"/>
      <c r="S121" s="1219"/>
      <c r="T121" s="1300"/>
      <c r="U121" s="1302"/>
      <c r="V121" s="1249"/>
      <c r="W121" s="1304"/>
      <c r="X121" s="1313"/>
      <c r="Y121" s="1219"/>
      <c r="Z121" s="1306"/>
      <c r="AA121" s="1395"/>
      <c r="AB121" s="1543"/>
      <c r="AC121" s="1321"/>
      <c r="AD121" s="1311"/>
      <c r="AE121" s="1311"/>
      <c r="AF121" s="968">
        <v>117</v>
      </c>
      <c r="AG121" s="295" t="s">
        <v>104</v>
      </c>
      <c r="AH121" s="296" t="s">
        <v>1393</v>
      </c>
      <c r="AI121" s="321">
        <v>44564</v>
      </c>
      <c r="AJ121" s="321">
        <v>44592</v>
      </c>
      <c r="AK121" s="322">
        <f t="shared" si="5"/>
        <v>28</v>
      </c>
      <c r="AL121" s="8">
        <v>0.1</v>
      </c>
      <c r="AM121" s="193" t="s">
        <v>26</v>
      </c>
      <c r="AN121" s="271" t="s">
        <v>295</v>
      </c>
      <c r="AO121" s="293" t="s">
        <v>296</v>
      </c>
      <c r="AP121" s="271" t="s">
        <v>297</v>
      </c>
      <c r="AQ121" s="194" t="s">
        <v>298</v>
      </c>
    </row>
    <row r="122" spans="1:43" ht="27" x14ac:dyDescent="0.25">
      <c r="A122" s="1297"/>
      <c r="B122" s="1219"/>
      <c r="C122" s="1298"/>
      <c r="D122" s="1298"/>
      <c r="E122" s="1298"/>
      <c r="F122" s="1298"/>
      <c r="G122" s="1298"/>
      <c r="H122" s="1298"/>
      <c r="I122" s="1372"/>
      <c r="J122" s="1298"/>
      <c r="K122" s="1372"/>
      <c r="L122" s="1298"/>
      <c r="M122" s="1298"/>
      <c r="N122" s="1336"/>
      <c r="O122" s="1219"/>
      <c r="P122" s="1219"/>
      <c r="Q122" s="1219"/>
      <c r="R122" s="1313"/>
      <c r="S122" s="1219"/>
      <c r="T122" s="1300"/>
      <c r="U122" s="1302"/>
      <c r="V122" s="1249"/>
      <c r="W122" s="1304"/>
      <c r="X122" s="1313"/>
      <c r="Y122" s="1219"/>
      <c r="Z122" s="1306"/>
      <c r="AA122" s="1395"/>
      <c r="AB122" s="1543"/>
      <c r="AC122" s="1321"/>
      <c r="AD122" s="1311"/>
      <c r="AE122" s="1311"/>
      <c r="AF122" s="968">
        <v>118</v>
      </c>
      <c r="AG122" s="295" t="s">
        <v>104</v>
      </c>
      <c r="AH122" s="296" t="s">
        <v>1394</v>
      </c>
      <c r="AI122" s="321">
        <v>44564</v>
      </c>
      <c r="AJ122" s="321">
        <v>44592</v>
      </c>
      <c r="AK122" s="322">
        <f t="shared" si="5"/>
        <v>28</v>
      </c>
      <c r="AL122" s="8">
        <v>0.1</v>
      </c>
      <c r="AM122" s="193" t="s">
        <v>26</v>
      </c>
      <c r="AN122" s="271" t="s">
        <v>295</v>
      </c>
      <c r="AO122" s="293" t="s">
        <v>296</v>
      </c>
      <c r="AP122" s="271" t="s">
        <v>297</v>
      </c>
      <c r="AQ122" s="194" t="s">
        <v>298</v>
      </c>
    </row>
    <row r="123" spans="1:43" ht="27" x14ac:dyDescent="0.25">
      <c r="A123" s="1297"/>
      <c r="B123" s="1219"/>
      <c r="C123" s="1298"/>
      <c r="D123" s="1298"/>
      <c r="E123" s="1298"/>
      <c r="F123" s="1298"/>
      <c r="G123" s="1298"/>
      <c r="H123" s="1298"/>
      <c r="I123" s="1372"/>
      <c r="J123" s="1298"/>
      <c r="K123" s="1372"/>
      <c r="L123" s="1298"/>
      <c r="M123" s="1298"/>
      <c r="N123" s="1336"/>
      <c r="O123" s="1219"/>
      <c r="P123" s="1219"/>
      <c r="Q123" s="1219"/>
      <c r="R123" s="1313"/>
      <c r="S123" s="1219"/>
      <c r="T123" s="1300"/>
      <c r="U123" s="1302"/>
      <c r="V123" s="1249"/>
      <c r="W123" s="1304"/>
      <c r="X123" s="1313"/>
      <c r="Y123" s="1219"/>
      <c r="Z123" s="1306"/>
      <c r="AA123" s="1395"/>
      <c r="AB123" s="1543"/>
      <c r="AC123" s="1321"/>
      <c r="AD123" s="1311"/>
      <c r="AE123" s="1311"/>
      <c r="AF123" s="968">
        <v>119</v>
      </c>
      <c r="AG123" s="295" t="s">
        <v>104</v>
      </c>
      <c r="AH123" s="296" t="s">
        <v>311</v>
      </c>
      <c r="AI123" s="321">
        <v>44564</v>
      </c>
      <c r="AJ123" s="321">
        <v>44651</v>
      </c>
      <c r="AK123" s="322">
        <f t="shared" si="5"/>
        <v>87</v>
      </c>
      <c r="AL123" s="8">
        <v>0.1</v>
      </c>
      <c r="AM123" s="193" t="s">
        <v>26</v>
      </c>
      <c r="AN123" s="271" t="s">
        <v>295</v>
      </c>
      <c r="AO123" s="293" t="s">
        <v>296</v>
      </c>
      <c r="AP123" s="271" t="s">
        <v>297</v>
      </c>
      <c r="AQ123" s="194" t="s">
        <v>298</v>
      </c>
    </row>
    <row r="124" spans="1:43" ht="27.75" thickBot="1" x14ac:dyDescent="0.3">
      <c r="A124" s="1233"/>
      <c r="B124" s="1210"/>
      <c r="C124" s="1200"/>
      <c r="D124" s="1200"/>
      <c r="E124" s="1200"/>
      <c r="F124" s="1200"/>
      <c r="G124" s="1200"/>
      <c r="H124" s="1200"/>
      <c r="I124" s="1196"/>
      <c r="J124" s="1200"/>
      <c r="K124" s="1196"/>
      <c r="L124" s="1200"/>
      <c r="M124" s="1200"/>
      <c r="N124" s="1337"/>
      <c r="O124" s="1210"/>
      <c r="P124" s="1210"/>
      <c r="Q124" s="1210"/>
      <c r="R124" s="1314"/>
      <c r="S124" s="1210"/>
      <c r="T124" s="1362"/>
      <c r="U124" s="1338"/>
      <c r="V124" s="1250"/>
      <c r="W124" s="1339"/>
      <c r="X124" s="1314"/>
      <c r="Y124" s="1210"/>
      <c r="Z124" s="1307"/>
      <c r="AA124" s="1204"/>
      <c r="AB124" s="1357"/>
      <c r="AC124" s="1322"/>
      <c r="AD124" s="1293"/>
      <c r="AE124" s="1293"/>
      <c r="AF124" s="969">
        <v>120</v>
      </c>
      <c r="AG124" s="288" t="s">
        <v>104</v>
      </c>
      <c r="AH124" s="290" t="s">
        <v>1395</v>
      </c>
      <c r="AI124" s="315">
        <v>44683</v>
      </c>
      <c r="AJ124" s="315">
        <v>44925</v>
      </c>
      <c r="AK124" s="316">
        <f t="shared" si="5"/>
        <v>242</v>
      </c>
      <c r="AL124" s="176">
        <v>0.1</v>
      </c>
      <c r="AM124" s="188" t="s">
        <v>26</v>
      </c>
      <c r="AN124" s="272" t="s">
        <v>295</v>
      </c>
      <c r="AO124" s="284" t="s">
        <v>296</v>
      </c>
      <c r="AP124" s="272" t="s">
        <v>297</v>
      </c>
      <c r="AQ124" s="189" t="s">
        <v>298</v>
      </c>
    </row>
    <row r="125" spans="1:43" ht="90.75" customHeight="1" thickTop="1" thickBot="1" x14ac:dyDescent="0.3">
      <c r="A125" s="99" t="s">
        <v>291</v>
      </c>
      <c r="B125" s="381"/>
      <c r="C125" s="244" t="s">
        <v>128</v>
      </c>
      <c r="D125" s="244" t="s">
        <v>129</v>
      </c>
      <c r="E125" s="100" t="s">
        <v>130</v>
      </c>
      <c r="F125" s="244" t="s">
        <v>131</v>
      </c>
      <c r="G125" s="244" t="s">
        <v>132</v>
      </c>
      <c r="H125" s="244" t="s">
        <v>133</v>
      </c>
      <c r="I125" s="100" t="s">
        <v>134</v>
      </c>
      <c r="J125" s="244" t="s">
        <v>135</v>
      </c>
      <c r="K125" s="100" t="s">
        <v>136</v>
      </c>
      <c r="L125" s="244">
        <v>100</v>
      </c>
      <c r="M125" s="100" t="s">
        <v>29</v>
      </c>
      <c r="N125" s="301" t="s">
        <v>137</v>
      </c>
      <c r="O125" s="381" t="s">
        <v>138</v>
      </c>
      <c r="P125" s="381" t="s">
        <v>139</v>
      </c>
      <c r="Q125" s="382" t="s">
        <v>140</v>
      </c>
      <c r="R125" s="383">
        <v>12</v>
      </c>
      <c r="S125" s="384" t="s">
        <v>25</v>
      </c>
      <c r="T125" s="423" t="s">
        <v>312</v>
      </c>
      <c r="U125" s="385" t="s">
        <v>27</v>
      </c>
      <c r="V125" s="386" t="s">
        <v>313</v>
      </c>
      <c r="W125" s="387">
        <v>0.03</v>
      </c>
      <c r="X125" s="388">
        <v>60</v>
      </c>
      <c r="Y125" s="389" t="s">
        <v>25</v>
      </c>
      <c r="Z125" s="390" t="s">
        <v>30</v>
      </c>
      <c r="AA125" s="391"/>
      <c r="AB125" s="392"/>
      <c r="AC125" s="262" t="s">
        <v>1453</v>
      </c>
      <c r="AD125" s="393" t="s">
        <v>293</v>
      </c>
      <c r="AE125" s="393" t="s">
        <v>294</v>
      </c>
      <c r="AF125" s="975">
        <v>121</v>
      </c>
      <c r="AG125" s="395" t="s">
        <v>104</v>
      </c>
      <c r="AH125" s="17" t="s">
        <v>314</v>
      </c>
      <c r="AI125" s="24">
        <v>44576</v>
      </c>
      <c r="AJ125" s="24">
        <v>44591</v>
      </c>
      <c r="AK125" s="19">
        <f t="shared" si="5"/>
        <v>15</v>
      </c>
      <c r="AL125" s="20">
        <v>1</v>
      </c>
      <c r="AM125" s="21" t="s">
        <v>26</v>
      </c>
      <c r="AN125" s="11" t="s">
        <v>295</v>
      </c>
      <c r="AO125" s="17" t="s">
        <v>296</v>
      </c>
      <c r="AP125" s="301"/>
      <c r="AQ125" s="396"/>
    </row>
    <row r="126" spans="1:43" ht="39.75" customHeight="1" thickTop="1" x14ac:dyDescent="0.25">
      <c r="A126" s="1232" t="s">
        <v>291</v>
      </c>
      <c r="B126" s="1209"/>
      <c r="C126" s="1199" t="s">
        <v>1459</v>
      </c>
      <c r="D126" s="1199" t="s">
        <v>129</v>
      </c>
      <c r="E126" s="1199" t="s">
        <v>130</v>
      </c>
      <c r="F126" s="1199" t="s">
        <v>131</v>
      </c>
      <c r="G126" s="1199" t="s">
        <v>132</v>
      </c>
      <c r="H126" s="1199" t="s">
        <v>133</v>
      </c>
      <c r="I126" s="1195" t="s">
        <v>134</v>
      </c>
      <c r="J126" s="1199" t="s">
        <v>135</v>
      </c>
      <c r="K126" s="1195" t="s">
        <v>136</v>
      </c>
      <c r="L126" s="1199">
        <v>100</v>
      </c>
      <c r="M126" s="1199" t="s">
        <v>29</v>
      </c>
      <c r="N126" s="1335" t="s">
        <v>137</v>
      </c>
      <c r="O126" s="1209" t="s">
        <v>138</v>
      </c>
      <c r="P126" s="1209" t="s">
        <v>139</v>
      </c>
      <c r="Q126" s="1209" t="s">
        <v>140</v>
      </c>
      <c r="R126" s="1312">
        <v>12</v>
      </c>
      <c r="S126" s="1209" t="s">
        <v>25</v>
      </c>
      <c r="T126" s="1299" t="s">
        <v>315</v>
      </c>
      <c r="U126" s="1301" t="s">
        <v>27</v>
      </c>
      <c r="V126" s="1248" t="s">
        <v>316</v>
      </c>
      <c r="W126" s="1303">
        <v>0.02</v>
      </c>
      <c r="X126" s="1312">
        <v>4</v>
      </c>
      <c r="Y126" s="1209" t="s">
        <v>25</v>
      </c>
      <c r="Z126" s="1305" t="s">
        <v>30</v>
      </c>
      <c r="AA126" s="1203"/>
      <c r="AB126" s="1356"/>
      <c r="AC126" s="1320" t="s">
        <v>1453</v>
      </c>
      <c r="AD126" s="1292" t="s">
        <v>293</v>
      </c>
      <c r="AE126" s="1292" t="s">
        <v>294</v>
      </c>
      <c r="AF126" s="967">
        <v>122</v>
      </c>
      <c r="AG126" s="287" t="s">
        <v>104</v>
      </c>
      <c r="AH126" s="217" t="s">
        <v>1396</v>
      </c>
      <c r="AI126" s="202">
        <v>44593</v>
      </c>
      <c r="AJ126" s="202">
        <v>44620</v>
      </c>
      <c r="AK126" s="200">
        <f t="shared" si="5"/>
        <v>27</v>
      </c>
      <c r="AL126" s="201">
        <v>0.5</v>
      </c>
      <c r="AM126" s="264" t="s">
        <v>26</v>
      </c>
      <c r="AN126" s="219" t="s">
        <v>295</v>
      </c>
      <c r="AO126" s="217" t="s">
        <v>296</v>
      </c>
      <c r="AP126" s="270"/>
      <c r="AQ126" s="190"/>
    </row>
    <row r="127" spans="1:43" ht="44.25" customHeight="1" thickBot="1" x14ac:dyDescent="0.3">
      <c r="A127" s="1233"/>
      <c r="B127" s="1210"/>
      <c r="C127" s="1200"/>
      <c r="D127" s="1200"/>
      <c r="E127" s="1200"/>
      <c r="F127" s="1200"/>
      <c r="G127" s="1200"/>
      <c r="H127" s="1200"/>
      <c r="I127" s="1196"/>
      <c r="J127" s="1200"/>
      <c r="K127" s="1196"/>
      <c r="L127" s="1200"/>
      <c r="M127" s="1200"/>
      <c r="N127" s="1337"/>
      <c r="O127" s="1210"/>
      <c r="P127" s="1210"/>
      <c r="Q127" s="1210"/>
      <c r="R127" s="1314"/>
      <c r="S127" s="1210"/>
      <c r="T127" s="1362"/>
      <c r="U127" s="1338"/>
      <c r="V127" s="1250"/>
      <c r="W127" s="1339"/>
      <c r="X127" s="1314"/>
      <c r="Y127" s="1210"/>
      <c r="Z127" s="1307"/>
      <c r="AA127" s="1204"/>
      <c r="AB127" s="1357"/>
      <c r="AC127" s="1322"/>
      <c r="AD127" s="1293"/>
      <c r="AE127" s="1293"/>
      <c r="AF127" s="969">
        <v>123</v>
      </c>
      <c r="AG127" s="288" t="s">
        <v>104</v>
      </c>
      <c r="AH127" s="218" t="s">
        <v>317</v>
      </c>
      <c r="AI127" s="166">
        <v>44593</v>
      </c>
      <c r="AJ127" s="166">
        <v>44620</v>
      </c>
      <c r="AK127" s="165">
        <f t="shared" si="5"/>
        <v>27</v>
      </c>
      <c r="AL127" s="176">
        <v>0.5</v>
      </c>
      <c r="AM127" s="266" t="s">
        <v>26</v>
      </c>
      <c r="AN127" s="220" t="s">
        <v>295</v>
      </c>
      <c r="AO127" s="218" t="s">
        <v>296</v>
      </c>
      <c r="AP127" s="272"/>
      <c r="AQ127" s="379"/>
    </row>
    <row r="128" spans="1:43" ht="42" customHeight="1" thickTop="1" x14ac:dyDescent="0.25">
      <c r="A128" s="1232" t="s">
        <v>291</v>
      </c>
      <c r="B128" s="1209"/>
      <c r="C128" s="1199" t="s">
        <v>128</v>
      </c>
      <c r="D128" s="1199" t="s">
        <v>129</v>
      </c>
      <c r="E128" s="1199" t="s">
        <v>130</v>
      </c>
      <c r="F128" s="1199" t="s">
        <v>131</v>
      </c>
      <c r="G128" s="1199" t="s">
        <v>132</v>
      </c>
      <c r="H128" s="1199" t="s">
        <v>133</v>
      </c>
      <c r="I128" s="1195" t="s">
        <v>134</v>
      </c>
      <c r="J128" s="1199" t="s">
        <v>135</v>
      </c>
      <c r="K128" s="1195" t="s">
        <v>136</v>
      </c>
      <c r="L128" s="1199">
        <v>100</v>
      </c>
      <c r="M128" s="1199" t="s">
        <v>29</v>
      </c>
      <c r="N128" s="1335" t="s">
        <v>137</v>
      </c>
      <c r="O128" s="1209" t="s">
        <v>138</v>
      </c>
      <c r="P128" s="1209" t="s">
        <v>139</v>
      </c>
      <c r="Q128" s="1209" t="s">
        <v>140</v>
      </c>
      <c r="R128" s="1312">
        <v>12</v>
      </c>
      <c r="S128" s="1209" t="s">
        <v>25</v>
      </c>
      <c r="T128" s="1299" t="s">
        <v>318</v>
      </c>
      <c r="U128" s="1301" t="s">
        <v>27</v>
      </c>
      <c r="V128" s="1248" t="s">
        <v>319</v>
      </c>
      <c r="W128" s="1303">
        <v>0.02</v>
      </c>
      <c r="X128" s="1312">
        <v>100</v>
      </c>
      <c r="Y128" s="1209" t="s">
        <v>29</v>
      </c>
      <c r="Z128" s="1305" t="s">
        <v>30</v>
      </c>
      <c r="AA128" s="1203"/>
      <c r="AB128" s="1356"/>
      <c r="AC128" s="1320" t="s">
        <v>1453</v>
      </c>
      <c r="AD128" s="1292" t="s">
        <v>293</v>
      </c>
      <c r="AE128" s="1292" t="s">
        <v>294</v>
      </c>
      <c r="AF128" s="967">
        <v>124</v>
      </c>
      <c r="AG128" s="287" t="s">
        <v>104</v>
      </c>
      <c r="AH128" s="217" t="s">
        <v>320</v>
      </c>
      <c r="AI128" s="202">
        <v>44593</v>
      </c>
      <c r="AJ128" s="202">
        <v>44925</v>
      </c>
      <c r="AK128" s="200">
        <f t="shared" si="5"/>
        <v>332</v>
      </c>
      <c r="AL128" s="201">
        <v>0.5</v>
      </c>
      <c r="AM128" s="264" t="s">
        <v>26</v>
      </c>
      <c r="AN128" s="219" t="s">
        <v>295</v>
      </c>
      <c r="AO128" s="217" t="s">
        <v>296</v>
      </c>
      <c r="AP128" s="270"/>
      <c r="AQ128" s="190"/>
    </row>
    <row r="129" spans="1:43" ht="42.75" customHeight="1" thickBot="1" x14ac:dyDescent="0.3">
      <c r="A129" s="1233"/>
      <c r="B129" s="1210"/>
      <c r="C129" s="1200"/>
      <c r="D129" s="1200"/>
      <c r="E129" s="1200"/>
      <c r="F129" s="1200"/>
      <c r="G129" s="1200"/>
      <c r="H129" s="1200"/>
      <c r="I129" s="1196"/>
      <c r="J129" s="1200"/>
      <c r="K129" s="1196"/>
      <c r="L129" s="1200"/>
      <c r="M129" s="1200"/>
      <c r="N129" s="1337"/>
      <c r="O129" s="1210"/>
      <c r="P129" s="1210"/>
      <c r="Q129" s="1210"/>
      <c r="R129" s="1314"/>
      <c r="S129" s="1210"/>
      <c r="T129" s="1362"/>
      <c r="U129" s="1338"/>
      <c r="V129" s="1250"/>
      <c r="W129" s="1339"/>
      <c r="X129" s="1314"/>
      <c r="Y129" s="1210"/>
      <c r="Z129" s="1307"/>
      <c r="AA129" s="1204"/>
      <c r="AB129" s="1357"/>
      <c r="AC129" s="1322"/>
      <c r="AD129" s="1293"/>
      <c r="AE129" s="1293"/>
      <c r="AF129" s="969">
        <v>125</v>
      </c>
      <c r="AG129" s="288" t="s">
        <v>104</v>
      </c>
      <c r="AH129" s="218" t="s">
        <v>321</v>
      </c>
      <c r="AI129" s="166">
        <v>44593</v>
      </c>
      <c r="AJ129" s="166">
        <v>44925</v>
      </c>
      <c r="AK129" s="165">
        <f t="shared" si="5"/>
        <v>332</v>
      </c>
      <c r="AL129" s="176">
        <v>0.5</v>
      </c>
      <c r="AM129" s="266" t="s">
        <v>26</v>
      </c>
      <c r="AN129" s="220" t="s">
        <v>295</v>
      </c>
      <c r="AO129" s="218" t="s">
        <v>296</v>
      </c>
      <c r="AP129" s="272"/>
      <c r="AQ129" s="379"/>
    </row>
    <row r="130" spans="1:43" ht="27.75" thickTop="1" x14ac:dyDescent="0.25">
      <c r="A130" s="1232" t="s">
        <v>291</v>
      </c>
      <c r="B130" s="1209"/>
      <c r="C130" s="1199" t="s">
        <v>128</v>
      </c>
      <c r="D130" s="1199" t="s">
        <v>129</v>
      </c>
      <c r="E130" s="1199" t="s">
        <v>130</v>
      </c>
      <c r="F130" s="1199" t="s">
        <v>131</v>
      </c>
      <c r="G130" s="1199" t="s">
        <v>132</v>
      </c>
      <c r="H130" s="1199" t="s">
        <v>133</v>
      </c>
      <c r="I130" s="1195" t="s">
        <v>134</v>
      </c>
      <c r="J130" s="1199" t="s">
        <v>135</v>
      </c>
      <c r="K130" s="1195" t="s">
        <v>136</v>
      </c>
      <c r="L130" s="1199">
        <v>100</v>
      </c>
      <c r="M130" s="1199" t="s">
        <v>29</v>
      </c>
      <c r="N130" s="1335" t="s">
        <v>137</v>
      </c>
      <c r="O130" s="1209" t="s">
        <v>138</v>
      </c>
      <c r="P130" s="1209" t="s">
        <v>139</v>
      </c>
      <c r="Q130" s="1209" t="s">
        <v>140</v>
      </c>
      <c r="R130" s="1312">
        <v>12</v>
      </c>
      <c r="S130" s="1209" t="s">
        <v>25</v>
      </c>
      <c r="T130" s="1299" t="s">
        <v>322</v>
      </c>
      <c r="U130" s="1301" t="s">
        <v>27</v>
      </c>
      <c r="V130" s="1248" t="s">
        <v>323</v>
      </c>
      <c r="W130" s="1303">
        <v>0.03</v>
      </c>
      <c r="X130" s="1312">
        <v>100</v>
      </c>
      <c r="Y130" s="1209" t="s">
        <v>29</v>
      </c>
      <c r="Z130" s="1305" t="s">
        <v>30</v>
      </c>
      <c r="AA130" s="1203"/>
      <c r="AB130" s="1356"/>
      <c r="AC130" s="1320" t="s">
        <v>1453</v>
      </c>
      <c r="AD130" s="1292" t="s">
        <v>293</v>
      </c>
      <c r="AE130" s="1292" t="s">
        <v>294</v>
      </c>
      <c r="AF130" s="967">
        <v>126</v>
      </c>
      <c r="AG130" s="287" t="s">
        <v>104</v>
      </c>
      <c r="AH130" s="217" t="s">
        <v>324</v>
      </c>
      <c r="AI130" s="202">
        <v>44593</v>
      </c>
      <c r="AJ130" s="202">
        <v>44742</v>
      </c>
      <c r="AK130" s="200">
        <f t="shared" si="5"/>
        <v>149</v>
      </c>
      <c r="AL130" s="201">
        <v>0.33</v>
      </c>
      <c r="AM130" s="264" t="s">
        <v>26</v>
      </c>
      <c r="AN130" s="219" t="s">
        <v>295</v>
      </c>
      <c r="AO130" s="217" t="s">
        <v>296</v>
      </c>
      <c r="AP130" s="270"/>
      <c r="AQ130" s="190"/>
    </row>
    <row r="131" spans="1:43" ht="27" x14ac:dyDescent="0.25">
      <c r="A131" s="1297"/>
      <c r="B131" s="1219"/>
      <c r="C131" s="1298"/>
      <c r="D131" s="1298"/>
      <c r="E131" s="1298"/>
      <c r="F131" s="1298"/>
      <c r="G131" s="1298"/>
      <c r="H131" s="1298"/>
      <c r="I131" s="1372"/>
      <c r="J131" s="1298"/>
      <c r="K131" s="1372"/>
      <c r="L131" s="1298"/>
      <c r="M131" s="1298"/>
      <c r="N131" s="1336"/>
      <c r="O131" s="1219"/>
      <c r="P131" s="1219"/>
      <c r="Q131" s="1219"/>
      <c r="R131" s="1313"/>
      <c r="S131" s="1219"/>
      <c r="T131" s="1300"/>
      <c r="U131" s="1302"/>
      <c r="V131" s="1249"/>
      <c r="W131" s="1304"/>
      <c r="X131" s="1313"/>
      <c r="Y131" s="1219"/>
      <c r="Z131" s="1306"/>
      <c r="AA131" s="1395"/>
      <c r="AB131" s="1543"/>
      <c r="AC131" s="1321"/>
      <c r="AD131" s="1311"/>
      <c r="AE131" s="1311"/>
      <c r="AF131" s="968">
        <v>127</v>
      </c>
      <c r="AG131" s="295" t="s">
        <v>104</v>
      </c>
      <c r="AH131" s="222" t="s">
        <v>325</v>
      </c>
      <c r="AI131" s="6">
        <v>44593</v>
      </c>
      <c r="AJ131" s="6">
        <v>44620</v>
      </c>
      <c r="AK131" s="7">
        <f t="shared" si="5"/>
        <v>27</v>
      </c>
      <c r="AL131" s="8">
        <v>0.33</v>
      </c>
      <c r="AM131" s="265" t="s">
        <v>26</v>
      </c>
      <c r="AN131" s="221" t="s">
        <v>295</v>
      </c>
      <c r="AO131" s="222" t="s">
        <v>296</v>
      </c>
      <c r="AP131" s="271"/>
      <c r="AQ131" s="397"/>
    </row>
    <row r="132" spans="1:43" ht="27.75" thickBot="1" x14ac:dyDescent="0.3">
      <c r="A132" s="1233"/>
      <c r="B132" s="1210"/>
      <c r="C132" s="1200"/>
      <c r="D132" s="1200"/>
      <c r="E132" s="1200"/>
      <c r="F132" s="1200"/>
      <c r="G132" s="1200"/>
      <c r="H132" s="1200"/>
      <c r="I132" s="1196"/>
      <c r="J132" s="1200"/>
      <c r="K132" s="1196"/>
      <c r="L132" s="1200"/>
      <c r="M132" s="1200"/>
      <c r="N132" s="1337"/>
      <c r="O132" s="1210"/>
      <c r="P132" s="1210"/>
      <c r="Q132" s="1210"/>
      <c r="R132" s="1314"/>
      <c r="S132" s="1210"/>
      <c r="T132" s="1362"/>
      <c r="U132" s="1338"/>
      <c r="V132" s="1250"/>
      <c r="W132" s="1339"/>
      <c r="X132" s="1314"/>
      <c r="Y132" s="1210"/>
      <c r="Z132" s="1307"/>
      <c r="AA132" s="1204"/>
      <c r="AB132" s="1357"/>
      <c r="AC132" s="1322"/>
      <c r="AD132" s="1293"/>
      <c r="AE132" s="1293"/>
      <c r="AF132" s="969">
        <v>128</v>
      </c>
      <c r="AG132" s="288" t="s">
        <v>104</v>
      </c>
      <c r="AH132" s="218" t="s">
        <v>326</v>
      </c>
      <c r="AI132" s="166">
        <v>44593</v>
      </c>
      <c r="AJ132" s="166">
        <v>44650</v>
      </c>
      <c r="AK132" s="165">
        <f t="shared" si="5"/>
        <v>57</v>
      </c>
      <c r="AL132" s="176">
        <v>0.34</v>
      </c>
      <c r="AM132" s="266" t="s">
        <v>26</v>
      </c>
      <c r="AN132" s="220" t="s">
        <v>295</v>
      </c>
      <c r="AO132" s="218" t="s">
        <v>296</v>
      </c>
      <c r="AP132" s="272"/>
      <c r="AQ132" s="379"/>
    </row>
    <row r="133" spans="1:43" ht="27.75" thickTop="1" x14ac:dyDescent="0.25">
      <c r="A133" s="1413" t="s">
        <v>39</v>
      </c>
      <c r="B133" s="1376" t="s">
        <v>39</v>
      </c>
      <c r="C133" s="1199" t="s">
        <v>128</v>
      </c>
      <c r="D133" s="1199" t="s">
        <v>129</v>
      </c>
      <c r="E133" s="1195" t="s">
        <v>130</v>
      </c>
      <c r="F133" s="1199" t="s">
        <v>131</v>
      </c>
      <c r="G133" s="1199" t="s">
        <v>132</v>
      </c>
      <c r="H133" s="1199" t="s">
        <v>133</v>
      </c>
      <c r="I133" s="1195" t="s">
        <v>134</v>
      </c>
      <c r="J133" s="1199" t="s">
        <v>135</v>
      </c>
      <c r="K133" s="1195" t="s">
        <v>136</v>
      </c>
      <c r="L133" s="1209">
        <v>100</v>
      </c>
      <c r="M133" s="1199" t="s">
        <v>29</v>
      </c>
      <c r="N133" s="1335" t="s">
        <v>137</v>
      </c>
      <c r="O133" s="1209" t="s">
        <v>138</v>
      </c>
      <c r="P133" s="1209" t="s">
        <v>139</v>
      </c>
      <c r="Q133" s="1209" t="s">
        <v>140</v>
      </c>
      <c r="R133" s="1312">
        <v>12</v>
      </c>
      <c r="S133" s="1209" t="s">
        <v>25</v>
      </c>
      <c r="T133" s="1396" t="s">
        <v>141</v>
      </c>
      <c r="U133" s="1399" t="s">
        <v>27</v>
      </c>
      <c r="V133" s="1402" t="s">
        <v>142</v>
      </c>
      <c r="W133" s="1373">
        <v>0.01</v>
      </c>
      <c r="X133" s="1376">
        <v>1</v>
      </c>
      <c r="Y133" s="1376" t="s">
        <v>29</v>
      </c>
      <c r="Z133" s="1376" t="s">
        <v>30</v>
      </c>
      <c r="AA133" s="1405"/>
      <c r="AB133" s="1405"/>
      <c r="AC133" s="1376" t="s">
        <v>2019</v>
      </c>
      <c r="AD133" s="1408" t="s">
        <v>55</v>
      </c>
      <c r="AE133" s="1408" t="s">
        <v>56</v>
      </c>
      <c r="AF133" s="963">
        <v>129</v>
      </c>
      <c r="AG133" s="307" t="s">
        <v>104</v>
      </c>
      <c r="AH133" s="311" t="s">
        <v>1397</v>
      </c>
      <c r="AI133" s="398">
        <v>44562</v>
      </c>
      <c r="AJ133" s="398">
        <v>44650</v>
      </c>
      <c r="AK133" s="309">
        <f t="shared" si="5"/>
        <v>88</v>
      </c>
      <c r="AL133" s="2">
        <v>0.3</v>
      </c>
      <c r="AM133" s="310" t="s">
        <v>26</v>
      </c>
      <c r="AN133" s="312" t="s">
        <v>143</v>
      </c>
      <c r="AO133" s="312" t="s">
        <v>144</v>
      </c>
      <c r="AP133" s="312" t="s">
        <v>69</v>
      </c>
      <c r="AQ133" s="313" t="s">
        <v>145</v>
      </c>
    </row>
    <row r="134" spans="1:43" ht="40.5" x14ac:dyDescent="0.25">
      <c r="A134" s="1417"/>
      <c r="B134" s="1377"/>
      <c r="C134" s="1298"/>
      <c r="D134" s="1298"/>
      <c r="E134" s="1372"/>
      <c r="F134" s="1298"/>
      <c r="G134" s="1298"/>
      <c r="H134" s="1298"/>
      <c r="I134" s="1372"/>
      <c r="J134" s="1298"/>
      <c r="K134" s="1372"/>
      <c r="L134" s="1219"/>
      <c r="M134" s="1298"/>
      <c r="N134" s="1336"/>
      <c r="O134" s="1219"/>
      <c r="P134" s="1219"/>
      <c r="Q134" s="1219"/>
      <c r="R134" s="1313"/>
      <c r="S134" s="1219"/>
      <c r="T134" s="1397"/>
      <c r="U134" s="1400"/>
      <c r="V134" s="1403"/>
      <c r="W134" s="1374"/>
      <c r="X134" s="1377"/>
      <c r="Y134" s="1377"/>
      <c r="Z134" s="1377"/>
      <c r="AA134" s="1406"/>
      <c r="AB134" s="1406"/>
      <c r="AC134" s="1377"/>
      <c r="AD134" s="1409"/>
      <c r="AE134" s="1409"/>
      <c r="AF134" s="965">
        <v>130</v>
      </c>
      <c r="AG134" s="320" t="s">
        <v>104</v>
      </c>
      <c r="AH134" s="324" t="s">
        <v>179</v>
      </c>
      <c r="AI134" s="399">
        <v>44562</v>
      </c>
      <c r="AJ134" s="399">
        <v>44650</v>
      </c>
      <c r="AK134" s="322">
        <f t="shared" si="5"/>
        <v>88</v>
      </c>
      <c r="AL134" s="3">
        <v>0.2</v>
      </c>
      <c r="AM134" s="323" t="s">
        <v>26</v>
      </c>
      <c r="AN134" s="325" t="s">
        <v>143</v>
      </c>
      <c r="AO134" s="325" t="s">
        <v>144</v>
      </c>
      <c r="AP134" s="325" t="s">
        <v>69</v>
      </c>
      <c r="AQ134" s="326" t="s">
        <v>145</v>
      </c>
    </row>
    <row r="135" spans="1:43" ht="27" x14ac:dyDescent="0.25">
      <c r="A135" s="1417"/>
      <c r="B135" s="1377"/>
      <c r="C135" s="1298"/>
      <c r="D135" s="1298"/>
      <c r="E135" s="1372"/>
      <c r="F135" s="1298"/>
      <c r="G135" s="1298"/>
      <c r="H135" s="1298"/>
      <c r="I135" s="1372"/>
      <c r="J135" s="1298"/>
      <c r="K135" s="1372"/>
      <c r="L135" s="1219"/>
      <c r="M135" s="1298"/>
      <c r="N135" s="1336"/>
      <c r="O135" s="1219"/>
      <c r="P135" s="1219"/>
      <c r="Q135" s="1219"/>
      <c r="R135" s="1313"/>
      <c r="S135" s="1219"/>
      <c r="T135" s="1397"/>
      <c r="U135" s="1400"/>
      <c r="V135" s="1403"/>
      <c r="W135" s="1374"/>
      <c r="X135" s="1377"/>
      <c r="Y135" s="1377"/>
      <c r="Z135" s="1377"/>
      <c r="AA135" s="1406"/>
      <c r="AB135" s="1406"/>
      <c r="AC135" s="1377"/>
      <c r="AD135" s="1409"/>
      <c r="AE135" s="1409"/>
      <c r="AF135" s="965">
        <v>131</v>
      </c>
      <c r="AG135" s="320" t="s">
        <v>104</v>
      </c>
      <c r="AH135" s="324" t="s">
        <v>146</v>
      </c>
      <c r="AI135" s="399">
        <v>44562</v>
      </c>
      <c r="AJ135" s="399">
        <v>44650</v>
      </c>
      <c r="AK135" s="322">
        <f t="shared" si="5"/>
        <v>88</v>
      </c>
      <c r="AL135" s="3">
        <v>0.2</v>
      </c>
      <c r="AM135" s="323" t="s">
        <v>26</v>
      </c>
      <c r="AN135" s="325" t="s">
        <v>143</v>
      </c>
      <c r="AO135" s="325" t="s">
        <v>144</v>
      </c>
      <c r="AP135" s="325" t="s">
        <v>69</v>
      </c>
      <c r="AQ135" s="326" t="s">
        <v>145</v>
      </c>
    </row>
    <row r="136" spans="1:43" ht="27.75" thickBot="1" x14ac:dyDescent="0.3">
      <c r="A136" s="1414"/>
      <c r="B136" s="1378"/>
      <c r="C136" s="1200"/>
      <c r="D136" s="1200"/>
      <c r="E136" s="1196"/>
      <c r="F136" s="1200"/>
      <c r="G136" s="1200"/>
      <c r="H136" s="1200"/>
      <c r="I136" s="1196"/>
      <c r="J136" s="1200"/>
      <c r="K136" s="1196"/>
      <c r="L136" s="1210"/>
      <c r="M136" s="1200"/>
      <c r="N136" s="1337"/>
      <c r="O136" s="1210"/>
      <c r="P136" s="1210"/>
      <c r="Q136" s="1210"/>
      <c r="R136" s="1314"/>
      <c r="S136" s="1210"/>
      <c r="T136" s="1398"/>
      <c r="U136" s="1401"/>
      <c r="V136" s="1404"/>
      <c r="W136" s="1375"/>
      <c r="X136" s="1378"/>
      <c r="Y136" s="1378"/>
      <c r="Z136" s="1378"/>
      <c r="AA136" s="1407"/>
      <c r="AB136" s="1407"/>
      <c r="AC136" s="1378"/>
      <c r="AD136" s="1410"/>
      <c r="AE136" s="1410"/>
      <c r="AF136" s="964">
        <v>132</v>
      </c>
      <c r="AG136" s="314" t="s">
        <v>104</v>
      </c>
      <c r="AH136" s="327" t="s">
        <v>1398</v>
      </c>
      <c r="AI136" s="340">
        <v>44835</v>
      </c>
      <c r="AJ136" s="340">
        <v>44895</v>
      </c>
      <c r="AK136" s="316">
        <f t="shared" si="5"/>
        <v>60</v>
      </c>
      <c r="AL136" s="4">
        <v>0.3</v>
      </c>
      <c r="AM136" s="317" t="s">
        <v>26</v>
      </c>
      <c r="AN136" s="318" t="s">
        <v>143</v>
      </c>
      <c r="AO136" s="400" t="s">
        <v>144</v>
      </c>
      <c r="AP136" s="318" t="s">
        <v>69</v>
      </c>
      <c r="AQ136" s="401" t="s">
        <v>145</v>
      </c>
    </row>
    <row r="137" spans="1:43" ht="70.5" customHeight="1" thickTop="1" thickBot="1" x14ac:dyDescent="0.3">
      <c r="A137" s="117" t="s">
        <v>327</v>
      </c>
      <c r="B137" s="243"/>
      <c r="C137" s="243" t="s">
        <v>128</v>
      </c>
      <c r="D137" s="243" t="s">
        <v>129</v>
      </c>
      <c r="E137" s="243" t="s">
        <v>1262</v>
      </c>
      <c r="F137" s="243" t="s">
        <v>131</v>
      </c>
      <c r="G137" s="243" t="s">
        <v>132</v>
      </c>
      <c r="H137" s="243" t="s">
        <v>133</v>
      </c>
      <c r="I137" s="118" t="s">
        <v>134</v>
      </c>
      <c r="J137" s="243" t="s">
        <v>135</v>
      </c>
      <c r="K137" s="118" t="s">
        <v>136</v>
      </c>
      <c r="L137" s="243">
        <v>100</v>
      </c>
      <c r="M137" s="243" t="s">
        <v>29</v>
      </c>
      <c r="N137" s="255" t="s">
        <v>137</v>
      </c>
      <c r="O137" s="243" t="s">
        <v>138</v>
      </c>
      <c r="P137" s="243" t="s">
        <v>139</v>
      </c>
      <c r="Q137" s="118" t="s">
        <v>140</v>
      </c>
      <c r="R137" s="402">
        <v>12</v>
      </c>
      <c r="S137" s="243" t="s">
        <v>25</v>
      </c>
      <c r="T137" s="403" t="s">
        <v>1263</v>
      </c>
      <c r="U137" s="404" t="s">
        <v>27</v>
      </c>
      <c r="V137" s="406" t="s">
        <v>1264</v>
      </c>
      <c r="W137" s="407">
        <v>0.09</v>
      </c>
      <c r="X137" s="408">
        <v>1</v>
      </c>
      <c r="Y137" s="243" t="s">
        <v>29</v>
      </c>
      <c r="Z137" s="248" t="s">
        <v>331</v>
      </c>
      <c r="AA137" s="128"/>
      <c r="AB137" s="409"/>
      <c r="AC137" s="255" t="s">
        <v>661</v>
      </c>
      <c r="AD137" s="410" t="s">
        <v>333</v>
      </c>
      <c r="AE137" s="410" t="s">
        <v>334</v>
      </c>
      <c r="AF137" s="976">
        <v>133</v>
      </c>
      <c r="AG137" s="404" t="s">
        <v>104</v>
      </c>
      <c r="AH137" s="411" t="s">
        <v>1399</v>
      </c>
      <c r="AI137" s="412">
        <v>44565</v>
      </c>
      <c r="AJ137" s="412">
        <v>44590</v>
      </c>
      <c r="AK137" s="413">
        <f t="shared" si="5"/>
        <v>25</v>
      </c>
      <c r="AL137" s="415">
        <v>1</v>
      </c>
      <c r="AM137" s="416" t="s">
        <v>26</v>
      </c>
      <c r="AN137" s="255" t="s">
        <v>780</v>
      </c>
      <c r="AO137" s="255" t="s">
        <v>781</v>
      </c>
      <c r="AP137" s="255" t="s">
        <v>335</v>
      </c>
      <c r="AQ137" s="417" t="s">
        <v>1400</v>
      </c>
    </row>
    <row r="138" spans="1:43" ht="82.5" customHeight="1" thickTop="1" thickBot="1" x14ac:dyDescent="0.3">
      <c r="A138" s="117" t="s">
        <v>327</v>
      </c>
      <c r="B138" s="243"/>
      <c r="C138" s="243" t="s">
        <v>128</v>
      </c>
      <c r="D138" s="243" t="s">
        <v>129</v>
      </c>
      <c r="E138" s="243" t="s">
        <v>130</v>
      </c>
      <c r="F138" s="243" t="s">
        <v>131</v>
      </c>
      <c r="G138" s="243" t="s">
        <v>132</v>
      </c>
      <c r="H138" s="243" t="s">
        <v>133</v>
      </c>
      <c r="I138" s="118" t="s">
        <v>134</v>
      </c>
      <c r="J138" s="243" t="s">
        <v>135</v>
      </c>
      <c r="K138" s="118" t="s">
        <v>136</v>
      </c>
      <c r="L138" s="243">
        <v>100</v>
      </c>
      <c r="M138" s="243" t="s">
        <v>29</v>
      </c>
      <c r="N138" s="255" t="s">
        <v>137</v>
      </c>
      <c r="O138" s="243" t="s">
        <v>138</v>
      </c>
      <c r="P138" s="243" t="s">
        <v>139</v>
      </c>
      <c r="Q138" s="118" t="s">
        <v>140</v>
      </c>
      <c r="R138" s="402">
        <v>12</v>
      </c>
      <c r="S138" s="243" t="s">
        <v>25</v>
      </c>
      <c r="T138" s="403" t="s">
        <v>329</v>
      </c>
      <c r="U138" s="404" t="s">
        <v>27</v>
      </c>
      <c r="V138" s="406" t="s">
        <v>330</v>
      </c>
      <c r="W138" s="407">
        <v>0.09</v>
      </c>
      <c r="X138" s="408">
        <v>1</v>
      </c>
      <c r="Y138" s="243" t="s">
        <v>29</v>
      </c>
      <c r="Z138" s="248" t="s">
        <v>331</v>
      </c>
      <c r="AA138" s="128"/>
      <c r="AB138" s="409"/>
      <c r="AC138" s="255" t="s">
        <v>332</v>
      </c>
      <c r="AD138" s="410" t="s">
        <v>333</v>
      </c>
      <c r="AE138" s="410" t="s">
        <v>334</v>
      </c>
      <c r="AF138" s="976">
        <v>134</v>
      </c>
      <c r="AG138" s="404" t="s">
        <v>104</v>
      </c>
      <c r="AH138" s="411" t="s">
        <v>1399</v>
      </c>
      <c r="AI138" s="412">
        <v>44565</v>
      </c>
      <c r="AJ138" s="412">
        <v>44590</v>
      </c>
      <c r="AK138" s="413">
        <f>AJ138-AI138</f>
        <v>25</v>
      </c>
      <c r="AL138" s="415">
        <v>1</v>
      </c>
      <c r="AM138" s="416" t="s">
        <v>26</v>
      </c>
      <c r="AN138" s="255" t="s">
        <v>780</v>
      </c>
      <c r="AO138" s="255" t="s">
        <v>781</v>
      </c>
      <c r="AP138" s="255" t="s">
        <v>335</v>
      </c>
      <c r="AQ138" s="417" t="s">
        <v>1400</v>
      </c>
    </row>
    <row r="139" spans="1:43" ht="67.5" customHeight="1" thickTop="1" thickBot="1" x14ac:dyDescent="0.3">
      <c r="A139" s="107" t="s">
        <v>327</v>
      </c>
      <c r="B139" s="9"/>
      <c r="C139" s="9" t="s">
        <v>128</v>
      </c>
      <c r="D139" s="9" t="s">
        <v>129</v>
      </c>
      <c r="E139" s="9" t="s">
        <v>130</v>
      </c>
      <c r="F139" s="9" t="s">
        <v>131</v>
      </c>
      <c r="G139" s="9" t="s">
        <v>132</v>
      </c>
      <c r="H139" s="9" t="s">
        <v>133</v>
      </c>
      <c r="I139" s="10" t="s">
        <v>134</v>
      </c>
      <c r="J139" s="9" t="s">
        <v>135</v>
      </c>
      <c r="K139" s="10" t="s">
        <v>136</v>
      </c>
      <c r="L139" s="9">
        <v>100</v>
      </c>
      <c r="M139" s="9" t="s">
        <v>29</v>
      </c>
      <c r="N139" s="26" t="s">
        <v>137</v>
      </c>
      <c r="O139" s="9" t="s">
        <v>138</v>
      </c>
      <c r="P139" s="9" t="s">
        <v>139</v>
      </c>
      <c r="Q139" s="10" t="s">
        <v>140</v>
      </c>
      <c r="R139" s="418">
        <v>12</v>
      </c>
      <c r="S139" s="9" t="s">
        <v>25</v>
      </c>
      <c r="T139" s="419" t="s">
        <v>336</v>
      </c>
      <c r="U139" s="102" t="s">
        <v>27</v>
      </c>
      <c r="V139" s="41" t="s">
        <v>337</v>
      </c>
      <c r="W139" s="103">
        <v>0.09</v>
      </c>
      <c r="X139" s="141">
        <v>1</v>
      </c>
      <c r="Y139" s="9" t="s">
        <v>29</v>
      </c>
      <c r="Z139" s="32" t="s">
        <v>331</v>
      </c>
      <c r="AA139" s="16"/>
      <c r="AB139" s="420"/>
      <c r="AC139" s="26" t="s">
        <v>338</v>
      </c>
      <c r="AD139" s="136" t="s">
        <v>333</v>
      </c>
      <c r="AE139" s="136" t="s">
        <v>334</v>
      </c>
      <c r="AF139" s="977">
        <v>135</v>
      </c>
      <c r="AG139" s="102" t="s">
        <v>104</v>
      </c>
      <c r="AH139" s="28" t="s">
        <v>1399</v>
      </c>
      <c r="AI139" s="143">
        <v>44565</v>
      </c>
      <c r="AJ139" s="143">
        <v>44590</v>
      </c>
      <c r="AK139" s="421">
        <f>AJ139-AI139</f>
        <v>25</v>
      </c>
      <c r="AL139" s="144">
        <v>1</v>
      </c>
      <c r="AM139" s="37" t="s">
        <v>26</v>
      </c>
      <c r="AN139" s="26" t="s">
        <v>780</v>
      </c>
      <c r="AO139" s="26" t="s">
        <v>781</v>
      </c>
      <c r="AP139" s="26" t="s">
        <v>335</v>
      </c>
      <c r="AQ139" s="146" t="s">
        <v>1400</v>
      </c>
    </row>
    <row r="140" spans="1:43" ht="41.25" thickTop="1" x14ac:dyDescent="0.25">
      <c r="A140" s="1413" t="s">
        <v>39</v>
      </c>
      <c r="B140" s="1376" t="s">
        <v>39</v>
      </c>
      <c r="C140" s="1199" t="s">
        <v>128</v>
      </c>
      <c r="D140" s="1199" t="s">
        <v>129</v>
      </c>
      <c r="E140" s="1195" t="s">
        <v>130</v>
      </c>
      <c r="F140" s="1199" t="s">
        <v>131</v>
      </c>
      <c r="G140" s="1199" t="s">
        <v>132</v>
      </c>
      <c r="H140" s="1199" t="s">
        <v>133</v>
      </c>
      <c r="I140" s="1195" t="s">
        <v>134</v>
      </c>
      <c r="J140" s="1199" t="s">
        <v>135</v>
      </c>
      <c r="K140" s="1195" t="s">
        <v>136</v>
      </c>
      <c r="L140" s="1209">
        <v>100</v>
      </c>
      <c r="M140" s="1199" t="s">
        <v>29</v>
      </c>
      <c r="N140" s="1335" t="s">
        <v>137</v>
      </c>
      <c r="O140" s="1209" t="s">
        <v>138</v>
      </c>
      <c r="P140" s="1209" t="s">
        <v>139</v>
      </c>
      <c r="Q140" s="1209" t="s">
        <v>140</v>
      </c>
      <c r="R140" s="1312">
        <v>12</v>
      </c>
      <c r="S140" s="1209" t="s">
        <v>25</v>
      </c>
      <c r="T140" s="1326" t="s">
        <v>147</v>
      </c>
      <c r="U140" s="1326" t="s">
        <v>27</v>
      </c>
      <c r="V140" s="1382" t="s">
        <v>148</v>
      </c>
      <c r="W140" s="1385">
        <v>0.05</v>
      </c>
      <c r="X140" s="1388">
        <v>1</v>
      </c>
      <c r="Y140" s="1388" t="s">
        <v>25</v>
      </c>
      <c r="Z140" s="1376" t="s">
        <v>1282</v>
      </c>
      <c r="AA140" s="1388"/>
      <c r="AB140" s="1388"/>
      <c r="AC140" s="1376" t="s">
        <v>83</v>
      </c>
      <c r="AD140" s="1408" t="s">
        <v>55</v>
      </c>
      <c r="AE140" s="1408" t="s">
        <v>56</v>
      </c>
      <c r="AF140" s="963">
        <v>136</v>
      </c>
      <c r="AG140" s="307" t="s">
        <v>104</v>
      </c>
      <c r="AH140" s="205" t="s">
        <v>1401</v>
      </c>
      <c r="AI140" s="308">
        <v>44562</v>
      </c>
      <c r="AJ140" s="308">
        <v>44650</v>
      </c>
      <c r="AK140" s="309">
        <f t="shared" ref="AK140:AK194" si="6">AJ140-AI140</f>
        <v>88</v>
      </c>
      <c r="AL140" s="346">
        <v>0.3</v>
      </c>
      <c r="AM140" s="347" t="s">
        <v>26</v>
      </c>
      <c r="AN140" s="184" t="s">
        <v>1284</v>
      </c>
      <c r="AO140" s="184" t="s">
        <v>1285</v>
      </c>
      <c r="AP140" s="184" t="s">
        <v>58</v>
      </c>
      <c r="AQ140" s="344" t="s">
        <v>1312</v>
      </c>
    </row>
    <row r="141" spans="1:43" ht="40.5" x14ac:dyDescent="0.25">
      <c r="A141" s="1417"/>
      <c r="B141" s="1377"/>
      <c r="C141" s="1298"/>
      <c r="D141" s="1298"/>
      <c r="E141" s="1372"/>
      <c r="F141" s="1298"/>
      <c r="G141" s="1298"/>
      <c r="H141" s="1298"/>
      <c r="I141" s="1372"/>
      <c r="J141" s="1298"/>
      <c r="K141" s="1372"/>
      <c r="L141" s="1219"/>
      <c r="M141" s="1298"/>
      <c r="N141" s="1336"/>
      <c r="O141" s="1219"/>
      <c r="P141" s="1219"/>
      <c r="Q141" s="1219"/>
      <c r="R141" s="1313"/>
      <c r="S141" s="1219"/>
      <c r="T141" s="1327"/>
      <c r="U141" s="1327"/>
      <c r="V141" s="1383"/>
      <c r="W141" s="1386"/>
      <c r="X141" s="1386"/>
      <c r="Y141" s="1386"/>
      <c r="Z141" s="1377"/>
      <c r="AA141" s="1386"/>
      <c r="AB141" s="1386"/>
      <c r="AC141" s="1377"/>
      <c r="AD141" s="1409"/>
      <c r="AE141" s="1409"/>
      <c r="AF141" s="965">
        <v>137</v>
      </c>
      <c r="AG141" s="320" t="s">
        <v>104</v>
      </c>
      <c r="AH141" s="207" t="s">
        <v>1402</v>
      </c>
      <c r="AI141" s="321">
        <v>44562</v>
      </c>
      <c r="AJ141" s="321">
        <v>44650</v>
      </c>
      <c r="AK141" s="322">
        <f t="shared" si="6"/>
        <v>88</v>
      </c>
      <c r="AL141" s="349">
        <v>0.2</v>
      </c>
      <c r="AM141" s="350" t="s">
        <v>26</v>
      </c>
      <c r="AN141" s="193" t="s">
        <v>1284</v>
      </c>
      <c r="AO141" s="193" t="s">
        <v>1285</v>
      </c>
      <c r="AP141" s="193" t="s">
        <v>58</v>
      </c>
      <c r="AQ141" s="424" t="s">
        <v>1312</v>
      </c>
    </row>
    <row r="142" spans="1:43" ht="40.5" x14ac:dyDescent="0.25">
      <c r="A142" s="1417"/>
      <c r="B142" s="1377"/>
      <c r="C142" s="1298"/>
      <c r="D142" s="1298"/>
      <c r="E142" s="1372"/>
      <c r="F142" s="1298"/>
      <c r="G142" s="1298"/>
      <c r="H142" s="1298"/>
      <c r="I142" s="1372"/>
      <c r="J142" s="1298"/>
      <c r="K142" s="1372"/>
      <c r="L142" s="1219"/>
      <c r="M142" s="1298"/>
      <c r="N142" s="1336"/>
      <c r="O142" s="1219"/>
      <c r="P142" s="1219"/>
      <c r="Q142" s="1219"/>
      <c r="R142" s="1313"/>
      <c r="S142" s="1219"/>
      <c r="T142" s="1327"/>
      <c r="U142" s="1327"/>
      <c r="V142" s="1383"/>
      <c r="W142" s="1386"/>
      <c r="X142" s="1386"/>
      <c r="Y142" s="1386"/>
      <c r="Z142" s="1377"/>
      <c r="AA142" s="1386"/>
      <c r="AB142" s="1386"/>
      <c r="AC142" s="1377"/>
      <c r="AD142" s="1409"/>
      <c r="AE142" s="1409"/>
      <c r="AF142" s="965">
        <v>138</v>
      </c>
      <c r="AG142" s="320" t="s">
        <v>104</v>
      </c>
      <c r="AH142" s="207" t="s">
        <v>1403</v>
      </c>
      <c r="AI142" s="321">
        <v>44562</v>
      </c>
      <c r="AJ142" s="321">
        <v>44650</v>
      </c>
      <c r="AK142" s="322">
        <f t="shared" si="6"/>
        <v>88</v>
      </c>
      <c r="AL142" s="349">
        <v>0.2</v>
      </c>
      <c r="AM142" s="350" t="s">
        <v>26</v>
      </c>
      <c r="AN142" s="193" t="s">
        <v>1284</v>
      </c>
      <c r="AO142" s="193" t="s">
        <v>1285</v>
      </c>
      <c r="AP142" s="193" t="s">
        <v>58</v>
      </c>
      <c r="AQ142" s="424" t="s">
        <v>1312</v>
      </c>
    </row>
    <row r="143" spans="1:43" ht="41.25" thickBot="1" x14ac:dyDescent="0.3">
      <c r="A143" s="1414"/>
      <c r="B143" s="1378"/>
      <c r="C143" s="1200"/>
      <c r="D143" s="1200"/>
      <c r="E143" s="1196"/>
      <c r="F143" s="1200"/>
      <c r="G143" s="1200"/>
      <c r="H143" s="1200"/>
      <c r="I143" s="1196"/>
      <c r="J143" s="1200"/>
      <c r="K143" s="1196"/>
      <c r="L143" s="1210"/>
      <c r="M143" s="1200"/>
      <c r="N143" s="1337"/>
      <c r="O143" s="1210"/>
      <c r="P143" s="1210"/>
      <c r="Q143" s="1210"/>
      <c r="R143" s="1314"/>
      <c r="S143" s="1210"/>
      <c r="T143" s="1328"/>
      <c r="U143" s="1328"/>
      <c r="V143" s="1384"/>
      <c r="W143" s="1387"/>
      <c r="X143" s="1387"/>
      <c r="Y143" s="1387"/>
      <c r="Z143" s="1378"/>
      <c r="AA143" s="1387"/>
      <c r="AB143" s="1387"/>
      <c r="AC143" s="1378"/>
      <c r="AD143" s="1410"/>
      <c r="AE143" s="1410"/>
      <c r="AF143" s="964">
        <v>139</v>
      </c>
      <c r="AG143" s="314" t="s">
        <v>104</v>
      </c>
      <c r="AH143" s="206" t="s">
        <v>1404</v>
      </c>
      <c r="AI143" s="315">
        <v>44835</v>
      </c>
      <c r="AJ143" s="315">
        <v>44895</v>
      </c>
      <c r="AK143" s="316">
        <f t="shared" si="6"/>
        <v>60</v>
      </c>
      <c r="AL143" s="352">
        <v>0.3</v>
      </c>
      <c r="AM143" s="353" t="s">
        <v>26</v>
      </c>
      <c r="AN143" s="188" t="s">
        <v>1284</v>
      </c>
      <c r="AO143" s="188" t="s">
        <v>1285</v>
      </c>
      <c r="AP143" s="188" t="s">
        <v>58</v>
      </c>
      <c r="AQ143" s="425" t="s">
        <v>1312</v>
      </c>
    </row>
    <row r="144" spans="1:43" ht="41.25" thickTop="1" x14ac:dyDescent="0.25">
      <c r="A144" s="1413" t="s">
        <v>39</v>
      </c>
      <c r="B144" s="1376" t="s">
        <v>39</v>
      </c>
      <c r="C144" s="1199" t="s">
        <v>128</v>
      </c>
      <c r="D144" s="1199" t="s">
        <v>129</v>
      </c>
      <c r="E144" s="1195" t="s">
        <v>130</v>
      </c>
      <c r="F144" s="1199" t="s">
        <v>131</v>
      </c>
      <c r="G144" s="1199" t="s">
        <v>132</v>
      </c>
      <c r="H144" s="1199" t="s">
        <v>133</v>
      </c>
      <c r="I144" s="1195" t="s">
        <v>134</v>
      </c>
      <c r="J144" s="1199" t="s">
        <v>135</v>
      </c>
      <c r="K144" s="1195" t="s">
        <v>136</v>
      </c>
      <c r="L144" s="1209">
        <v>100</v>
      </c>
      <c r="M144" s="1199" t="s">
        <v>29</v>
      </c>
      <c r="N144" s="1335" t="s">
        <v>137</v>
      </c>
      <c r="O144" s="1209" t="s">
        <v>138</v>
      </c>
      <c r="P144" s="1209" t="s">
        <v>139</v>
      </c>
      <c r="Q144" s="1209" t="s">
        <v>140</v>
      </c>
      <c r="R144" s="1312">
        <v>12</v>
      </c>
      <c r="S144" s="1209" t="s">
        <v>25</v>
      </c>
      <c r="T144" s="1326" t="s">
        <v>149</v>
      </c>
      <c r="U144" s="1326" t="s">
        <v>27</v>
      </c>
      <c r="V144" s="1382" t="s">
        <v>150</v>
      </c>
      <c r="W144" s="1385">
        <v>0.05</v>
      </c>
      <c r="X144" s="1388">
        <v>1</v>
      </c>
      <c r="Y144" s="1388" t="s">
        <v>25</v>
      </c>
      <c r="Z144" s="1376" t="s">
        <v>1282</v>
      </c>
      <c r="AA144" s="1388"/>
      <c r="AB144" s="1388"/>
      <c r="AC144" s="1376" t="s">
        <v>150</v>
      </c>
      <c r="AD144" s="1408" t="s">
        <v>55</v>
      </c>
      <c r="AE144" s="1408" t="s">
        <v>56</v>
      </c>
      <c r="AF144" s="963">
        <v>140</v>
      </c>
      <c r="AG144" s="307" t="s">
        <v>104</v>
      </c>
      <c r="AH144" s="205" t="s">
        <v>1405</v>
      </c>
      <c r="AI144" s="308">
        <v>44562</v>
      </c>
      <c r="AJ144" s="308">
        <v>44650</v>
      </c>
      <c r="AK144" s="309">
        <f t="shared" si="6"/>
        <v>88</v>
      </c>
      <c r="AL144" s="346">
        <v>0.3</v>
      </c>
      <c r="AM144" s="347" t="s">
        <v>26</v>
      </c>
      <c r="AN144" s="184" t="s">
        <v>1284</v>
      </c>
      <c r="AO144" s="184" t="s">
        <v>1285</v>
      </c>
      <c r="AP144" s="184" t="s">
        <v>58</v>
      </c>
      <c r="AQ144" s="344" t="s">
        <v>1312</v>
      </c>
    </row>
    <row r="145" spans="1:43" ht="40.5" x14ac:dyDescent="0.25">
      <c r="A145" s="1417"/>
      <c r="B145" s="1377"/>
      <c r="C145" s="1298"/>
      <c r="D145" s="1298"/>
      <c r="E145" s="1372"/>
      <c r="F145" s="1298"/>
      <c r="G145" s="1298"/>
      <c r="H145" s="1298"/>
      <c r="I145" s="1372"/>
      <c r="J145" s="1298"/>
      <c r="K145" s="1372"/>
      <c r="L145" s="1219"/>
      <c r="M145" s="1298"/>
      <c r="N145" s="1336"/>
      <c r="O145" s="1219"/>
      <c r="P145" s="1219"/>
      <c r="Q145" s="1219"/>
      <c r="R145" s="1313"/>
      <c r="S145" s="1219"/>
      <c r="T145" s="1327"/>
      <c r="U145" s="1327"/>
      <c r="V145" s="1383"/>
      <c r="W145" s="1386"/>
      <c r="X145" s="1386"/>
      <c r="Y145" s="1386"/>
      <c r="Z145" s="1377"/>
      <c r="AA145" s="1386"/>
      <c r="AB145" s="1386"/>
      <c r="AC145" s="1377"/>
      <c r="AD145" s="1409"/>
      <c r="AE145" s="1409"/>
      <c r="AF145" s="965">
        <v>141</v>
      </c>
      <c r="AG145" s="320" t="s">
        <v>104</v>
      </c>
      <c r="AH145" s="207" t="s">
        <v>1406</v>
      </c>
      <c r="AI145" s="321">
        <v>44562</v>
      </c>
      <c r="AJ145" s="321">
        <v>44650</v>
      </c>
      <c r="AK145" s="322">
        <f t="shared" si="6"/>
        <v>88</v>
      </c>
      <c r="AL145" s="349">
        <v>0.2</v>
      </c>
      <c r="AM145" s="350" t="s">
        <v>26</v>
      </c>
      <c r="AN145" s="193" t="s">
        <v>1284</v>
      </c>
      <c r="AO145" s="193" t="s">
        <v>1285</v>
      </c>
      <c r="AP145" s="193" t="s">
        <v>58</v>
      </c>
      <c r="AQ145" s="424" t="s">
        <v>1312</v>
      </c>
    </row>
    <row r="146" spans="1:43" ht="40.5" x14ac:dyDescent="0.25">
      <c r="A146" s="1417"/>
      <c r="B146" s="1377"/>
      <c r="C146" s="1298"/>
      <c r="D146" s="1298"/>
      <c r="E146" s="1372"/>
      <c r="F146" s="1298"/>
      <c r="G146" s="1298"/>
      <c r="H146" s="1298"/>
      <c r="I146" s="1372"/>
      <c r="J146" s="1298"/>
      <c r="K146" s="1372"/>
      <c r="L146" s="1219"/>
      <c r="M146" s="1298"/>
      <c r="N146" s="1336"/>
      <c r="O146" s="1219"/>
      <c r="P146" s="1219"/>
      <c r="Q146" s="1219"/>
      <c r="R146" s="1313"/>
      <c r="S146" s="1219"/>
      <c r="T146" s="1327"/>
      <c r="U146" s="1327"/>
      <c r="V146" s="1383"/>
      <c r="W146" s="1386"/>
      <c r="X146" s="1386"/>
      <c r="Y146" s="1386"/>
      <c r="Z146" s="1377"/>
      <c r="AA146" s="1386"/>
      <c r="AB146" s="1386"/>
      <c r="AC146" s="1377"/>
      <c r="AD146" s="1409"/>
      <c r="AE146" s="1409"/>
      <c r="AF146" s="965">
        <v>142</v>
      </c>
      <c r="AG146" s="320" t="s">
        <v>104</v>
      </c>
      <c r="AH146" s="207" t="s">
        <v>1407</v>
      </c>
      <c r="AI146" s="321">
        <v>44562</v>
      </c>
      <c r="AJ146" s="321">
        <v>44650</v>
      </c>
      <c r="AK146" s="322">
        <f t="shared" si="6"/>
        <v>88</v>
      </c>
      <c r="AL146" s="349">
        <v>0.2</v>
      </c>
      <c r="AM146" s="350" t="s">
        <v>26</v>
      </c>
      <c r="AN146" s="193" t="s">
        <v>1284</v>
      </c>
      <c r="AO146" s="193" t="s">
        <v>1285</v>
      </c>
      <c r="AP146" s="193" t="s">
        <v>58</v>
      </c>
      <c r="AQ146" s="424" t="s">
        <v>1312</v>
      </c>
    </row>
    <row r="147" spans="1:43" ht="41.25" thickBot="1" x14ac:dyDescent="0.3">
      <c r="A147" s="1414"/>
      <c r="B147" s="1378"/>
      <c r="C147" s="1200"/>
      <c r="D147" s="1200"/>
      <c r="E147" s="1196"/>
      <c r="F147" s="1200"/>
      <c r="G147" s="1200"/>
      <c r="H147" s="1200"/>
      <c r="I147" s="1196"/>
      <c r="J147" s="1200"/>
      <c r="K147" s="1196"/>
      <c r="L147" s="1210"/>
      <c r="M147" s="1200"/>
      <c r="N147" s="1337"/>
      <c r="O147" s="1210"/>
      <c r="P147" s="1210"/>
      <c r="Q147" s="1210"/>
      <c r="R147" s="1314"/>
      <c r="S147" s="1210"/>
      <c r="T147" s="1328"/>
      <c r="U147" s="1328"/>
      <c r="V147" s="1384"/>
      <c r="W147" s="1387"/>
      <c r="X147" s="1387"/>
      <c r="Y147" s="1387"/>
      <c r="Z147" s="1378"/>
      <c r="AA147" s="1387"/>
      <c r="AB147" s="1387"/>
      <c r="AC147" s="1378"/>
      <c r="AD147" s="1410"/>
      <c r="AE147" s="1410"/>
      <c r="AF147" s="964">
        <v>143</v>
      </c>
      <c r="AG147" s="314" t="s">
        <v>104</v>
      </c>
      <c r="AH147" s="206" t="s">
        <v>1408</v>
      </c>
      <c r="AI147" s="315">
        <v>44835</v>
      </c>
      <c r="AJ147" s="315">
        <v>44895</v>
      </c>
      <c r="AK147" s="316">
        <f t="shared" si="6"/>
        <v>60</v>
      </c>
      <c r="AL147" s="352">
        <v>0.3</v>
      </c>
      <c r="AM147" s="353" t="s">
        <v>26</v>
      </c>
      <c r="AN147" s="188" t="s">
        <v>1284</v>
      </c>
      <c r="AO147" s="188" t="s">
        <v>1285</v>
      </c>
      <c r="AP147" s="188" t="s">
        <v>58</v>
      </c>
      <c r="AQ147" s="425" t="s">
        <v>1312</v>
      </c>
    </row>
    <row r="148" spans="1:43" ht="54.75" thickTop="1" x14ac:dyDescent="0.25">
      <c r="A148" s="1413" t="s">
        <v>39</v>
      </c>
      <c r="B148" s="1376" t="s">
        <v>39</v>
      </c>
      <c r="C148" s="1376" t="s">
        <v>128</v>
      </c>
      <c r="D148" s="1544" t="s">
        <v>129</v>
      </c>
      <c r="E148" s="1547" t="s">
        <v>130</v>
      </c>
      <c r="F148" s="1550" t="s">
        <v>131</v>
      </c>
      <c r="G148" s="1550" t="s">
        <v>132</v>
      </c>
      <c r="H148" s="1544" t="s">
        <v>133</v>
      </c>
      <c r="I148" s="1547" t="s">
        <v>134</v>
      </c>
      <c r="J148" s="1550" t="s">
        <v>135</v>
      </c>
      <c r="K148" s="1553" t="s">
        <v>136</v>
      </c>
      <c r="L148" s="1329">
        <v>100</v>
      </c>
      <c r="M148" s="1329" t="s">
        <v>29</v>
      </c>
      <c r="N148" s="1376" t="s">
        <v>123</v>
      </c>
      <c r="O148" s="1376" t="s">
        <v>124</v>
      </c>
      <c r="P148" s="1376" t="s">
        <v>125</v>
      </c>
      <c r="Q148" s="1376" t="s">
        <v>126</v>
      </c>
      <c r="R148" s="1329">
        <v>100</v>
      </c>
      <c r="S148" s="1329" t="s">
        <v>29</v>
      </c>
      <c r="T148" s="1379" t="s">
        <v>151</v>
      </c>
      <c r="U148" s="1379" t="s">
        <v>27</v>
      </c>
      <c r="V148" s="1382" t="s">
        <v>1409</v>
      </c>
      <c r="W148" s="1385">
        <v>0.04</v>
      </c>
      <c r="X148" s="1388">
        <v>100</v>
      </c>
      <c r="Y148" s="1388" t="s">
        <v>29</v>
      </c>
      <c r="Z148" s="1376" t="s">
        <v>1282</v>
      </c>
      <c r="AA148" s="1388"/>
      <c r="AB148" s="1388"/>
      <c r="AC148" s="1376" t="s">
        <v>2019</v>
      </c>
      <c r="AD148" s="1408" t="s">
        <v>55</v>
      </c>
      <c r="AE148" s="1408" t="s">
        <v>56</v>
      </c>
      <c r="AF148" s="963">
        <v>144</v>
      </c>
      <c r="AG148" s="307" t="s">
        <v>104</v>
      </c>
      <c r="AH148" s="205" t="s">
        <v>152</v>
      </c>
      <c r="AI148" s="308">
        <v>44562</v>
      </c>
      <c r="AJ148" s="308">
        <v>44650</v>
      </c>
      <c r="AK148" s="309">
        <f t="shared" si="6"/>
        <v>88</v>
      </c>
      <c r="AL148" s="426">
        <v>2.4E-2</v>
      </c>
      <c r="AM148" s="347" t="s">
        <v>26</v>
      </c>
      <c r="AN148" s="184" t="s">
        <v>1410</v>
      </c>
      <c r="AO148" s="184" t="s">
        <v>1411</v>
      </c>
      <c r="AP148" s="270" t="s">
        <v>1412</v>
      </c>
      <c r="AQ148" s="185" t="s">
        <v>1413</v>
      </c>
    </row>
    <row r="149" spans="1:43" ht="40.5" x14ac:dyDescent="0.25">
      <c r="A149" s="1417"/>
      <c r="B149" s="1377"/>
      <c r="C149" s="1377"/>
      <c r="D149" s="1545"/>
      <c r="E149" s="1548"/>
      <c r="F149" s="1551"/>
      <c r="G149" s="1551"/>
      <c r="H149" s="1545"/>
      <c r="I149" s="1548"/>
      <c r="J149" s="1551"/>
      <c r="K149" s="1554"/>
      <c r="L149" s="1330"/>
      <c r="M149" s="1330"/>
      <c r="N149" s="1377"/>
      <c r="O149" s="1377"/>
      <c r="P149" s="1377"/>
      <c r="Q149" s="1377"/>
      <c r="R149" s="1330"/>
      <c r="S149" s="1330"/>
      <c r="T149" s="1380"/>
      <c r="U149" s="1380"/>
      <c r="V149" s="1383"/>
      <c r="W149" s="1386"/>
      <c r="X149" s="1386"/>
      <c r="Y149" s="1386"/>
      <c r="Z149" s="1377"/>
      <c r="AA149" s="1386"/>
      <c r="AB149" s="1386"/>
      <c r="AC149" s="1377"/>
      <c r="AD149" s="1409"/>
      <c r="AE149" s="1409"/>
      <c r="AF149" s="965">
        <v>145</v>
      </c>
      <c r="AG149" s="320" t="s">
        <v>104</v>
      </c>
      <c r="AH149" s="207" t="s">
        <v>1414</v>
      </c>
      <c r="AI149" s="321">
        <v>44593</v>
      </c>
      <c r="AJ149" s="321">
        <v>44925</v>
      </c>
      <c r="AK149" s="322">
        <f t="shared" si="6"/>
        <v>332</v>
      </c>
      <c r="AL149" s="427">
        <v>2.4E-2</v>
      </c>
      <c r="AM149" s="350" t="s">
        <v>26</v>
      </c>
      <c r="AN149" s="193" t="s">
        <v>1410</v>
      </c>
      <c r="AO149" s="193" t="s">
        <v>1411</v>
      </c>
      <c r="AP149" s="271" t="s">
        <v>1412</v>
      </c>
      <c r="AQ149" s="194" t="s">
        <v>1413</v>
      </c>
    </row>
    <row r="150" spans="1:43" ht="40.5" x14ac:dyDescent="0.25">
      <c r="A150" s="1417"/>
      <c r="B150" s="1377"/>
      <c r="C150" s="1377"/>
      <c r="D150" s="1545"/>
      <c r="E150" s="1548"/>
      <c r="F150" s="1551"/>
      <c r="G150" s="1551"/>
      <c r="H150" s="1545"/>
      <c r="I150" s="1548"/>
      <c r="J150" s="1551"/>
      <c r="K150" s="1554"/>
      <c r="L150" s="1330"/>
      <c r="M150" s="1330"/>
      <c r="N150" s="1377"/>
      <c r="O150" s="1377"/>
      <c r="P150" s="1377"/>
      <c r="Q150" s="1377"/>
      <c r="R150" s="1330"/>
      <c r="S150" s="1330"/>
      <c r="T150" s="1380"/>
      <c r="U150" s="1380"/>
      <c r="V150" s="1383"/>
      <c r="W150" s="1386"/>
      <c r="X150" s="1386"/>
      <c r="Y150" s="1386"/>
      <c r="Z150" s="1377"/>
      <c r="AA150" s="1386"/>
      <c r="AB150" s="1386"/>
      <c r="AC150" s="1377"/>
      <c r="AD150" s="1409"/>
      <c r="AE150" s="1409"/>
      <c r="AF150" s="965">
        <v>146</v>
      </c>
      <c r="AG150" s="320" t="s">
        <v>104</v>
      </c>
      <c r="AH150" s="207" t="s">
        <v>1415</v>
      </c>
      <c r="AI150" s="321">
        <v>44562</v>
      </c>
      <c r="AJ150" s="321">
        <v>44925</v>
      </c>
      <c r="AK150" s="322">
        <f t="shared" si="6"/>
        <v>363</v>
      </c>
      <c r="AL150" s="427">
        <v>2.4E-2</v>
      </c>
      <c r="AM150" s="350" t="s">
        <v>26</v>
      </c>
      <c r="AN150" s="193" t="s">
        <v>1410</v>
      </c>
      <c r="AO150" s="193" t="s">
        <v>1411</v>
      </c>
      <c r="AP150" s="271" t="s">
        <v>1412</v>
      </c>
      <c r="AQ150" s="194" t="s">
        <v>1413</v>
      </c>
    </row>
    <row r="151" spans="1:43" ht="69.75" customHeight="1" x14ac:dyDescent="0.25">
      <c r="A151" s="1417"/>
      <c r="B151" s="1377"/>
      <c r="C151" s="1377"/>
      <c r="D151" s="1545"/>
      <c r="E151" s="1548"/>
      <c r="F151" s="1551"/>
      <c r="G151" s="1551"/>
      <c r="H151" s="1545"/>
      <c r="I151" s="1548"/>
      <c r="J151" s="1551"/>
      <c r="K151" s="1554"/>
      <c r="L151" s="1330"/>
      <c r="M151" s="1330"/>
      <c r="N151" s="1377"/>
      <c r="O151" s="1377"/>
      <c r="P151" s="1377"/>
      <c r="Q151" s="1377"/>
      <c r="R151" s="1330"/>
      <c r="S151" s="1330"/>
      <c r="T151" s="1380"/>
      <c r="U151" s="1380"/>
      <c r="V151" s="1383"/>
      <c r="W151" s="1386"/>
      <c r="X151" s="1386"/>
      <c r="Y151" s="1386"/>
      <c r="Z151" s="1377"/>
      <c r="AA151" s="1386"/>
      <c r="AB151" s="1386"/>
      <c r="AC151" s="1377"/>
      <c r="AD151" s="1409"/>
      <c r="AE151" s="1409"/>
      <c r="AF151" s="965">
        <v>147</v>
      </c>
      <c r="AG151" s="320" t="s">
        <v>104</v>
      </c>
      <c r="AH151" s="207" t="s">
        <v>1416</v>
      </c>
      <c r="AI151" s="321">
        <v>44562</v>
      </c>
      <c r="AJ151" s="321">
        <v>44925</v>
      </c>
      <c r="AK151" s="322">
        <f t="shared" si="6"/>
        <v>363</v>
      </c>
      <c r="AL151" s="427">
        <v>2.3E-2</v>
      </c>
      <c r="AM151" s="350" t="s">
        <v>26</v>
      </c>
      <c r="AN151" s="193" t="s">
        <v>1410</v>
      </c>
      <c r="AO151" s="193" t="s">
        <v>1411</v>
      </c>
      <c r="AP151" s="271" t="s">
        <v>1412</v>
      </c>
      <c r="AQ151" s="194" t="s">
        <v>1413</v>
      </c>
    </row>
    <row r="152" spans="1:43" ht="40.5" x14ac:dyDescent="0.25">
      <c r="A152" s="1417"/>
      <c r="B152" s="1377"/>
      <c r="C152" s="1377"/>
      <c r="D152" s="1545"/>
      <c r="E152" s="1548"/>
      <c r="F152" s="1551"/>
      <c r="G152" s="1551"/>
      <c r="H152" s="1545"/>
      <c r="I152" s="1548"/>
      <c r="J152" s="1551"/>
      <c r="K152" s="1554"/>
      <c r="L152" s="1330"/>
      <c r="M152" s="1330"/>
      <c r="N152" s="1377"/>
      <c r="O152" s="1377"/>
      <c r="P152" s="1377"/>
      <c r="Q152" s="1377"/>
      <c r="R152" s="1330"/>
      <c r="S152" s="1330"/>
      <c r="T152" s="1380"/>
      <c r="U152" s="1380"/>
      <c r="V152" s="1383"/>
      <c r="W152" s="1386"/>
      <c r="X152" s="1386"/>
      <c r="Y152" s="1386"/>
      <c r="Z152" s="1377"/>
      <c r="AA152" s="1386"/>
      <c r="AB152" s="1386"/>
      <c r="AC152" s="1377"/>
      <c r="AD152" s="1409"/>
      <c r="AE152" s="1409"/>
      <c r="AF152" s="965">
        <v>148</v>
      </c>
      <c r="AG152" s="320" t="s">
        <v>104</v>
      </c>
      <c r="AH152" s="207" t="s">
        <v>1417</v>
      </c>
      <c r="AI152" s="321">
        <v>44562</v>
      </c>
      <c r="AJ152" s="321">
        <v>44925</v>
      </c>
      <c r="AK152" s="322">
        <f t="shared" si="6"/>
        <v>363</v>
      </c>
      <c r="AL152" s="427">
        <v>2.1999999999999999E-2</v>
      </c>
      <c r="AM152" s="350" t="s">
        <v>26</v>
      </c>
      <c r="AN152" s="193" t="s">
        <v>1410</v>
      </c>
      <c r="AO152" s="193" t="s">
        <v>1411</v>
      </c>
      <c r="AP152" s="271" t="s">
        <v>1412</v>
      </c>
      <c r="AQ152" s="194" t="s">
        <v>1413</v>
      </c>
    </row>
    <row r="153" spans="1:43" ht="135" x14ac:dyDescent="0.25">
      <c r="A153" s="1417"/>
      <c r="B153" s="1377"/>
      <c r="C153" s="1377"/>
      <c r="D153" s="1545"/>
      <c r="E153" s="1548"/>
      <c r="F153" s="1551"/>
      <c r="G153" s="1551"/>
      <c r="H153" s="1545"/>
      <c r="I153" s="1548"/>
      <c r="J153" s="1551"/>
      <c r="K153" s="1554"/>
      <c r="L153" s="1330"/>
      <c r="M153" s="1330"/>
      <c r="N153" s="1377"/>
      <c r="O153" s="1377"/>
      <c r="P153" s="1377"/>
      <c r="Q153" s="1377"/>
      <c r="R153" s="1330"/>
      <c r="S153" s="1330"/>
      <c r="T153" s="1380"/>
      <c r="U153" s="1380"/>
      <c r="V153" s="1383"/>
      <c r="W153" s="1386"/>
      <c r="X153" s="1386"/>
      <c r="Y153" s="1386"/>
      <c r="Z153" s="1377"/>
      <c r="AA153" s="1386"/>
      <c r="AB153" s="1386"/>
      <c r="AC153" s="1377"/>
      <c r="AD153" s="1409"/>
      <c r="AE153" s="1409"/>
      <c r="AF153" s="965">
        <v>149</v>
      </c>
      <c r="AG153" s="320" t="s">
        <v>104</v>
      </c>
      <c r="AH153" s="207" t="s">
        <v>1418</v>
      </c>
      <c r="AI153" s="321">
        <v>44652</v>
      </c>
      <c r="AJ153" s="321">
        <v>44925</v>
      </c>
      <c r="AK153" s="322">
        <f t="shared" si="6"/>
        <v>273</v>
      </c>
      <c r="AL153" s="427">
        <v>2.3E-2</v>
      </c>
      <c r="AM153" s="350" t="s">
        <v>26</v>
      </c>
      <c r="AN153" s="193" t="s">
        <v>1410</v>
      </c>
      <c r="AO153" s="193" t="s">
        <v>1411</v>
      </c>
      <c r="AP153" s="271" t="s">
        <v>1412</v>
      </c>
      <c r="AQ153" s="194" t="s">
        <v>1413</v>
      </c>
    </row>
    <row r="154" spans="1:43" ht="54" x14ac:dyDescent="0.25">
      <c r="A154" s="1417"/>
      <c r="B154" s="1377"/>
      <c r="C154" s="1377"/>
      <c r="D154" s="1545"/>
      <c r="E154" s="1548"/>
      <c r="F154" s="1551"/>
      <c r="G154" s="1551"/>
      <c r="H154" s="1545"/>
      <c r="I154" s="1548"/>
      <c r="J154" s="1551"/>
      <c r="K154" s="1554"/>
      <c r="L154" s="1330"/>
      <c r="M154" s="1330"/>
      <c r="N154" s="1377"/>
      <c r="O154" s="1377"/>
      <c r="P154" s="1377"/>
      <c r="Q154" s="1377"/>
      <c r="R154" s="1330"/>
      <c r="S154" s="1330"/>
      <c r="T154" s="1380"/>
      <c r="U154" s="1380"/>
      <c r="V154" s="1383"/>
      <c r="W154" s="1386"/>
      <c r="X154" s="1386"/>
      <c r="Y154" s="1386"/>
      <c r="Z154" s="1377"/>
      <c r="AA154" s="1386"/>
      <c r="AB154" s="1386"/>
      <c r="AC154" s="1377"/>
      <c r="AD154" s="1409"/>
      <c r="AE154" s="1409"/>
      <c r="AF154" s="965">
        <v>150</v>
      </c>
      <c r="AG154" s="320" t="s">
        <v>104</v>
      </c>
      <c r="AH154" s="207" t="s">
        <v>153</v>
      </c>
      <c r="AI154" s="321">
        <v>44593</v>
      </c>
      <c r="AJ154" s="321">
        <v>44925</v>
      </c>
      <c r="AK154" s="322">
        <f t="shared" si="6"/>
        <v>332</v>
      </c>
      <c r="AL154" s="427">
        <v>2.1999999999999999E-2</v>
      </c>
      <c r="AM154" s="350" t="s">
        <v>26</v>
      </c>
      <c r="AN154" s="193" t="s">
        <v>1410</v>
      </c>
      <c r="AO154" s="193" t="s">
        <v>1411</v>
      </c>
      <c r="AP154" s="271" t="s">
        <v>1412</v>
      </c>
      <c r="AQ154" s="194" t="s">
        <v>1413</v>
      </c>
    </row>
    <row r="155" spans="1:43" ht="54" x14ac:dyDescent="0.25">
      <c r="A155" s="1417"/>
      <c r="B155" s="1377"/>
      <c r="C155" s="1377"/>
      <c r="D155" s="1545"/>
      <c r="E155" s="1548"/>
      <c r="F155" s="1551"/>
      <c r="G155" s="1551"/>
      <c r="H155" s="1545"/>
      <c r="I155" s="1548"/>
      <c r="J155" s="1551"/>
      <c r="K155" s="1554"/>
      <c r="L155" s="1330"/>
      <c r="M155" s="1330"/>
      <c r="N155" s="1377"/>
      <c r="O155" s="1377"/>
      <c r="P155" s="1377"/>
      <c r="Q155" s="1377"/>
      <c r="R155" s="1330"/>
      <c r="S155" s="1330"/>
      <c r="T155" s="1380"/>
      <c r="U155" s="1380"/>
      <c r="V155" s="1383"/>
      <c r="W155" s="1386"/>
      <c r="X155" s="1386"/>
      <c r="Y155" s="1386"/>
      <c r="Z155" s="1377"/>
      <c r="AA155" s="1386"/>
      <c r="AB155" s="1386"/>
      <c r="AC155" s="1377"/>
      <c r="AD155" s="1409"/>
      <c r="AE155" s="1409"/>
      <c r="AF155" s="965">
        <v>151</v>
      </c>
      <c r="AG155" s="320" t="s">
        <v>104</v>
      </c>
      <c r="AH155" s="207" t="s">
        <v>1419</v>
      </c>
      <c r="AI155" s="321">
        <v>44835</v>
      </c>
      <c r="AJ155" s="321">
        <v>44925</v>
      </c>
      <c r="AK155" s="322">
        <f t="shared" si="6"/>
        <v>90</v>
      </c>
      <c r="AL155" s="427">
        <v>2.1999999999999999E-2</v>
      </c>
      <c r="AM155" s="350" t="s">
        <v>26</v>
      </c>
      <c r="AN155" s="193" t="s">
        <v>1410</v>
      </c>
      <c r="AO155" s="193" t="s">
        <v>1411</v>
      </c>
      <c r="AP155" s="271" t="s">
        <v>1412</v>
      </c>
      <c r="AQ155" s="194" t="s">
        <v>1413</v>
      </c>
    </row>
    <row r="156" spans="1:43" ht="81" x14ac:dyDescent="0.25">
      <c r="A156" s="1417"/>
      <c r="B156" s="1377"/>
      <c r="C156" s="1377"/>
      <c r="D156" s="1545"/>
      <c r="E156" s="1548"/>
      <c r="F156" s="1551"/>
      <c r="G156" s="1551"/>
      <c r="H156" s="1545"/>
      <c r="I156" s="1548"/>
      <c r="J156" s="1551"/>
      <c r="K156" s="1554"/>
      <c r="L156" s="1330"/>
      <c r="M156" s="1330"/>
      <c r="N156" s="1377"/>
      <c r="O156" s="1377"/>
      <c r="P156" s="1377"/>
      <c r="Q156" s="1377"/>
      <c r="R156" s="1330"/>
      <c r="S156" s="1330"/>
      <c r="T156" s="1380"/>
      <c r="U156" s="1380"/>
      <c r="V156" s="1383"/>
      <c r="W156" s="1386"/>
      <c r="X156" s="1386"/>
      <c r="Y156" s="1386"/>
      <c r="Z156" s="1377"/>
      <c r="AA156" s="1386"/>
      <c r="AB156" s="1386"/>
      <c r="AC156" s="1377"/>
      <c r="AD156" s="1409"/>
      <c r="AE156" s="1409"/>
      <c r="AF156" s="965">
        <v>152</v>
      </c>
      <c r="AG156" s="320" t="s">
        <v>104</v>
      </c>
      <c r="AH156" s="207" t="s">
        <v>1420</v>
      </c>
      <c r="AI156" s="321">
        <v>44835</v>
      </c>
      <c r="AJ156" s="321">
        <v>44925</v>
      </c>
      <c r="AK156" s="322">
        <f t="shared" si="6"/>
        <v>90</v>
      </c>
      <c r="AL156" s="427">
        <v>2.1999999999999999E-2</v>
      </c>
      <c r="AM156" s="350" t="s">
        <v>26</v>
      </c>
      <c r="AN156" s="193" t="s">
        <v>1410</v>
      </c>
      <c r="AO156" s="193" t="s">
        <v>1411</v>
      </c>
      <c r="AP156" s="271" t="s">
        <v>1412</v>
      </c>
      <c r="AQ156" s="194" t="s">
        <v>1413</v>
      </c>
    </row>
    <row r="157" spans="1:43" ht="67.5" x14ac:dyDescent="0.25">
      <c r="A157" s="1417"/>
      <c r="B157" s="1377"/>
      <c r="C157" s="1377"/>
      <c r="D157" s="1545"/>
      <c r="E157" s="1548"/>
      <c r="F157" s="1551"/>
      <c r="G157" s="1551"/>
      <c r="H157" s="1545"/>
      <c r="I157" s="1548"/>
      <c r="J157" s="1551"/>
      <c r="K157" s="1554"/>
      <c r="L157" s="1330"/>
      <c r="M157" s="1330"/>
      <c r="N157" s="1377"/>
      <c r="O157" s="1377"/>
      <c r="P157" s="1377"/>
      <c r="Q157" s="1377"/>
      <c r="R157" s="1330"/>
      <c r="S157" s="1330"/>
      <c r="T157" s="1380"/>
      <c r="U157" s="1380"/>
      <c r="V157" s="1383"/>
      <c r="W157" s="1386"/>
      <c r="X157" s="1386"/>
      <c r="Y157" s="1386"/>
      <c r="Z157" s="1377"/>
      <c r="AA157" s="1386"/>
      <c r="AB157" s="1386"/>
      <c r="AC157" s="1377"/>
      <c r="AD157" s="1409"/>
      <c r="AE157" s="1409"/>
      <c r="AF157" s="965">
        <v>153</v>
      </c>
      <c r="AG157" s="320" t="s">
        <v>104</v>
      </c>
      <c r="AH157" s="207" t="s">
        <v>1421</v>
      </c>
      <c r="AI157" s="321">
        <v>44835</v>
      </c>
      <c r="AJ157" s="321">
        <v>44925</v>
      </c>
      <c r="AK157" s="322">
        <f t="shared" si="6"/>
        <v>90</v>
      </c>
      <c r="AL157" s="427">
        <v>2.4E-2</v>
      </c>
      <c r="AM157" s="350" t="s">
        <v>26</v>
      </c>
      <c r="AN157" s="193" t="s">
        <v>1410</v>
      </c>
      <c r="AO157" s="193" t="s">
        <v>1411</v>
      </c>
      <c r="AP157" s="271" t="s">
        <v>1412</v>
      </c>
      <c r="AQ157" s="194" t="s">
        <v>1413</v>
      </c>
    </row>
    <row r="158" spans="1:43" ht="40.5" x14ac:dyDescent="0.25">
      <c r="A158" s="1417"/>
      <c r="B158" s="1377"/>
      <c r="C158" s="1377"/>
      <c r="D158" s="1545"/>
      <c r="E158" s="1548"/>
      <c r="F158" s="1551"/>
      <c r="G158" s="1551"/>
      <c r="H158" s="1545"/>
      <c r="I158" s="1548"/>
      <c r="J158" s="1551"/>
      <c r="K158" s="1554"/>
      <c r="L158" s="1330"/>
      <c r="M158" s="1330"/>
      <c r="N158" s="1377"/>
      <c r="O158" s="1377"/>
      <c r="P158" s="1377"/>
      <c r="Q158" s="1377"/>
      <c r="R158" s="1330"/>
      <c r="S158" s="1330"/>
      <c r="T158" s="1380"/>
      <c r="U158" s="1380"/>
      <c r="V158" s="1383"/>
      <c r="W158" s="1386"/>
      <c r="X158" s="1386"/>
      <c r="Y158" s="1386"/>
      <c r="Z158" s="1377"/>
      <c r="AA158" s="1386"/>
      <c r="AB158" s="1386"/>
      <c r="AC158" s="1377"/>
      <c r="AD158" s="1409"/>
      <c r="AE158" s="1409"/>
      <c r="AF158" s="965">
        <v>154</v>
      </c>
      <c r="AG158" s="320" t="s">
        <v>104</v>
      </c>
      <c r="AH158" s="207" t="s">
        <v>154</v>
      </c>
      <c r="AI158" s="321">
        <v>44835</v>
      </c>
      <c r="AJ158" s="321">
        <v>44925</v>
      </c>
      <c r="AK158" s="322">
        <f t="shared" si="6"/>
        <v>90</v>
      </c>
      <c r="AL158" s="427">
        <v>2.1999999999999999E-2</v>
      </c>
      <c r="AM158" s="350" t="s">
        <v>26</v>
      </c>
      <c r="AN158" s="193" t="s">
        <v>1410</v>
      </c>
      <c r="AO158" s="193" t="s">
        <v>1411</v>
      </c>
      <c r="AP158" s="271" t="s">
        <v>1412</v>
      </c>
      <c r="AQ158" s="194" t="s">
        <v>1413</v>
      </c>
    </row>
    <row r="159" spans="1:43" ht="40.5" x14ac:dyDescent="0.25">
      <c r="A159" s="1417"/>
      <c r="B159" s="1377"/>
      <c r="C159" s="1377"/>
      <c r="D159" s="1545"/>
      <c r="E159" s="1548"/>
      <c r="F159" s="1551"/>
      <c r="G159" s="1551"/>
      <c r="H159" s="1545"/>
      <c r="I159" s="1548"/>
      <c r="J159" s="1551"/>
      <c r="K159" s="1554"/>
      <c r="L159" s="1330"/>
      <c r="M159" s="1330"/>
      <c r="N159" s="1377"/>
      <c r="O159" s="1377"/>
      <c r="P159" s="1377"/>
      <c r="Q159" s="1377"/>
      <c r="R159" s="1330"/>
      <c r="S159" s="1330"/>
      <c r="T159" s="1380"/>
      <c r="U159" s="1380"/>
      <c r="V159" s="1383"/>
      <c r="W159" s="1386"/>
      <c r="X159" s="1386"/>
      <c r="Y159" s="1386"/>
      <c r="Z159" s="1377"/>
      <c r="AA159" s="1386"/>
      <c r="AB159" s="1386"/>
      <c r="AC159" s="1377"/>
      <c r="AD159" s="1409"/>
      <c r="AE159" s="1409"/>
      <c r="AF159" s="965">
        <v>155</v>
      </c>
      <c r="AG159" s="320" t="s">
        <v>104</v>
      </c>
      <c r="AH159" s="207" t="s">
        <v>1422</v>
      </c>
      <c r="AI159" s="321">
        <v>44835</v>
      </c>
      <c r="AJ159" s="321">
        <v>44925</v>
      </c>
      <c r="AK159" s="322">
        <f t="shared" si="6"/>
        <v>90</v>
      </c>
      <c r="AL159" s="427">
        <v>2.1999999999999999E-2</v>
      </c>
      <c r="AM159" s="350" t="s">
        <v>26</v>
      </c>
      <c r="AN159" s="193" t="s">
        <v>1410</v>
      </c>
      <c r="AO159" s="193" t="s">
        <v>1411</v>
      </c>
      <c r="AP159" s="271" t="s">
        <v>1412</v>
      </c>
      <c r="AQ159" s="194" t="s">
        <v>1413</v>
      </c>
    </row>
    <row r="160" spans="1:43" ht="40.5" x14ac:dyDescent="0.25">
      <c r="A160" s="1417"/>
      <c r="B160" s="1377"/>
      <c r="C160" s="1377"/>
      <c r="D160" s="1545"/>
      <c r="E160" s="1548"/>
      <c r="F160" s="1551"/>
      <c r="G160" s="1551"/>
      <c r="H160" s="1545"/>
      <c r="I160" s="1548"/>
      <c r="J160" s="1551"/>
      <c r="K160" s="1554"/>
      <c r="L160" s="1330"/>
      <c r="M160" s="1330"/>
      <c r="N160" s="1377"/>
      <c r="O160" s="1377"/>
      <c r="P160" s="1377"/>
      <c r="Q160" s="1377"/>
      <c r="R160" s="1330"/>
      <c r="S160" s="1330"/>
      <c r="T160" s="1380"/>
      <c r="U160" s="1380"/>
      <c r="V160" s="1383"/>
      <c r="W160" s="1386"/>
      <c r="X160" s="1386"/>
      <c r="Y160" s="1386"/>
      <c r="Z160" s="1377"/>
      <c r="AA160" s="1386"/>
      <c r="AB160" s="1386"/>
      <c r="AC160" s="1377"/>
      <c r="AD160" s="1409"/>
      <c r="AE160" s="1409"/>
      <c r="AF160" s="965">
        <v>156</v>
      </c>
      <c r="AG160" s="320" t="s">
        <v>104</v>
      </c>
      <c r="AH160" s="207" t="s">
        <v>155</v>
      </c>
      <c r="AI160" s="321">
        <v>44562</v>
      </c>
      <c r="AJ160" s="321">
        <v>44925</v>
      </c>
      <c r="AK160" s="322">
        <f t="shared" si="6"/>
        <v>363</v>
      </c>
      <c r="AL160" s="427">
        <v>2.1999999999999999E-2</v>
      </c>
      <c r="AM160" s="350" t="s">
        <v>26</v>
      </c>
      <c r="AN160" s="193" t="s">
        <v>1410</v>
      </c>
      <c r="AO160" s="193" t="s">
        <v>1411</v>
      </c>
      <c r="AP160" s="271" t="s">
        <v>1412</v>
      </c>
      <c r="AQ160" s="194" t="s">
        <v>1413</v>
      </c>
    </row>
    <row r="161" spans="1:43" ht="54" x14ac:dyDescent="0.25">
      <c r="A161" s="1417"/>
      <c r="B161" s="1377"/>
      <c r="C161" s="1377"/>
      <c r="D161" s="1545"/>
      <c r="E161" s="1548"/>
      <c r="F161" s="1551"/>
      <c r="G161" s="1551"/>
      <c r="H161" s="1545"/>
      <c r="I161" s="1548"/>
      <c r="J161" s="1551"/>
      <c r="K161" s="1554"/>
      <c r="L161" s="1330"/>
      <c r="M161" s="1330"/>
      <c r="N161" s="1377"/>
      <c r="O161" s="1377"/>
      <c r="P161" s="1377"/>
      <c r="Q161" s="1377"/>
      <c r="R161" s="1330"/>
      <c r="S161" s="1330"/>
      <c r="T161" s="1380"/>
      <c r="U161" s="1380"/>
      <c r="V161" s="1383"/>
      <c r="W161" s="1386"/>
      <c r="X161" s="1386"/>
      <c r="Y161" s="1386"/>
      <c r="Z161" s="1377"/>
      <c r="AA161" s="1386"/>
      <c r="AB161" s="1386"/>
      <c r="AC161" s="1377"/>
      <c r="AD161" s="1409"/>
      <c r="AE161" s="1409"/>
      <c r="AF161" s="965">
        <v>157</v>
      </c>
      <c r="AG161" s="320" t="s">
        <v>104</v>
      </c>
      <c r="AH161" s="207" t="s">
        <v>156</v>
      </c>
      <c r="AI161" s="321">
        <v>44713</v>
      </c>
      <c r="AJ161" s="321">
        <v>44925</v>
      </c>
      <c r="AK161" s="322">
        <f t="shared" si="6"/>
        <v>212</v>
      </c>
      <c r="AL161" s="427">
        <v>2.1999999999999999E-2</v>
      </c>
      <c r="AM161" s="350" t="s">
        <v>26</v>
      </c>
      <c r="AN161" s="193" t="s">
        <v>1410</v>
      </c>
      <c r="AO161" s="193" t="s">
        <v>1411</v>
      </c>
      <c r="AP161" s="271" t="s">
        <v>1412</v>
      </c>
      <c r="AQ161" s="194" t="s">
        <v>1413</v>
      </c>
    </row>
    <row r="162" spans="1:43" ht="40.5" x14ac:dyDescent="0.25">
      <c r="A162" s="1417"/>
      <c r="B162" s="1377"/>
      <c r="C162" s="1377"/>
      <c r="D162" s="1545"/>
      <c r="E162" s="1548"/>
      <c r="F162" s="1551"/>
      <c r="G162" s="1551"/>
      <c r="H162" s="1545"/>
      <c r="I162" s="1548"/>
      <c r="J162" s="1551"/>
      <c r="K162" s="1554"/>
      <c r="L162" s="1330"/>
      <c r="M162" s="1330"/>
      <c r="N162" s="1377"/>
      <c r="O162" s="1377"/>
      <c r="P162" s="1377"/>
      <c r="Q162" s="1377"/>
      <c r="R162" s="1330"/>
      <c r="S162" s="1330"/>
      <c r="T162" s="1380"/>
      <c r="U162" s="1380"/>
      <c r="V162" s="1383"/>
      <c r="W162" s="1386"/>
      <c r="X162" s="1386"/>
      <c r="Y162" s="1386"/>
      <c r="Z162" s="1377"/>
      <c r="AA162" s="1386"/>
      <c r="AB162" s="1386"/>
      <c r="AC162" s="1377"/>
      <c r="AD162" s="1409"/>
      <c r="AE162" s="1409"/>
      <c r="AF162" s="965">
        <v>158</v>
      </c>
      <c r="AG162" s="320" t="s">
        <v>104</v>
      </c>
      <c r="AH162" s="207" t="s">
        <v>157</v>
      </c>
      <c r="AI162" s="321">
        <v>44864</v>
      </c>
      <c r="AJ162" s="321">
        <v>44925</v>
      </c>
      <c r="AK162" s="322">
        <f t="shared" si="6"/>
        <v>61</v>
      </c>
      <c r="AL162" s="427">
        <v>2.1999999999999999E-2</v>
      </c>
      <c r="AM162" s="350" t="s">
        <v>26</v>
      </c>
      <c r="AN162" s="193" t="s">
        <v>1410</v>
      </c>
      <c r="AO162" s="193" t="s">
        <v>1411</v>
      </c>
      <c r="AP162" s="271" t="s">
        <v>1412</v>
      </c>
      <c r="AQ162" s="194" t="s">
        <v>1413</v>
      </c>
    </row>
    <row r="163" spans="1:43" ht="40.5" x14ac:dyDescent="0.25">
      <c r="A163" s="1417"/>
      <c r="B163" s="1377"/>
      <c r="C163" s="1377"/>
      <c r="D163" s="1545"/>
      <c r="E163" s="1548"/>
      <c r="F163" s="1551"/>
      <c r="G163" s="1551"/>
      <c r="H163" s="1545"/>
      <c r="I163" s="1548"/>
      <c r="J163" s="1551"/>
      <c r="K163" s="1554"/>
      <c r="L163" s="1330"/>
      <c r="M163" s="1330"/>
      <c r="N163" s="1377"/>
      <c r="O163" s="1377"/>
      <c r="P163" s="1377"/>
      <c r="Q163" s="1377"/>
      <c r="R163" s="1330"/>
      <c r="S163" s="1330"/>
      <c r="T163" s="1380"/>
      <c r="U163" s="1380"/>
      <c r="V163" s="1383"/>
      <c r="W163" s="1386"/>
      <c r="X163" s="1386"/>
      <c r="Y163" s="1386"/>
      <c r="Z163" s="1377"/>
      <c r="AA163" s="1386"/>
      <c r="AB163" s="1386"/>
      <c r="AC163" s="1377"/>
      <c r="AD163" s="1409"/>
      <c r="AE163" s="1409"/>
      <c r="AF163" s="965">
        <v>159</v>
      </c>
      <c r="AG163" s="320" t="s">
        <v>104</v>
      </c>
      <c r="AH163" s="207" t="s">
        <v>158</v>
      </c>
      <c r="AI163" s="321">
        <v>44591</v>
      </c>
      <c r="AJ163" s="321">
        <v>44650</v>
      </c>
      <c r="AK163" s="322">
        <f t="shared" si="6"/>
        <v>59</v>
      </c>
      <c r="AL163" s="427">
        <v>2.1999999999999999E-2</v>
      </c>
      <c r="AM163" s="350" t="s">
        <v>26</v>
      </c>
      <c r="AN163" s="193" t="s">
        <v>1410</v>
      </c>
      <c r="AO163" s="193" t="s">
        <v>1411</v>
      </c>
      <c r="AP163" s="271" t="s">
        <v>1412</v>
      </c>
      <c r="AQ163" s="194" t="s">
        <v>1413</v>
      </c>
    </row>
    <row r="164" spans="1:43" ht="40.5" x14ac:dyDescent="0.25">
      <c r="A164" s="1417"/>
      <c r="B164" s="1377"/>
      <c r="C164" s="1377"/>
      <c r="D164" s="1545"/>
      <c r="E164" s="1548"/>
      <c r="F164" s="1551"/>
      <c r="G164" s="1551"/>
      <c r="H164" s="1545"/>
      <c r="I164" s="1548"/>
      <c r="J164" s="1551"/>
      <c r="K164" s="1554"/>
      <c r="L164" s="1330"/>
      <c r="M164" s="1330"/>
      <c r="N164" s="1377"/>
      <c r="O164" s="1377"/>
      <c r="P164" s="1377"/>
      <c r="Q164" s="1377"/>
      <c r="R164" s="1330"/>
      <c r="S164" s="1330"/>
      <c r="T164" s="1380"/>
      <c r="U164" s="1380"/>
      <c r="V164" s="1383"/>
      <c r="W164" s="1386"/>
      <c r="X164" s="1386"/>
      <c r="Y164" s="1386"/>
      <c r="Z164" s="1377"/>
      <c r="AA164" s="1386"/>
      <c r="AB164" s="1386"/>
      <c r="AC164" s="1377"/>
      <c r="AD164" s="1409"/>
      <c r="AE164" s="1409"/>
      <c r="AF164" s="965">
        <v>160</v>
      </c>
      <c r="AG164" s="320" t="s">
        <v>104</v>
      </c>
      <c r="AH164" s="207" t="s">
        <v>1423</v>
      </c>
      <c r="AI164" s="321">
        <v>44562</v>
      </c>
      <c r="AJ164" s="321">
        <v>44925</v>
      </c>
      <c r="AK164" s="322">
        <f t="shared" si="6"/>
        <v>363</v>
      </c>
      <c r="AL164" s="427">
        <v>2.1999999999999999E-2</v>
      </c>
      <c r="AM164" s="350" t="s">
        <v>26</v>
      </c>
      <c r="AN164" s="193" t="s">
        <v>1410</v>
      </c>
      <c r="AO164" s="193" t="s">
        <v>1411</v>
      </c>
      <c r="AP164" s="271" t="s">
        <v>1412</v>
      </c>
      <c r="AQ164" s="194" t="s">
        <v>1413</v>
      </c>
    </row>
    <row r="165" spans="1:43" ht="40.5" x14ac:dyDescent="0.25">
      <c r="A165" s="1417"/>
      <c r="B165" s="1377"/>
      <c r="C165" s="1377"/>
      <c r="D165" s="1545"/>
      <c r="E165" s="1548"/>
      <c r="F165" s="1551"/>
      <c r="G165" s="1551"/>
      <c r="H165" s="1545"/>
      <c r="I165" s="1548"/>
      <c r="J165" s="1551"/>
      <c r="K165" s="1554"/>
      <c r="L165" s="1330"/>
      <c r="M165" s="1330"/>
      <c r="N165" s="1377"/>
      <c r="O165" s="1377"/>
      <c r="P165" s="1377"/>
      <c r="Q165" s="1377"/>
      <c r="R165" s="1330"/>
      <c r="S165" s="1330"/>
      <c r="T165" s="1380"/>
      <c r="U165" s="1380"/>
      <c r="V165" s="1383"/>
      <c r="W165" s="1386"/>
      <c r="X165" s="1386"/>
      <c r="Y165" s="1386"/>
      <c r="Z165" s="1377"/>
      <c r="AA165" s="1386"/>
      <c r="AB165" s="1386"/>
      <c r="AC165" s="1377"/>
      <c r="AD165" s="1409"/>
      <c r="AE165" s="1409"/>
      <c r="AF165" s="965">
        <v>161</v>
      </c>
      <c r="AG165" s="320" t="s">
        <v>104</v>
      </c>
      <c r="AH165" s="207" t="s">
        <v>1424</v>
      </c>
      <c r="AI165" s="321">
        <v>44562</v>
      </c>
      <c r="AJ165" s="321">
        <v>44925</v>
      </c>
      <c r="AK165" s="322">
        <f t="shared" si="6"/>
        <v>363</v>
      </c>
      <c r="AL165" s="427">
        <v>2.1999999999999999E-2</v>
      </c>
      <c r="AM165" s="350" t="s">
        <v>26</v>
      </c>
      <c r="AN165" s="193" t="s">
        <v>1410</v>
      </c>
      <c r="AO165" s="193" t="s">
        <v>1411</v>
      </c>
      <c r="AP165" s="271" t="s">
        <v>1412</v>
      </c>
      <c r="AQ165" s="194" t="s">
        <v>1413</v>
      </c>
    </row>
    <row r="166" spans="1:43" ht="40.5" x14ac:dyDescent="0.25">
      <c r="A166" s="1417"/>
      <c r="B166" s="1377"/>
      <c r="C166" s="1377"/>
      <c r="D166" s="1545"/>
      <c r="E166" s="1548"/>
      <c r="F166" s="1551"/>
      <c r="G166" s="1551"/>
      <c r="H166" s="1545"/>
      <c r="I166" s="1548"/>
      <c r="J166" s="1551"/>
      <c r="K166" s="1554"/>
      <c r="L166" s="1330"/>
      <c r="M166" s="1330"/>
      <c r="N166" s="1377"/>
      <c r="O166" s="1377"/>
      <c r="P166" s="1377"/>
      <c r="Q166" s="1377"/>
      <c r="R166" s="1330"/>
      <c r="S166" s="1330"/>
      <c r="T166" s="1380"/>
      <c r="U166" s="1380"/>
      <c r="V166" s="1383"/>
      <c r="W166" s="1386"/>
      <c r="X166" s="1386"/>
      <c r="Y166" s="1386"/>
      <c r="Z166" s="1377"/>
      <c r="AA166" s="1386"/>
      <c r="AB166" s="1386"/>
      <c r="AC166" s="1377"/>
      <c r="AD166" s="1409"/>
      <c r="AE166" s="1409"/>
      <c r="AF166" s="965">
        <v>162</v>
      </c>
      <c r="AG166" s="320" t="s">
        <v>104</v>
      </c>
      <c r="AH166" s="207" t="s">
        <v>1425</v>
      </c>
      <c r="AI166" s="321">
        <v>44562</v>
      </c>
      <c r="AJ166" s="321">
        <v>44742</v>
      </c>
      <c r="AK166" s="322">
        <f t="shared" si="6"/>
        <v>180</v>
      </c>
      <c r="AL166" s="427">
        <v>2.1999999999999999E-2</v>
      </c>
      <c r="AM166" s="350" t="s">
        <v>26</v>
      </c>
      <c r="AN166" s="193" t="s">
        <v>1410</v>
      </c>
      <c r="AO166" s="193" t="s">
        <v>1411</v>
      </c>
      <c r="AP166" s="271" t="s">
        <v>1412</v>
      </c>
      <c r="AQ166" s="194" t="s">
        <v>1413</v>
      </c>
    </row>
    <row r="167" spans="1:43" ht="40.5" x14ac:dyDescent="0.25">
      <c r="A167" s="1417"/>
      <c r="B167" s="1377"/>
      <c r="C167" s="1377"/>
      <c r="D167" s="1545"/>
      <c r="E167" s="1548"/>
      <c r="F167" s="1551"/>
      <c r="G167" s="1551"/>
      <c r="H167" s="1545"/>
      <c r="I167" s="1548"/>
      <c r="J167" s="1551"/>
      <c r="K167" s="1554"/>
      <c r="L167" s="1330"/>
      <c r="M167" s="1330"/>
      <c r="N167" s="1377"/>
      <c r="O167" s="1377"/>
      <c r="P167" s="1377"/>
      <c r="Q167" s="1377"/>
      <c r="R167" s="1330"/>
      <c r="S167" s="1330"/>
      <c r="T167" s="1380"/>
      <c r="U167" s="1380"/>
      <c r="V167" s="1383"/>
      <c r="W167" s="1386"/>
      <c r="X167" s="1386"/>
      <c r="Y167" s="1386"/>
      <c r="Z167" s="1377"/>
      <c r="AA167" s="1386"/>
      <c r="AB167" s="1386"/>
      <c r="AC167" s="1377"/>
      <c r="AD167" s="1409"/>
      <c r="AE167" s="1409"/>
      <c r="AF167" s="965">
        <v>163</v>
      </c>
      <c r="AG167" s="320" t="s">
        <v>104</v>
      </c>
      <c r="AH167" s="207" t="s">
        <v>159</v>
      </c>
      <c r="AI167" s="321">
        <v>44562</v>
      </c>
      <c r="AJ167" s="321">
        <v>44925</v>
      </c>
      <c r="AK167" s="322">
        <f t="shared" si="6"/>
        <v>363</v>
      </c>
      <c r="AL167" s="427">
        <v>2.1999999999999999E-2</v>
      </c>
      <c r="AM167" s="350" t="s">
        <v>26</v>
      </c>
      <c r="AN167" s="193" t="s">
        <v>1410</v>
      </c>
      <c r="AO167" s="193" t="s">
        <v>1411</v>
      </c>
      <c r="AP167" s="271" t="s">
        <v>1412</v>
      </c>
      <c r="AQ167" s="194" t="s">
        <v>1413</v>
      </c>
    </row>
    <row r="168" spans="1:43" ht="40.5" x14ac:dyDescent="0.25">
      <c r="A168" s="1417"/>
      <c r="B168" s="1377"/>
      <c r="C168" s="1377"/>
      <c r="D168" s="1545"/>
      <c r="E168" s="1548"/>
      <c r="F168" s="1551"/>
      <c r="G168" s="1551"/>
      <c r="H168" s="1545"/>
      <c r="I168" s="1548"/>
      <c r="J168" s="1551"/>
      <c r="K168" s="1554"/>
      <c r="L168" s="1330"/>
      <c r="M168" s="1330"/>
      <c r="N168" s="1377"/>
      <c r="O168" s="1377"/>
      <c r="P168" s="1377"/>
      <c r="Q168" s="1377"/>
      <c r="R168" s="1330"/>
      <c r="S168" s="1330"/>
      <c r="T168" s="1380"/>
      <c r="U168" s="1380"/>
      <c r="V168" s="1383"/>
      <c r="W168" s="1386"/>
      <c r="X168" s="1386"/>
      <c r="Y168" s="1386"/>
      <c r="Z168" s="1377"/>
      <c r="AA168" s="1386"/>
      <c r="AB168" s="1386"/>
      <c r="AC168" s="1377"/>
      <c r="AD168" s="1409"/>
      <c r="AE168" s="1409"/>
      <c r="AF168" s="965">
        <v>164</v>
      </c>
      <c r="AG168" s="320" t="s">
        <v>104</v>
      </c>
      <c r="AH168" s="207" t="s">
        <v>1426</v>
      </c>
      <c r="AI168" s="321">
        <v>44835</v>
      </c>
      <c r="AJ168" s="321">
        <v>44925</v>
      </c>
      <c r="AK168" s="322">
        <f t="shared" si="6"/>
        <v>90</v>
      </c>
      <c r="AL168" s="427">
        <v>2.1999999999999999E-2</v>
      </c>
      <c r="AM168" s="350" t="s">
        <v>26</v>
      </c>
      <c r="AN168" s="193" t="s">
        <v>1410</v>
      </c>
      <c r="AO168" s="193" t="s">
        <v>1411</v>
      </c>
      <c r="AP168" s="271" t="s">
        <v>1412</v>
      </c>
      <c r="AQ168" s="194" t="s">
        <v>1413</v>
      </c>
    </row>
    <row r="169" spans="1:43" ht="40.5" x14ac:dyDescent="0.25">
      <c r="A169" s="1417"/>
      <c r="B169" s="1377"/>
      <c r="C169" s="1377"/>
      <c r="D169" s="1545"/>
      <c r="E169" s="1548"/>
      <c r="F169" s="1551"/>
      <c r="G169" s="1551"/>
      <c r="H169" s="1545"/>
      <c r="I169" s="1548"/>
      <c r="J169" s="1551"/>
      <c r="K169" s="1554"/>
      <c r="L169" s="1330"/>
      <c r="M169" s="1330"/>
      <c r="N169" s="1377"/>
      <c r="O169" s="1377"/>
      <c r="P169" s="1377"/>
      <c r="Q169" s="1377"/>
      <c r="R169" s="1330"/>
      <c r="S169" s="1330"/>
      <c r="T169" s="1380"/>
      <c r="U169" s="1380"/>
      <c r="V169" s="1383"/>
      <c r="W169" s="1386"/>
      <c r="X169" s="1386"/>
      <c r="Y169" s="1386"/>
      <c r="Z169" s="1377"/>
      <c r="AA169" s="1386"/>
      <c r="AB169" s="1386"/>
      <c r="AC169" s="1377"/>
      <c r="AD169" s="1409"/>
      <c r="AE169" s="1409"/>
      <c r="AF169" s="965">
        <v>165</v>
      </c>
      <c r="AG169" s="320" t="s">
        <v>104</v>
      </c>
      <c r="AH169" s="207" t="s">
        <v>1427</v>
      </c>
      <c r="AI169" s="321">
        <v>44562</v>
      </c>
      <c r="AJ169" s="321">
        <v>44650</v>
      </c>
      <c r="AK169" s="322">
        <f t="shared" si="6"/>
        <v>88</v>
      </c>
      <c r="AL169" s="427">
        <v>2.1999999999999999E-2</v>
      </c>
      <c r="AM169" s="350" t="s">
        <v>26</v>
      </c>
      <c r="AN169" s="193" t="s">
        <v>1410</v>
      </c>
      <c r="AO169" s="193" t="s">
        <v>1411</v>
      </c>
      <c r="AP169" s="271" t="s">
        <v>1412</v>
      </c>
      <c r="AQ169" s="194" t="s">
        <v>1413</v>
      </c>
    </row>
    <row r="170" spans="1:43" ht="40.5" x14ac:dyDescent="0.25">
      <c r="A170" s="1417"/>
      <c r="B170" s="1377"/>
      <c r="C170" s="1377"/>
      <c r="D170" s="1545"/>
      <c r="E170" s="1548"/>
      <c r="F170" s="1551"/>
      <c r="G170" s="1551"/>
      <c r="H170" s="1545"/>
      <c r="I170" s="1548"/>
      <c r="J170" s="1551"/>
      <c r="K170" s="1554"/>
      <c r="L170" s="1330"/>
      <c r="M170" s="1330"/>
      <c r="N170" s="1377"/>
      <c r="O170" s="1377"/>
      <c r="P170" s="1377"/>
      <c r="Q170" s="1377"/>
      <c r="R170" s="1330"/>
      <c r="S170" s="1330"/>
      <c r="T170" s="1380"/>
      <c r="U170" s="1380"/>
      <c r="V170" s="1383"/>
      <c r="W170" s="1386"/>
      <c r="X170" s="1386"/>
      <c r="Y170" s="1386"/>
      <c r="Z170" s="1377"/>
      <c r="AA170" s="1386"/>
      <c r="AB170" s="1386"/>
      <c r="AC170" s="1377"/>
      <c r="AD170" s="1409"/>
      <c r="AE170" s="1409"/>
      <c r="AF170" s="965">
        <v>166</v>
      </c>
      <c r="AG170" s="320" t="s">
        <v>104</v>
      </c>
      <c r="AH170" s="207" t="s">
        <v>1428</v>
      </c>
      <c r="AI170" s="321">
        <v>44743</v>
      </c>
      <c r="AJ170" s="321">
        <v>44925</v>
      </c>
      <c r="AK170" s="322">
        <f t="shared" si="6"/>
        <v>182</v>
      </c>
      <c r="AL170" s="427">
        <v>2.1999999999999999E-2</v>
      </c>
      <c r="AM170" s="350" t="s">
        <v>26</v>
      </c>
      <c r="AN170" s="193" t="s">
        <v>1410</v>
      </c>
      <c r="AO170" s="193" t="s">
        <v>1411</v>
      </c>
      <c r="AP170" s="271" t="s">
        <v>1412</v>
      </c>
      <c r="AQ170" s="194" t="s">
        <v>1413</v>
      </c>
    </row>
    <row r="171" spans="1:43" ht="54" x14ac:dyDescent="0.25">
      <c r="A171" s="1417"/>
      <c r="B171" s="1377"/>
      <c r="C171" s="1377"/>
      <c r="D171" s="1545"/>
      <c r="E171" s="1548"/>
      <c r="F171" s="1551"/>
      <c r="G171" s="1551"/>
      <c r="H171" s="1545"/>
      <c r="I171" s="1548"/>
      <c r="J171" s="1551"/>
      <c r="K171" s="1554"/>
      <c r="L171" s="1330"/>
      <c r="M171" s="1330"/>
      <c r="N171" s="1377"/>
      <c r="O171" s="1377"/>
      <c r="P171" s="1377"/>
      <c r="Q171" s="1377"/>
      <c r="R171" s="1330"/>
      <c r="S171" s="1330"/>
      <c r="T171" s="1380"/>
      <c r="U171" s="1380"/>
      <c r="V171" s="1383"/>
      <c r="W171" s="1386"/>
      <c r="X171" s="1386"/>
      <c r="Y171" s="1386"/>
      <c r="Z171" s="1377"/>
      <c r="AA171" s="1386"/>
      <c r="AB171" s="1386"/>
      <c r="AC171" s="1377"/>
      <c r="AD171" s="1409"/>
      <c r="AE171" s="1409"/>
      <c r="AF171" s="965">
        <v>167</v>
      </c>
      <c r="AG171" s="320" t="s">
        <v>104</v>
      </c>
      <c r="AH171" s="207" t="s">
        <v>1429</v>
      </c>
      <c r="AI171" s="321">
        <v>44562</v>
      </c>
      <c r="AJ171" s="321">
        <v>44925</v>
      </c>
      <c r="AK171" s="322">
        <f t="shared" si="6"/>
        <v>363</v>
      </c>
      <c r="AL171" s="427">
        <v>2.1999999999999999E-2</v>
      </c>
      <c r="AM171" s="350" t="s">
        <v>26</v>
      </c>
      <c r="AN171" s="193" t="s">
        <v>1410</v>
      </c>
      <c r="AO171" s="193" t="s">
        <v>1411</v>
      </c>
      <c r="AP171" s="271" t="s">
        <v>1412</v>
      </c>
      <c r="AQ171" s="194" t="s">
        <v>1413</v>
      </c>
    </row>
    <row r="172" spans="1:43" ht="63" customHeight="1" x14ac:dyDescent="0.25">
      <c r="A172" s="1417"/>
      <c r="B172" s="1377"/>
      <c r="C172" s="1377"/>
      <c r="D172" s="1545"/>
      <c r="E172" s="1548"/>
      <c r="F172" s="1551"/>
      <c r="G172" s="1551"/>
      <c r="H172" s="1545"/>
      <c r="I172" s="1548"/>
      <c r="J172" s="1551"/>
      <c r="K172" s="1554"/>
      <c r="L172" s="1330"/>
      <c r="M172" s="1330"/>
      <c r="N172" s="1377"/>
      <c r="O172" s="1377"/>
      <c r="P172" s="1377"/>
      <c r="Q172" s="1377"/>
      <c r="R172" s="1330"/>
      <c r="S172" s="1330"/>
      <c r="T172" s="1380"/>
      <c r="U172" s="1380"/>
      <c r="V172" s="1383"/>
      <c r="W172" s="1386"/>
      <c r="X172" s="1386"/>
      <c r="Y172" s="1386"/>
      <c r="Z172" s="1377"/>
      <c r="AA172" s="1386"/>
      <c r="AB172" s="1386"/>
      <c r="AC172" s="1377"/>
      <c r="AD172" s="1409"/>
      <c r="AE172" s="1409"/>
      <c r="AF172" s="965">
        <v>168</v>
      </c>
      <c r="AG172" s="320" t="s">
        <v>104</v>
      </c>
      <c r="AH172" s="207" t="s">
        <v>1430</v>
      </c>
      <c r="AI172" s="321">
        <v>44562</v>
      </c>
      <c r="AJ172" s="321">
        <v>44925</v>
      </c>
      <c r="AK172" s="322">
        <f t="shared" si="6"/>
        <v>363</v>
      </c>
      <c r="AL172" s="427">
        <v>2.1999999999999999E-2</v>
      </c>
      <c r="AM172" s="350" t="s">
        <v>26</v>
      </c>
      <c r="AN172" s="193" t="s">
        <v>1410</v>
      </c>
      <c r="AO172" s="193" t="s">
        <v>1411</v>
      </c>
      <c r="AP172" s="271" t="s">
        <v>1412</v>
      </c>
      <c r="AQ172" s="194" t="s">
        <v>1413</v>
      </c>
    </row>
    <row r="173" spans="1:43" ht="75" customHeight="1" x14ac:dyDescent="0.25">
      <c r="A173" s="1417"/>
      <c r="B173" s="1377"/>
      <c r="C173" s="1377"/>
      <c r="D173" s="1545"/>
      <c r="E173" s="1548"/>
      <c r="F173" s="1551"/>
      <c r="G173" s="1551"/>
      <c r="H173" s="1545"/>
      <c r="I173" s="1548"/>
      <c r="J173" s="1551"/>
      <c r="K173" s="1554"/>
      <c r="L173" s="1330"/>
      <c r="M173" s="1330"/>
      <c r="N173" s="1377"/>
      <c r="O173" s="1377"/>
      <c r="P173" s="1377"/>
      <c r="Q173" s="1377"/>
      <c r="R173" s="1330"/>
      <c r="S173" s="1330"/>
      <c r="T173" s="1380"/>
      <c r="U173" s="1380"/>
      <c r="V173" s="1383"/>
      <c r="W173" s="1386"/>
      <c r="X173" s="1386"/>
      <c r="Y173" s="1386"/>
      <c r="Z173" s="1377"/>
      <c r="AA173" s="1386"/>
      <c r="AB173" s="1386"/>
      <c r="AC173" s="1377"/>
      <c r="AD173" s="1409"/>
      <c r="AE173" s="1409"/>
      <c r="AF173" s="965">
        <v>169</v>
      </c>
      <c r="AG173" s="320" t="s">
        <v>104</v>
      </c>
      <c r="AH173" s="207" t="s">
        <v>1431</v>
      </c>
      <c r="AI173" s="321">
        <v>44562</v>
      </c>
      <c r="AJ173" s="321">
        <v>44925</v>
      </c>
      <c r="AK173" s="322">
        <f t="shared" si="6"/>
        <v>363</v>
      </c>
      <c r="AL173" s="427">
        <v>2.1999999999999999E-2</v>
      </c>
      <c r="AM173" s="350" t="s">
        <v>26</v>
      </c>
      <c r="AN173" s="193" t="s">
        <v>1410</v>
      </c>
      <c r="AO173" s="193" t="s">
        <v>1411</v>
      </c>
      <c r="AP173" s="271" t="s">
        <v>1412</v>
      </c>
      <c r="AQ173" s="194" t="s">
        <v>1413</v>
      </c>
    </row>
    <row r="174" spans="1:43" ht="40.5" x14ac:dyDescent="0.25">
      <c r="A174" s="1417"/>
      <c r="B174" s="1377"/>
      <c r="C174" s="1377"/>
      <c r="D174" s="1545"/>
      <c r="E174" s="1548"/>
      <c r="F174" s="1551"/>
      <c r="G174" s="1551"/>
      <c r="H174" s="1545"/>
      <c r="I174" s="1548"/>
      <c r="J174" s="1551"/>
      <c r="K174" s="1554"/>
      <c r="L174" s="1330"/>
      <c r="M174" s="1330"/>
      <c r="N174" s="1377"/>
      <c r="O174" s="1377"/>
      <c r="P174" s="1377"/>
      <c r="Q174" s="1377"/>
      <c r="R174" s="1330"/>
      <c r="S174" s="1330"/>
      <c r="T174" s="1380"/>
      <c r="U174" s="1380"/>
      <c r="V174" s="1383"/>
      <c r="W174" s="1386"/>
      <c r="X174" s="1386"/>
      <c r="Y174" s="1386"/>
      <c r="Z174" s="1377"/>
      <c r="AA174" s="1386"/>
      <c r="AB174" s="1386"/>
      <c r="AC174" s="1377"/>
      <c r="AD174" s="1409"/>
      <c r="AE174" s="1409"/>
      <c r="AF174" s="965">
        <v>170</v>
      </c>
      <c r="AG174" s="320" t="s">
        <v>104</v>
      </c>
      <c r="AH174" s="207" t="s">
        <v>1432</v>
      </c>
      <c r="AI174" s="321">
        <v>44652</v>
      </c>
      <c r="AJ174" s="321">
        <v>44742</v>
      </c>
      <c r="AK174" s="322">
        <f t="shared" si="6"/>
        <v>90</v>
      </c>
      <c r="AL174" s="427">
        <v>2.1999999999999999E-2</v>
      </c>
      <c r="AM174" s="350" t="s">
        <v>26</v>
      </c>
      <c r="AN174" s="193" t="s">
        <v>1410</v>
      </c>
      <c r="AO174" s="193" t="s">
        <v>1411</v>
      </c>
      <c r="AP174" s="271" t="s">
        <v>1412</v>
      </c>
      <c r="AQ174" s="194" t="s">
        <v>1413</v>
      </c>
    </row>
    <row r="175" spans="1:43" ht="40.5" x14ac:dyDescent="0.25">
      <c r="A175" s="1417"/>
      <c r="B175" s="1377"/>
      <c r="C175" s="1377"/>
      <c r="D175" s="1545"/>
      <c r="E175" s="1548"/>
      <c r="F175" s="1551"/>
      <c r="G175" s="1551"/>
      <c r="H175" s="1545"/>
      <c r="I175" s="1548"/>
      <c r="J175" s="1551"/>
      <c r="K175" s="1554"/>
      <c r="L175" s="1330"/>
      <c r="M175" s="1330"/>
      <c r="N175" s="1377"/>
      <c r="O175" s="1377"/>
      <c r="P175" s="1377"/>
      <c r="Q175" s="1377"/>
      <c r="R175" s="1330"/>
      <c r="S175" s="1330"/>
      <c r="T175" s="1380"/>
      <c r="U175" s="1380"/>
      <c r="V175" s="1383"/>
      <c r="W175" s="1386"/>
      <c r="X175" s="1386"/>
      <c r="Y175" s="1386"/>
      <c r="Z175" s="1377"/>
      <c r="AA175" s="1386"/>
      <c r="AB175" s="1386"/>
      <c r="AC175" s="1377"/>
      <c r="AD175" s="1409"/>
      <c r="AE175" s="1409"/>
      <c r="AF175" s="965">
        <v>171</v>
      </c>
      <c r="AG175" s="320" t="s">
        <v>104</v>
      </c>
      <c r="AH175" s="207" t="s">
        <v>1433</v>
      </c>
      <c r="AI175" s="321">
        <v>44835</v>
      </c>
      <c r="AJ175" s="321">
        <v>44896</v>
      </c>
      <c r="AK175" s="322">
        <f t="shared" si="6"/>
        <v>61</v>
      </c>
      <c r="AL175" s="427">
        <v>2.1999999999999999E-2</v>
      </c>
      <c r="AM175" s="350" t="s">
        <v>26</v>
      </c>
      <c r="AN175" s="193" t="s">
        <v>1410</v>
      </c>
      <c r="AO175" s="193" t="s">
        <v>1411</v>
      </c>
      <c r="AP175" s="271" t="s">
        <v>1412</v>
      </c>
      <c r="AQ175" s="194" t="s">
        <v>1413</v>
      </c>
    </row>
    <row r="176" spans="1:43" ht="40.5" x14ac:dyDescent="0.25">
      <c r="A176" s="1417"/>
      <c r="B176" s="1377"/>
      <c r="C176" s="1377"/>
      <c r="D176" s="1545"/>
      <c r="E176" s="1548"/>
      <c r="F176" s="1551"/>
      <c r="G176" s="1551"/>
      <c r="H176" s="1545"/>
      <c r="I176" s="1548"/>
      <c r="J176" s="1551"/>
      <c r="K176" s="1554"/>
      <c r="L176" s="1330"/>
      <c r="M176" s="1330"/>
      <c r="N176" s="1377"/>
      <c r="O176" s="1377"/>
      <c r="P176" s="1377"/>
      <c r="Q176" s="1377"/>
      <c r="R176" s="1330"/>
      <c r="S176" s="1330"/>
      <c r="T176" s="1380"/>
      <c r="U176" s="1380"/>
      <c r="V176" s="1383"/>
      <c r="W176" s="1386"/>
      <c r="X176" s="1386"/>
      <c r="Y176" s="1386"/>
      <c r="Z176" s="1377"/>
      <c r="AA176" s="1386"/>
      <c r="AB176" s="1386"/>
      <c r="AC176" s="1377"/>
      <c r="AD176" s="1409"/>
      <c r="AE176" s="1409"/>
      <c r="AF176" s="965">
        <v>172</v>
      </c>
      <c r="AG176" s="320" t="s">
        <v>104</v>
      </c>
      <c r="AH176" s="207" t="s">
        <v>1434</v>
      </c>
      <c r="AI176" s="321">
        <v>44652</v>
      </c>
      <c r="AJ176" s="321">
        <v>44742</v>
      </c>
      <c r="AK176" s="322">
        <f t="shared" si="6"/>
        <v>90</v>
      </c>
      <c r="AL176" s="427">
        <v>2.1999999999999999E-2</v>
      </c>
      <c r="AM176" s="350" t="s">
        <v>26</v>
      </c>
      <c r="AN176" s="193" t="s">
        <v>1410</v>
      </c>
      <c r="AO176" s="193" t="s">
        <v>1411</v>
      </c>
      <c r="AP176" s="271" t="s">
        <v>1412</v>
      </c>
      <c r="AQ176" s="194" t="s">
        <v>1413</v>
      </c>
    </row>
    <row r="177" spans="1:43" ht="40.5" x14ac:dyDescent="0.25">
      <c r="A177" s="1417"/>
      <c r="B177" s="1377"/>
      <c r="C177" s="1377"/>
      <c r="D177" s="1545"/>
      <c r="E177" s="1548"/>
      <c r="F177" s="1551"/>
      <c r="G177" s="1551"/>
      <c r="H177" s="1545"/>
      <c r="I177" s="1548"/>
      <c r="J177" s="1551"/>
      <c r="K177" s="1554"/>
      <c r="L177" s="1330"/>
      <c r="M177" s="1330"/>
      <c r="N177" s="1377"/>
      <c r="O177" s="1377"/>
      <c r="P177" s="1377"/>
      <c r="Q177" s="1377"/>
      <c r="R177" s="1330"/>
      <c r="S177" s="1330"/>
      <c r="T177" s="1380"/>
      <c r="U177" s="1380"/>
      <c r="V177" s="1383"/>
      <c r="W177" s="1386"/>
      <c r="X177" s="1386"/>
      <c r="Y177" s="1386"/>
      <c r="Z177" s="1377"/>
      <c r="AA177" s="1386"/>
      <c r="AB177" s="1386"/>
      <c r="AC177" s="1377"/>
      <c r="AD177" s="1409"/>
      <c r="AE177" s="1409"/>
      <c r="AF177" s="965">
        <v>173</v>
      </c>
      <c r="AG177" s="320" t="s">
        <v>104</v>
      </c>
      <c r="AH177" s="207" t="s">
        <v>1435</v>
      </c>
      <c r="AI177" s="321">
        <v>44835</v>
      </c>
      <c r="AJ177" s="321">
        <v>44896</v>
      </c>
      <c r="AK177" s="322">
        <f t="shared" si="6"/>
        <v>61</v>
      </c>
      <c r="AL177" s="427">
        <v>2.1999999999999999E-2</v>
      </c>
      <c r="AM177" s="350" t="s">
        <v>26</v>
      </c>
      <c r="AN177" s="193" t="s">
        <v>1410</v>
      </c>
      <c r="AO177" s="193" t="s">
        <v>1411</v>
      </c>
      <c r="AP177" s="271" t="s">
        <v>1412</v>
      </c>
      <c r="AQ177" s="194" t="s">
        <v>1413</v>
      </c>
    </row>
    <row r="178" spans="1:43" ht="40.5" x14ac:dyDescent="0.25">
      <c r="A178" s="1417"/>
      <c r="B178" s="1377"/>
      <c r="C178" s="1377"/>
      <c r="D178" s="1545"/>
      <c r="E178" s="1548"/>
      <c r="F178" s="1551"/>
      <c r="G178" s="1551"/>
      <c r="H178" s="1545"/>
      <c r="I178" s="1548"/>
      <c r="J178" s="1551"/>
      <c r="K178" s="1554"/>
      <c r="L178" s="1330"/>
      <c r="M178" s="1330"/>
      <c r="N178" s="1377"/>
      <c r="O178" s="1377"/>
      <c r="P178" s="1377"/>
      <c r="Q178" s="1377"/>
      <c r="R178" s="1330"/>
      <c r="S178" s="1330"/>
      <c r="T178" s="1380"/>
      <c r="U178" s="1380"/>
      <c r="V178" s="1383"/>
      <c r="W178" s="1386"/>
      <c r="X178" s="1386"/>
      <c r="Y178" s="1386"/>
      <c r="Z178" s="1377"/>
      <c r="AA178" s="1386"/>
      <c r="AB178" s="1386"/>
      <c r="AC178" s="1377"/>
      <c r="AD178" s="1409"/>
      <c r="AE178" s="1409"/>
      <c r="AF178" s="965">
        <v>174</v>
      </c>
      <c r="AG178" s="320" t="s">
        <v>104</v>
      </c>
      <c r="AH178" s="207" t="s">
        <v>1436</v>
      </c>
      <c r="AI178" s="321">
        <v>44652</v>
      </c>
      <c r="AJ178" s="321">
        <v>44742</v>
      </c>
      <c r="AK178" s="322">
        <f t="shared" si="6"/>
        <v>90</v>
      </c>
      <c r="AL178" s="427">
        <v>2.1999999999999999E-2</v>
      </c>
      <c r="AM178" s="350" t="s">
        <v>26</v>
      </c>
      <c r="AN178" s="193" t="s">
        <v>1410</v>
      </c>
      <c r="AO178" s="193" t="s">
        <v>1411</v>
      </c>
      <c r="AP178" s="271" t="s">
        <v>1412</v>
      </c>
      <c r="AQ178" s="194" t="s">
        <v>1413</v>
      </c>
    </row>
    <row r="179" spans="1:43" ht="40.5" x14ac:dyDescent="0.25">
      <c r="A179" s="1417"/>
      <c r="B179" s="1377"/>
      <c r="C179" s="1377"/>
      <c r="D179" s="1545"/>
      <c r="E179" s="1548"/>
      <c r="F179" s="1551"/>
      <c r="G179" s="1551"/>
      <c r="H179" s="1545"/>
      <c r="I179" s="1548"/>
      <c r="J179" s="1551"/>
      <c r="K179" s="1554"/>
      <c r="L179" s="1330"/>
      <c r="M179" s="1330"/>
      <c r="N179" s="1377"/>
      <c r="O179" s="1377"/>
      <c r="P179" s="1377"/>
      <c r="Q179" s="1377"/>
      <c r="R179" s="1330"/>
      <c r="S179" s="1330"/>
      <c r="T179" s="1380"/>
      <c r="U179" s="1380"/>
      <c r="V179" s="1383"/>
      <c r="W179" s="1386"/>
      <c r="X179" s="1386"/>
      <c r="Y179" s="1386"/>
      <c r="Z179" s="1377"/>
      <c r="AA179" s="1386"/>
      <c r="AB179" s="1386"/>
      <c r="AC179" s="1377"/>
      <c r="AD179" s="1409"/>
      <c r="AE179" s="1409"/>
      <c r="AF179" s="965">
        <v>175</v>
      </c>
      <c r="AG179" s="320" t="s">
        <v>104</v>
      </c>
      <c r="AH179" s="207" t="s">
        <v>1437</v>
      </c>
      <c r="AI179" s="321">
        <v>44835</v>
      </c>
      <c r="AJ179" s="321">
        <v>44896</v>
      </c>
      <c r="AK179" s="322">
        <f t="shared" si="6"/>
        <v>61</v>
      </c>
      <c r="AL179" s="427">
        <v>2.1999999999999999E-2</v>
      </c>
      <c r="AM179" s="350" t="s">
        <v>26</v>
      </c>
      <c r="AN179" s="193" t="s">
        <v>1410</v>
      </c>
      <c r="AO179" s="193" t="s">
        <v>1411</v>
      </c>
      <c r="AP179" s="271" t="s">
        <v>1412</v>
      </c>
      <c r="AQ179" s="194" t="s">
        <v>1413</v>
      </c>
    </row>
    <row r="180" spans="1:43" ht="54" x14ac:dyDescent="0.25">
      <c r="A180" s="1417"/>
      <c r="B180" s="1377"/>
      <c r="C180" s="1377"/>
      <c r="D180" s="1545"/>
      <c r="E180" s="1548"/>
      <c r="F180" s="1551"/>
      <c r="G180" s="1551"/>
      <c r="H180" s="1545"/>
      <c r="I180" s="1548"/>
      <c r="J180" s="1551"/>
      <c r="K180" s="1554"/>
      <c r="L180" s="1330"/>
      <c r="M180" s="1330"/>
      <c r="N180" s="1377"/>
      <c r="O180" s="1377"/>
      <c r="P180" s="1377"/>
      <c r="Q180" s="1377"/>
      <c r="R180" s="1330"/>
      <c r="S180" s="1330"/>
      <c r="T180" s="1380"/>
      <c r="U180" s="1380"/>
      <c r="V180" s="1383"/>
      <c r="W180" s="1386"/>
      <c r="X180" s="1386"/>
      <c r="Y180" s="1386"/>
      <c r="Z180" s="1377"/>
      <c r="AA180" s="1386"/>
      <c r="AB180" s="1386"/>
      <c r="AC180" s="1377"/>
      <c r="AD180" s="1409"/>
      <c r="AE180" s="1409"/>
      <c r="AF180" s="965">
        <v>176</v>
      </c>
      <c r="AG180" s="320" t="s">
        <v>104</v>
      </c>
      <c r="AH180" s="207" t="s">
        <v>1438</v>
      </c>
      <c r="AI180" s="321">
        <v>44562</v>
      </c>
      <c r="AJ180" s="321">
        <v>44925</v>
      </c>
      <c r="AK180" s="322">
        <f t="shared" si="6"/>
        <v>363</v>
      </c>
      <c r="AL180" s="427">
        <v>2.1999999999999999E-2</v>
      </c>
      <c r="AM180" s="350" t="s">
        <v>26</v>
      </c>
      <c r="AN180" s="193" t="s">
        <v>1410</v>
      </c>
      <c r="AO180" s="193" t="s">
        <v>1411</v>
      </c>
      <c r="AP180" s="271" t="s">
        <v>1412</v>
      </c>
      <c r="AQ180" s="194" t="s">
        <v>1413</v>
      </c>
    </row>
    <row r="181" spans="1:43" ht="67.5" x14ac:dyDescent="0.25">
      <c r="A181" s="1417"/>
      <c r="B181" s="1377"/>
      <c r="C181" s="1377"/>
      <c r="D181" s="1545"/>
      <c r="E181" s="1548"/>
      <c r="F181" s="1551"/>
      <c r="G181" s="1551"/>
      <c r="H181" s="1545"/>
      <c r="I181" s="1548"/>
      <c r="J181" s="1551"/>
      <c r="K181" s="1554"/>
      <c r="L181" s="1330"/>
      <c r="M181" s="1330"/>
      <c r="N181" s="1377"/>
      <c r="O181" s="1377"/>
      <c r="P181" s="1377"/>
      <c r="Q181" s="1377"/>
      <c r="R181" s="1330"/>
      <c r="S181" s="1330"/>
      <c r="T181" s="1380"/>
      <c r="U181" s="1380"/>
      <c r="V181" s="1383"/>
      <c r="W181" s="1386"/>
      <c r="X181" s="1386"/>
      <c r="Y181" s="1386"/>
      <c r="Z181" s="1377"/>
      <c r="AA181" s="1386"/>
      <c r="AB181" s="1386"/>
      <c r="AC181" s="1377"/>
      <c r="AD181" s="1409"/>
      <c r="AE181" s="1409"/>
      <c r="AF181" s="965">
        <v>177</v>
      </c>
      <c r="AG181" s="320" t="s">
        <v>104</v>
      </c>
      <c r="AH181" s="207" t="s">
        <v>1439</v>
      </c>
      <c r="AI181" s="321">
        <v>44652</v>
      </c>
      <c r="AJ181" s="321">
        <v>44742</v>
      </c>
      <c r="AK181" s="322">
        <f t="shared" si="6"/>
        <v>90</v>
      </c>
      <c r="AL181" s="427">
        <v>2.1999999999999999E-2</v>
      </c>
      <c r="AM181" s="350" t="s">
        <v>26</v>
      </c>
      <c r="AN181" s="193" t="s">
        <v>1410</v>
      </c>
      <c r="AO181" s="193" t="s">
        <v>1411</v>
      </c>
      <c r="AP181" s="271" t="s">
        <v>1412</v>
      </c>
      <c r="AQ181" s="194" t="s">
        <v>1413</v>
      </c>
    </row>
    <row r="182" spans="1:43" ht="67.5" x14ac:dyDescent="0.25">
      <c r="A182" s="1417"/>
      <c r="B182" s="1377"/>
      <c r="C182" s="1377"/>
      <c r="D182" s="1545"/>
      <c r="E182" s="1548"/>
      <c r="F182" s="1551"/>
      <c r="G182" s="1551"/>
      <c r="H182" s="1545"/>
      <c r="I182" s="1548"/>
      <c r="J182" s="1551"/>
      <c r="K182" s="1554"/>
      <c r="L182" s="1330"/>
      <c r="M182" s="1330"/>
      <c r="N182" s="1377"/>
      <c r="O182" s="1377"/>
      <c r="P182" s="1377"/>
      <c r="Q182" s="1377"/>
      <c r="R182" s="1330"/>
      <c r="S182" s="1330"/>
      <c r="T182" s="1380"/>
      <c r="U182" s="1380"/>
      <c r="V182" s="1383"/>
      <c r="W182" s="1386"/>
      <c r="X182" s="1386"/>
      <c r="Y182" s="1386"/>
      <c r="Z182" s="1377"/>
      <c r="AA182" s="1386"/>
      <c r="AB182" s="1386"/>
      <c r="AC182" s="1377"/>
      <c r="AD182" s="1409"/>
      <c r="AE182" s="1409"/>
      <c r="AF182" s="965">
        <v>178</v>
      </c>
      <c r="AG182" s="320" t="s">
        <v>104</v>
      </c>
      <c r="AH182" s="207" t="s">
        <v>1440</v>
      </c>
      <c r="AI182" s="321">
        <v>44743</v>
      </c>
      <c r="AJ182" s="321">
        <v>44925</v>
      </c>
      <c r="AK182" s="322">
        <f t="shared" si="6"/>
        <v>182</v>
      </c>
      <c r="AL182" s="427">
        <v>2.1999999999999999E-2</v>
      </c>
      <c r="AM182" s="350" t="s">
        <v>26</v>
      </c>
      <c r="AN182" s="193" t="s">
        <v>1410</v>
      </c>
      <c r="AO182" s="193" t="s">
        <v>1411</v>
      </c>
      <c r="AP182" s="271" t="s">
        <v>1412</v>
      </c>
      <c r="AQ182" s="194" t="s">
        <v>1413</v>
      </c>
    </row>
    <row r="183" spans="1:43" ht="54" x14ac:dyDescent="0.25">
      <c r="A183" s="1417"/>
      <c r="B183" s="1377"/>
      <c r="C183" s="1377"/>
      <c r="D183" s="1545"/>
      <c r="E183" s="1548"/>
      <c r="F183" s="1551"/>
      <c r="G183" s="1551"/>
      <c r="H183" s="1545"/>
      <c r="I183" s="1548"/>
      <c r="J183" s="1551"/>
      <c r="K183" s="1554"/>
      <c r="L183" s="1330"/>
      <c r="M183" s="1330"/>
      <c r="N183" s="1377"/>
      <c r="O183" s="1377"/>
      <c r="P183" s="1377"/>
      <c r="Q183" s="1377"/>
      <c r="R183" s="1330"/>
      <c r="S183" s="1330"/>
      <c r="T183" s="1380"/>
      <c r="U183" s="1380"/>
      <c r="V183" s="1383"/>
      <c r="W183" s="1386"/>
      <c r="X183" s="1386"/>
      <c r="Y183" s="1386"/>
      <c r="Z183" s="1377"/>
      <c r="AA183" s="1386"/>
      <c r="AB183" s="1386"/>
      <c r="AC183" s="1377"/>
      <c r="AD183" s="1409"/>
      <c r="AE183" s="1409"/>
      <c r="AF183" s="965">
        <v>179</v>
      </c>
      <c r="AG183" s="320" t="s">
        <v>104</v>
      </c>
      <c r="AH183" s="207" t="s">
        <v>1441</v>
      </c>
      <c r="AI183" s="321">
        <v>44562</v>
      </c>
      <c r="AJ183" s="321">
        <v>44925</v>
      </c>
      <c r="AK183" s="322">
        <f t="shared" si="6"/>
        <v>363</v>
      </c>
      <c r="AL183" s="427">
        <v>2.1999999999999999E-2</v>
      </c>
      <c r="AM183" s="350" t="s">
        <v>26</v>
      </c>
      <c r="AN183" s="193" t="s">
        <v>1410</v>
      </c>
      <c r="AO183" s="193" t="s">
        <v>1411</v>
      </c>
      <c r="AP183" s="271" t="s">
        <v>1412</v>
      </c>
      <c r="AQ183" s="194" t="s">
        <v>1413</v>
      </c>
    </row>
    <row r="184" spans="1:43" ht="40.5" x14ac:dyDescent="0.25">
      <c r="A184" s="1417"/>
      <c r="B184" s="1377"/>
      <c r="C184" s="1377"/>
      <c r="D184" s="1545"/>
      <c r="E184" s="1548"/>
      <c r="F184" s="1551"/>
      <c r="G184" s="1551"/>
      <c r="H184" s="1545"/>
      <c r="I184" s="1548"/>
      <c r="J184" s="1551"/>
      <c r="K184" s="1554"/>
      <c r="L184" s="1330"/>
      <c r="M184" s="1330"/>
      <c r="N184" s="1377"/>
      <c r="O184" s="1377"/>
      <c r="P184" s="1377"/>
      <c r="Q184" s="1377"/>
      <c r="R184" s="1330"/>
      <c r="S184" s="1330"/>
      <c r="T184" s="1380"/>
      <c r="U184" s="1380"/>
      <c r="V184" s="1383"/>
      <c r="W184" s="1386"/>
      <c r="X184" s="1386"/>
      <c r="Y184" s="1386"/>
      <c r="Z184" s="1377"/>
      <c r="AA184" s="1386"/>
      <c r="AB184" s="1386"/>
      <c r="AC184" s="1377"/>
      <c r="AD184" s="1409"/>
      <c r="AE184" s="1409"/>
      <c r="AF184" s="965">
        <v>180</v>
      </c>
      <c r="AG184" s="320" t="s">
        <v>104</v>
      </c>
      <c r="AH184" s="207" t="s">
        <v>1442</v>
      </c>
      <c r="AI184" s="321">
        <v>44562</v>
      </c>
      <c r="AJ184" s="321">
        <v>44681</v>
      </c>
      <c r="AK184" s="322">
        <f t="shared" si="6"/>
        <v>119</v>
      </c>
      <c r="AL184" s="427">
        <v>2.1999999999999999E-2</v>
      </c>
      <c r="AM184" s="350" t="s">
        <v>26</v>
      </c>
      <c r="AN184" s="193" t="s">
        <v>1410</v>
      </c>
      <c r="AO184" s="193" t="s">
        <v>1411</v>
      </c>
      <c r="AP184" s="271" t="s">
        <v>1412</v>
      </c>
      <c r="AQ184" s="194" t="s">
        <v>1413</v>
      </c>
    </row>
    <row r="185" spans="1:43" ht="40.5" x14ac:dyDescent="0.25">
      <c r="A185" s="1417"/>
      <c r="B185" s="1377"/>
      <c r="C185" s="1377"/>
      <c r="D185" s="1545"/>
      <c r="E185" s="1548"/>
      <c r="F185" s="1551"/>
      <c r="G185" s="1551"/>
      <c r="H185" s="1545"/>
      <c r="I185" s="1548"/>
      <c r="J185" s="1551"/>
      <c r="K185" s="1554"/>
      <c r="L185" s="1330"/>
      <c r="M185" s="1330"/>
      <c r="N185" s="1377"/>
      <c r="O185" s="1377"/>
      <c r="P185" s="1377"/>
      <c r="Q185" s="1377"/>
      <c r="R185" s="1330"/>
      <c r="S185" s="1330"/>
      <c r="T185" s="1380"/>
      <c r="U185" s="1380"/>
      <c r="V185" s="1383"/>
      <c r="W185" s="1386"/>
      <c r="X185" s="1386"/>
      <c r="Y185" s="1386"/>
      <c r="Z185" s="1377"/>
      <c r="AA185" s="1386"/>
      <c r="AB185" s="1386"/>
      <c r="AC185" s="1377"/>
      <c r="AD185" s="1409"/>
      <c r="AE185" s="1409"/>
      <c r="AF185" s="965">
        <v>181</v>
      </c>
      <c r="AG185" s="320" t="s">
        <v>104</v>
      </c>
      <c r="AH185" s="207" t="s">
        <v>1443</v>
      </c>
      <c r="AI185" s="321">
        <v>44562</v>
      </c>
      <c r="AJ185" s="321">
        <v>44742</v>
      </c>
      <c r="AK185" s="322">
        <f t="shared" si="6"/>
        <v>180</v>
      </c>
      <c r="AL185" s="427">
        <v>2.1999999999999999E-2</v>
      </c>
      <c r="AM185" s="350" t="s">
        <v>26</v>
      </c>
      <c r="AN185" s="193" t="s">
        <v>1410</v>
      </c>
      <c r="AO185" s="193" t="s">
        <v>1411</v>
      </c>
      <c r="AP185" s="271" t="s">
        <v>1412</v>
      </c>
      <c r="AQ185" s="194" t="s">
        <v>1413</v>
      </c>
    </row>
    <row r="186" spans="1:43" ht="67.5" x14ac:dyDescent="0.25">
      <c r="A186" s="1417"/>
      <c r="B186" s="1377"/>
      <c r="C186" s="1377"/>
      <c r="D186" s="1545"/>
      <c r="E186" s="1548"/>
      <c r="F186" s="1551"/>
      <c r="G186" s="1551"/>
      <c r="H186" s="1545"/>
      <c r="I186" s="1548"/>
      <c r="J186" s="1551"/>
      <c r="K186" s="1554"/>
      <c r="L186" s="1330"/>
      <c r="M186" s="1330"/>
      <c r="N186" s="1377"/>
      <c r="O186" s="1377"/>
      <c r="P186" s="1377"/>
      <c r="Q186" s="1377"/>
      <c r="R186" s="1330"/>
      <c r="S186" s="1330"/>
      <c r="T186" s="1380"/>
      <c r="U186" s="1380"/>
      <c r="V186" s="1383"/>
      <c r="W186" s="1386"/>
      <c r="X186" s="1386"/>
      <c r="Y186" s="1386"/>
      <c r="Z186" s="1377"/>
      <c r="AA186" s="1386"/>
      <c r="AB186" s="1386"/>
      <c r="AC186" s="1377"/>
      <c r="AD186" s="1409"/>
      <c r="AE186" s="1409"/>
      <c r="AF186" s="965">
        <v>182</v>
      </c>
      <c r="AG186" s="320" t="s">
        <v>104</v>
      </c>
      <c r="AH186" s="207" t="s">
        <v>1444</v>
      </c>
      <c r="AI186" s="321">
        <v>44593</v>
      </c>
      <c r="AJ186" s="321">
        <v>44925</v>
      </c>
      <c r="AK186" s="322">
        <f t="shared" si="6"/>
        <v>332</v>
      </c>
      <c r="AL186" s="427">
        <v>2.1999999999999999E-2</v>
      </c>
      <c r="AM186" s="350" t="s">
        <v>26</v>
      </c>
      <c r="AN186" s="193" t="s">
        <v>1410</v>
      </c>
      <c r="AO186" s="193" t="s">
        <v>1411</v>
      </c>
      <c r="AP186" s="271" t="s">
        <v>1412</v>
      </c>
      <c r="AQ186" s="194" t="s">
        <v>1413</v>
      </c>
    </row>
    <row r="187" spans="1:43" ht="40.5" x14ac:dyDescent="0.25">
      <c r="A187" s="1417"/>
      <c r="B187" s="1377"/>
      <c r="C187" s="1377"/>
      <c r="D187" s="1545"/>
      <c r="E187" s="1548"/>
      <c r="F187" s="1551"/>
      <c r="G187" s="1551"/>
      <c r="H187" s="1545"/>
      <c r="I187" s="1548"/>
      <c r="J187" s="1551"/>
      <c r="K187" s="1554"/>
      <c r="L187" s="1330"/>
      <c r="M187" s="1330"/>
      <c r="N187" s="1377"/>
      <c r="O187" s="1377"/>
      <c r="P187" s="1377"/>
      <c r="Q187" s="1377"/>
      <c r="R187" s="1330"/>
      <c r="S187" s="1330"/>
      <c r="T187" s="1380"/>
      <c r="U187" s="1380"/>
      <c r="V187" s="1383"/>
      <c r="W187" s="1386"/>
      <c r="X187" s="1386"/>
      <c r="Y187" s="1386"/>
      <c r="Z187" s="1377"/>
      <c r="AA187" s="1386"/>
      <c r="AB187" s="1386"/>
      <c r="AC187" s="1377"/>
      <c r="AD187" s="1409"/>
      <c r="AE187" s="1409"/>
      <c r="AF187" s="965">
        <v>183</v>
      </c>
      <c r="AG187" s="320" t="s">
        <v>104</v>
      </c>
      <c r="AH187" s="207" t="s">
        <v>160</v>
      </c>
      <c r="AI187" s="321">
        <v>44228</v>
      </c>
      <c r="AJ187" s="321">
        <v>44560</v>
      </c>
      <c r="AK187" s="322">
        <f t="shared" si="6"/>
        <v>332</v>
      </c>
      <c r="AL187" s="427">
        <v>2.1999999999999999E-2</v>
      </c>
      <c r="AM187" s="350" t="s">
        <v>26</v>
      </c>
      <c r="AN187" s="193" t="s">
        <v>1410</v>
      </c>
      <c r="AO187" s="193" t="s">
        <v>1411</v>
      </c>
      <c r="AP187" s="271" t="s">
        <v>1412</v>
      </c>
      <c r="AQ187" s="194" t="s">
        <v>1413</v>
      </c>
    </row>
    <row r="188" spans="1:43" ht="40.5" x14ac:dyDescent="0.25">
      <c r="A188" s="1417"/>
      <c r="B188" s="1377"/>
      <c r="C188" s="1377"/>
      <c r="D188" s="1545"/>
      <c r="E188" s="1548"/>
      <c r="F188" s="1551"/>
      <c r="G188" s="1551"/>
      <c r="H188" s="1545"/>
      <c r="I188" s="1548"/>
      <c r="J188" s="1551"/>
      <c r="K188" s="1554"/>
      <c r="L188" s="1330"/>
      <c r="M188" s="1330"/>
      <c r="N188" s="1377"/>
      <c r="O188" s="1377"/>
      <c r="P188" s="1377"/>
      <c r="Q188" s="1377"/>
      <c r="R188" s="1330"/>
      <c r="S188" s="1330"/>
      <c r="T188" s="1380"/>
      <c r="U188" s="1380"/>
      <c r="V188" s="1383"/>
      <c r="W188" s="1386"/>
      <c r="X188" s="1386"/>
      <c r="Y188" s="1386"/>
      <c r="Z188" s="1377"/>
      <c r="AA188" s="1386"/>
      <c r="AB188" s="1386"/>
      <c r="AC188" s="1377"/>
      <c r="AD188" s="1409"/>
      <c r="AE188" s="1409"/>
      <c r="AF188" s="965">
        <v>184</v>
      </c>
      <c r="AG188" s="320" t="s">
        <v>104</v>
      </c>
      <c r="AH188" s="207" t="s">
        <v>1445</v>
      </c>
      <c r="AI188" s="321">
        <v>44228</v>
      </c>
      <c r="AJ188" s="321">
        <v>44560</v>
      </c>
      <c r="AK188" s="322">
        <f t="shared" si="6"/>
        <v>332</v>
      </c>
      <c r="AL188" s="427">
        <v>2.1999999999999999E-2</v>
      </c>
      <c r="AM188" s="350" t="s">
        <v>26</v>
      </c>
      <c r="AN188" s="193" t="s">
        <v>1410</v>
      </c>
      <c r="AO188" s="193" t="s">
        <v>1411</v>
      </c>
      <c r="AP188" s="271" t="s">
        <v>1412</v>
      </c>
      <c r="AQ188" s="194" t="s">
        <v>1413</v>
      </c>
    </row>
    <row r="189" spans="1:43" ht="54" x14ac:dyDescent="0.25">
      <c r="A189" s="1417"/>
      <c r="B189" s="1377"/>
      <c r="C189" s="1377"/>
      <c r="D189" s="1545"/>
      <c r="E189" s="1548"/>
      <c r="F189" s="1551"/>
      <c r="G189" s="1551"/>
      <c r="H189" s="1545"/>
      <c r="I189" s="1548"/>
      <c r="J189" s="1551"/>
      <c r="K189" s="1554"/>
      <c r="L189" s="1330"/>
      <c r="M189" s="1330"/>
      <c r="N189" s="1377"/>
      <c r="O189" s="1377"/>
      <c r="P189" s="1377"/>
      <c r="Q189" s="1377"/>
      <c r="R189" s="1330"/>
      <c r="S189" s="1330"/>
      <c r="T189" s="1380"/>
      <c r="U189" s="1380"/>
      <c r="V189" s="1383"/>
      <c r="W189" s="1386"/>
      <c r="X189" s="1386"/>
      <c r="Y189" s="1386"/>
      <c r="Z189" s="1377"/>
      <c r="AA189" s="1386"/>
      <c r="AB189" s="1386"/>
      <c r="AC189" s="1377"/>
      <c r="AD189" s="1409"/>
      <c r="AE189" s="1409"/>
      <c r="AF189" s="965">
        <v>185</v>
      </c>
      <c r="AG189" s="320" t="s">
        <v>104</v>
      </c>
      <c r="AH189" s="207" t="s">
        <v>161</v>
      </c>
      <c r="AI189" s="321">
        <v>44593</v>
      </c>
      <c r="AJ189" s="321">
        <v>44925</v>
      </c>
      <c r="AK189" s="322">
        <f t="shared" si="6"/>
        <v>332</v>
      </c>
      <c r="AL189" s="427">
        <v>2.1999999999999999E-2</v>
      </c>
      <c r="AM189" s="350" t="s">
        <v>26</v>
      </c>
      <c r="AN189" s="193" t="s">
        <v>1410</v>
      </c>
      <c r="AO189" s="193" t="s">
        <v>1411</v>
      </c>
      <c r="AP189" s="271" t="s">
        <v>1412</v>
      </c>
      <c r="AQ189" s="194" t="s">
        <v>1413</v>
      </c>
    </row>
    <row r="190" spans="1:43" ht="54" x14ac:dyDescent="0.25">
      <c r="A190" s="1417"/>
      <c r="B190" s="1377"/>
      <c r="C190" s="1377"/>
      <c r="D190" s="1545"/>
      <c r="E190" s="1548"/>
      <c r="F190" s="1551"/>
      <c r="G190" s="1551"/>
      <c r="H190" s="1545"/>
      <c r="I190" s="1548"/>
      <c r="J190" s="1551"/>
      <c r="K190" s="1554"/>
      <c r="L190" s="1330"/>
      <c r="M190" s="1330"/>
      <c r="N190" s="1377"/>
      <c r="O190" s="1377"/>
      <c r="P190" s="1377"/>
      <c r="Q190" s="1377"/>
      <c r="R190" s="1330"/>
      <c r="S190" s="1330"/>
      <c r="T190" s="1380"/>
      <c r="U190" s="1380"/>
      <c r="V190" s="1383"/>
      <c r="W190" s="1386"/>
      <c r="X190" s="1386"/>
      <c r="Y190" s="1386"/>
      <c r="Z190" s="1377"/>
      <c r="AA190" s="1386"/>
      <c r="AB190" s="1386"/>
      <c r="AC190" s="1377"/>
      <c r="AD190" s="1409"/>
      <c r="AE190" s="1409"/>
      <c r="AF190" s="965">
        <v>186</v>
      </c>
      <c r="AG190" s="320" t="s">
        <v>104</v>
      </c>
      <c r="AH190" s="207" t="s">
        <v>1446</v>
      </c>
      <c r="AI190" s="321">
        <v>44713</v>
      </c>
      <c r="AJ190" s="321">
        <v>44925</v>
      </c>
      <c r="AK190" s="322">
        <f t="shared" si="6"/>
        <v>212</v>
      </c>
      <c r="AL190" s="427">
        <v>2.1999999999999999E-2</v>
      </c>
      <c r="AM190" s="350" t="s">
        <v>26</v>
      </c>
      <c r="AN190" s="193" t="s">
        <v>1410</v>
      </c>
      <c r="AO190" s="193" t="s">
        <v>1411</v>
      </c>
      <c r="AP190" s="271" t="s">
        <v>1412</v>
      </c>
      <c r="AQ190" s="194" t="s">
        <v>1413</v>
      </c>
    </row>
    <row r="191" spans="1:43" ht="54" x14ac:dyDescent="0.25">
      <c r="A191" s="1417"/>
      <c r="B191" s="1377"/>
      <c r="C191" s="1377"/>
      <c r="D191" s="1545"/>
      <c r="E191" s="1548"/>
      <c r="F191" s="1551"/>
      <c r="G191" s="1551"/>
      <c r="H191" s="1545"/>
      <c r="I191" s="1548"/>
      <c r="J191" s="1551"/>
      <c r="K191" s="1554"/>
      <c r="L191" s="1330"/>
      <c r="M191" s="1330"/>
      <c r="N191" s="1377"/>
      <c r="O191" s="1377"/>
      <c r="P191" s="1377"/>
      <c r="Q191" s="1377"/>
      <c r="R191" s="1330"/>
      <c r="S191" s="1330"/>
      <c r="T191" s="1380"/>
      <c r="U191" s="1380"/>
      <c r="V191" s="1383"/>
      <c r="W191" s="1386"/>
      <c r="X191" s="1386"/>
      <c r="Y191" s="1386"/>
      <c r="Z191" s="1377"/>
      <c r="AA191" s="1386"/>
      <c r="AB191" s="1386"/>
      <c r="AC191" s="1377"/>
      <c r="AD191" s="1409"/>
      <c r="AE191" s="1409"/>
      <c r="AF191" s="965">
        <v>187</v>
      </c>
      <c r="AG191" s="320" t="s">
        <v>104</v>
      </c>
      <c r="AH191" s="207" t="s">
        <v>1447</v>
      </c>
      <c r="AI191" s="321">
        <v>44835</v>
      </c>
      <c r="AJ191" s="321">
        <v>44925</v>
      </c>
      <c r="AK191" s="322">
        <f t="shared" si="6"/>
        <v>90</v>
      </c>
      <c r="AL191" s="427">
        <v>2.1999999999999999E-2</v>
      </c>
      <c r="AM191" s="350" t="s">
        <v>26</v>
      </c>
      <c r="AN191" s="193" t="s">
        <v>1410</v>
      </c>
      <c r="AO191" s="193" t="s">
        <v>1411</v>
      </c>
      <c r="AP191" s="271" t="s">
        <v>1412</v>
      </c>
      <c r="AQ191" s="194" t="s">
        <v>1413</v>
      </c>
    </row>
    <row r="192" spans="1:43" ht="68.25" thickBot="1" x14ac:dyDescent="0.3">
      <c r="A192" s="1414"/>
      <c r="B192" s="1378"/>
      <c r="C192" s="1378"/>
      <c r="D192" s="1546"/>
      <c r="E192" s="1549"/>
      <c r="F192" s="1552"/>
      <c r="G192" s="1552"/>
      <c r="H192" s="1546"/>
      <c r="I192" s="1549"/>
      <c r="J192" s="1552"/>
      <c r="K192" s="1555"/>
      <c r="L192" s="1331"/>
      <c r="M192" s="1331"/>
      <c r="N192" s="1378"/>
      <c r="O192" s="1378"/>
      <c r="P192" s="1378"/>
      <c r="Q192" s="1378"/>
      <c r="R192" s="1331"/>
      <c r="S192" s="1331"/>
      <c r="T192" s="1381"/>
      <c r="U192" s="1381"/>
      <c r="V192" s="1384"/>
      <c r="W192" s="1387"/>
      <c r="X192" s="1387"/>
      <c r="Y192" s="1387"/>
      <c r="Z192" s="1378"/>
      <c r="AA192" s="1387"/>
      <c r="AB192" s="1387"/>
      <c r="AC192" s="1378"/>
      <c r="AD192" s="1410"/>
      <c r="AE192" s="1410"/>
      <c r="AF192" s="964">
        <v>188</v>
      </c>
      <c r="AG192" s="314" t="s">
        <v>104</v>
      </c>
      <c r="AH192" s="206" t="s">
        <v>1448</v>
      </c>
      <c r="AI192" s="315">
        <v>44835</v>
      </c>
      <c r="AJ192" s="315">
        <v>44925</v>
      </c>
      <c r="AK192" s="316">
        <f t="shared" si="6"/>
        <v>90</v>
      </c>
      <c r="AL192" s="428">
        <v>2.1999999999999999E-2</v>
      </c>
      <c r="AM192" s="353" t="s">
        <v>26</v>
      </c>
      <c r="AN192" s="188" t="s">
        <v>1410</v>
      </c>
      <c r="AO192" s="188" t="s">
        <v>1411</v>
      </c>
      <c r="AP192" s="272" t="s">
        <v>1412</v>
      </c>
      <c r="AQ192" s="189" t="s">
        <v>1413</v>
      </c>
    </row>
    <row r="193" spans="1:43" ht="41.25" thickTop="1" x14ac:dyDescent="0.25">
      <c r="A193" s="1413" t="s">
        <v>39</v>
      </c>
      <c r="B193" s="1376" t="s">
        <v>39</v>
      </c>
      <c r="C193" s="1376" t="s">
        <v>128</v>
      </c>
      <c r="D193" s="1544" t="s">
        <v>129</v>
      </c>
      <c r="E193" s="1547" t="s">
        <v>130</v>
      </c>
      <c r="F193" s="1550" t="s">
        <v>131</v>
      </c>
      <c r="G193" s="1550" t="s">
        <v>132</v>
      </c>
      <c r="H193" s="1544" t="s">
        <v>133</v>
      </c>
      <c r="I193" s="1547" t="s">
        <v>134</v>
      </c>
      <c r="J193" s="1550" t="s">
        <v>135</v>
      </c>
      <c r="K193" s="1553" t="s">
        <v>136</v>
      </c>
      <c r="L193" s="1556">
        <v>100</v>
      </c>
      <c r="M193" s="1556" t="s">
        <v>29</v>
      </c>
      <c r="N193" s="1376" t="s">
        <v>137</v>
      </c>
      <c r="O193" s="1376" t="s">
        <v>138</v>
      </c>
      <c r="P193" s="1376" t="s">
        <v>139</v>
      </c>
      <c r="Q193" s="1376" t="s">
        <v>140</v>
      </c>
      <c r="R193" s="1556">
        <v>12</v>
      </c>
      <c r="S193" s="1556" t="s">
        <v>25</v>
      </c>
      <c r="T193" s="1326" t="s">
        <v>162</v>
      </c>
      <c r="U193" s="1326" t="s">
        <v>27</v>
      </c>
      <c r="V193" s="1382" t="s">
        <v>163</v>
      </c>
      <c r="W193" s="1385">
        <v>0.05</v>
      </c>
      <c r="X193" s="1388">
        <v>1</v>
      </c>
      <c r="Y193" s="1388" t="s">
        <v>25</v>
      </c>
      <c r="Z193" s="1376" t="s">
        <v>1282</v>
      </c>
      <c r="AA193" s="1388"/>
      <c r="AB193" s="1388"/>
      <c r="AC193" s="1376" t="s">
        <v>54</v>
      </c>
      <c r="AD193" s="1408" t="s">
        <v>55</v>
      </c>
      <c r="AE193" s="1408" t="s">
        <v>56</v>
      </c>
      <c r="AF193" s="963">
        <v>189</v>
      </c>
      <c r="AG193" s="307" t="s">
        <v>104</v>
      </c>
      <c r="AH193" s="205" t="s">
        <v>1449</v>
      </c>
      <c r="AI193" s="308">
        <v>44562</v>
      </c>
      <c r="AJ193" s="308">
        <v>44650</v>
      </c>
      <c r="AK193" s="309">
        <f t="shared" si="6"/>
        <v>88</v>
      </c>
      <c r="AL193" s="346">
        <v>0.5</v>
      </c>
      <c r="AM193" s="347" t="s">
        <v>26</v>
      </c>
      <c r="AN193" s="184" t="s">
        <v>1284</v>
      </c>
      <c r="AO193" s="184" t="s">
        <v>1285</v>
      </c>
      <c r="AP193" s="270" t="s">
        <v>58</v>
      </c>
      <c r="AQ193" s="185" t="s">
        <v>1287</v>
      </c>
    </row>
    <row r="194" spans="1:43" ht="41.25" thickBot="1" x14ac:dyDescent="0.3">
      <c r="A194" s="1414"/>
      <c r="B194" s="1378"/>
      <c r="C194" s="1378"/>
      <c r="D194" s="1546"/>
      <c r="E194" s="1549"/>
      <c r="F194" s="1552"/>
      <c r="G194" s="1552"/>
      <c r="H194" s="1546"/>
      <c r="I194" s="1549"/>
      <c r="J194" s="1552"/>
      <c r="K194" s="1555"/>
      <c r="L194" s="1557"/>
      <c r="M194" s="1557"/>
      <c r="N194" s="1378"/>
      <c r="O194" s="1378"/>
      <c r="P194" s="1378"/>
      <c r="Q194" s="1378"/>
      <c r="R194" s="1557"/>
      <c r="S194" s="1557"/>
      <c r="T194" s="1328"/>
      <c r="U194" s="1328"/>
      <c r="V194" s="1384"/>
      <c r="W194" s="1387"/>
      <c r="X194" s="1387"/>
      <c r="Y194" s="1387"/>
      <c r="Z194" s="1378"/>
      <c r="AA194" s="1387"/>
      <c r="AB194" s="1387"/>
      <c r="AC194" s="1378"/>
      <c r="AD194" s="1410"/>
      <c r="AE194" s="1410"/>
      <c r="AF194" s="964">
        <v>190</v>
      </c>
      <c r="AG194" s="314" t="s">
        <v>104</v>
      </c>
      <c r="AH194" s="206" t="s">
        <v>1450</v>
      </c>
      <c r="AI194" s="315">
        <v>44835</v>
      </c>
      <c r="AJ194" s="315">
        <v>44895</v>
      </c>
      <c r="AK194" s="316">
        <f t="shared" si="6"/>
        <v>60</v>
      </c>
      <c r="AL194" s="352">
        <v>0.5</v>
      </c>
      <c r="AM194" s="353" t="s">
        <v>26</v>
      </c>
      <c r="AN194" s="188" t="s">
        <v>1284</v>
      </c>
      <c r="AO194" s="188" t="s">
        <v>1285</v>
      </c>
      <c r="AP194" s="188"/>
      <c r="AQ194" s="425"/>
    </row>
    <row r="195" spans="1:43" ht="84.75" customHeight="1" thickTop="1" thickBot="1" x14ac:dyDescent="0.3">
      <c r="A195" s="429" t="s">
        <v>339</v>
      </c>
      <c r="B195" s="430" t="s">
        <v>1451</v>
      </c>
      <c r="C195" s="430" t="s">
        <v>128</v>
      </c>
      <c r="D195" s="430" t="s">
        <v>129</v>
      </c>
      <c r="E195" s="214" t="s">
        <v>130</v>
      </c>
      <c r="F195" s="9" t="s">
        <v>131</v>
      </c>
      <c r="G195" s="9" t="s">
        <v>132</v>
      </c>
      <c r="H195" s="9" t="s">
        <v>133</v>
      </c>
      <c r="I195" s="10" t="s">
        <v>134</v>
      </c>
      <c r="J195" s="9" t="s">
        <v>135</v>
      </c>
      <c r="K195" s="10" t="s">
        <v>136</v>
      </c>
      <c r="L195" s="9">
        <v>100</v>
      </c>
      <c r="M195" s="10" t="s">
        <v>29</v>
      </c>
      <c r="N195" s="151" t="s">
        <v>137</v>
      </c>
      <c r="O195" s="430" t="s">
        <v>138</v>
      </c>
      <c r="P195" s="430" t="s">
        <v>139</v>
      </c>
      <c r="Q195" s="214" t="s">
        <v>140</v>
      </c>
      <c r="R195" s="431">
        <v>12</v>
      </c>
      <c r="S195" s="430" t="s">
        <v>25</v>
      </c>
      <c r="T195" s="432" t="s">
        <v>1460</v>
      </c>
      <c r="U195" s="432" t="s">
        <v>27</v>
      </c>
      <c r="V195" s="214" t="s">
        <v>1452</v>
      </c>
      <c r="W195" s="98">
        <v>0.02</v>
      </c>
      <c r="X195" s="430">
        <v>1</v>
      </c>
      <c r="Y195" s="430" t="s">
        <v>25</v>
      </c>
      <c r="Z195" s="430" t="s">
        <v>30</v>
      </c>
      <c r="AA195" s="430"/>
      <c r="AB195" s="430"/>
      <c r="AC195" s="214" t="s">
        <v>1453</v>
      </c>
      <c r="AD195" s="430" t="s">
        <v>342</v>
      </c>
      <c r="AE195" s="430" t="s">
        <v>1454</v>
      </c>
      <c r="AF195" s="978">
        <v>191</v>
      </c>
      <c r="AG195" s="432" t="s">
        <v>104</v>
      </c>
      <c r="AH195" s="214" t="s">
        <v>1455</v>
      </c>
      <c r="AI195" s="433">
        <v>44652</v>
      </c>
      <c r="AJ195" s="434">
        <v>44895</v>
      </c>
      <c r="AK195" s="435">
        <f t="shared" ref="AK195" si="7">IFERROR(IF(DAYS360(AI195,AJ195)=0,"",DAYS360(AI195,AJ195)),"")</f>
        <v>239</v>
      </c>
      <c r="AL195" s="436">
        <v>1</v>
      </c>
      <c r="AM195" s="430" t="s">
        <v>26</v>
      </c>
      <c r="AN195" s="430" t="s">
        <v>1456</v>
      </c>
      <c r="AO195" s="430" t="s">
        <v>344</v>
      </c>
      <c r="AP195" s="430" t="s">
        <v>1457</v>
      </c>
      <c r="AQ195" s="437" t="s">
        <v>1458</v>
      </c>
    </row>
    <row r="196" spans="1:43" ht="84.75" customHeight="1" thickTop="1" x14ac:dyDescent="0.25">
      <c r="A196" s="1129" t="s">
        <v>291</v>
      </c>
      <c r="B196" s="1130"/>
      <c r="C196" s="1131" t="s">
        <v>128</v>
      </c>
      <c r="D196" s="1131" t="s">
        <v>129</v>
      </c>
      <c r="E196" s="1131" t="s">
        <v>130</v>
      </c>
      <c r="F196" s="1131" t="s">
        <v>131</v>
      </c>
      <c r="G196" s="1131" t="s">
        <v>132</v>
      </c>
      <c r="H196" s="1131" t="s">
        <v>133</v>
      </c>
      <c r="I196" s="1131" t="s">
        <v>134</v>
      </c>
      <c r="J196" s="1131" t="s">
        <v>135</v>
      </c>
      <c r="K196" s="1131" t="s">
        <v>136</v>
      </c>
      <c r="L196" s="1131">
        <v>100</v>
      </c>
      <c r="M196" s="1131" t="s">
        <v>29</v>
      </c>
      <c r="N196" s="1132" t="s">
        <v>2023</v>
      </c>
      <c r="O196" s="1130" t="s">
        <v>2024</v>
      </c>
      <c r="P196" s="1130" t="s">
        <v>2025</v>
      </c>
      <c r="Q196" s="1130" t="s">
        <v>2026</v>
      </c>
      <c r="R196" s="1133">
        <v>100</v>
      </c>
      <c r="S196" s="1130" t="s">
        <v>29</v>
      </c>
      <c r="T196" s="1134" t="s">
        <v>2027</v>
      </c>
      <c r="U196" s="1135" t="s">
        <v>27</v>
      </c>
      <c r="V196" s="1136" t="s">
        <v>2028</v>
      </c>
      <c r="W196" s="1137">
        <v>0.02</v>
      </c>
      <c r="X196" s="1138">
        <v>8</v>
      </c>
      <c r="Y196" s="1130" t="s">
        <v>25</v>
      </c>
      <c r="Z196" s="1139" t="s">
        <v>30</v>
      </c>
      <c r="AA196" s="1140"/>
      <c r="AB196" s="1141"/>
      <c r="AC196" s="1132" t="s">
        <v>2029</v>
      </c>
      <c r="AD196" s="1142" t="s">
        <v>293</v>
      </c>
      <c r="AE196" s="1142" t="s">
        <v>294</v>
      </c>
      <c r="AF196" s="1062">
        <v>612</v>
      </c>
      <c r="AG196" s="158" t="s">
        <v>104</v>
      </c>
      <c r="AH196" s="205" t="s">
        <v>2030</v>
      </c>
      <c r="AI196" s="182">
        <v>44593</v>
      </c>
      <c r="AJ196" s="182">
        <v>44651</v>
      </c>
      <c r="AK196" s="309">
        <f t="shared" ref="AK196:AK205" si="8">AJ196-AI196</f>
        <v>58</v>
      </c>
      <c r="AL196" s="201">
        <v>0.15</v>
      </c>
      <c r="AM196" s="1117" t="s">
        <v>26</v>
      </c>
      <c r="AN196" s="1073" t="s">
        <v>295</v>
      </c>
      <c r="AO196" s="1070" t="s">
        <v>2031</v>
      </c>
      <c r="AP196" s="1073"/>
      <c r="AQ196" s="190"/>
    </row>
    <row r="197" spans="1:43" ht="30" customHeight="1" x14ac:dyDescent="0.25">
      <c r="A197" s="1143"/>
      <c r="B197" s="1144"/>
      <c r="C197" s="1145"/>
      <c r="D197" s="1145"/>
      <c r="E197" s="1145"/>
      <c r="F197" s="1145"/>
      <c r="G197" s="1145"/>
      <c r="H197" s="1145"/>
      <c r="I197" s="1145"/>
      <c r="J197" s="1145"/>
      <c r="K197" s="1145"/>
      <c r="L197" s="1145"/>
      <c r="M197" s="1145"/>
      <c r="N197" s="1146"/>
      <c r="O197" s="1144"/>
      <c r="P197" s="1144"/>
      <c r="Q197" s="1144"/>
      <c r="R197" s="1147"/>
      <c r="S197" s="1144"/>
      <c r="T197" s="1148"/>
      <c r="U197" s="1149"/>
      <c r="V197" s="1150"/>
      <c r="W197" s="1151"/>
      <c r="X197" s="1152"/>
      <c r="Y197" s="1144"/>
      <c r="Z197" s="1153"/>
      <c r="AA197" s="1154"/>
      <c r="AB197" s="1155"/>
      <c r="AC197" s="1146"/>
      <c r="AD197" s="1156"/>
      <c r="AE197" s="1156"/>
      <c r="AF197" s="1080">
        <v>613</v>
      </c>
      <c r="AG197" s="1125" t="s">
        <v>104</v>
      </c>
      <c r="AH197" s="207" t="s">
        <v>2032</v>
      </c>
      <c r="AI197" s="191">
        <v>44652</v>
      </c>
      <c r="AJ197" s="191">
        <v>44712</v>
      </c>
      <c r="AK197" s="322">
        <f t="shared" si="8"/>
        <v>60</v>
      </c>
      <c r="AL197" s="8">
        <v>0.25</v>
      </c>
      <c r="AM197" s="1118" t="s">
        <v>26</v>
      </c>
      <c r="AN197" s="1074" t="s">
        <v>295</v>
      </c>
      <c r="AO197" s="1071" t="s">
        <v>2031</v>
      </c>
      <c r="AP197" s="1074"/>
      <c r="AQ197" s="397"/>
    </row>
    <row r="198" spans="1:43" ht="34.5" customHeight="1" x14ac:dyDescent="0.25">
      <c r="A198" s="1143"/>
      <c r="B198" s="1144"/>
      <c r="C198" s="1145"/>
      <c r="D198" s="1145"/>
      <c r="E198" s="1145"/>
      <c r="F198" s="1145"/>
      <c r="G198" s="1145"/>
      <c r="H198" s="1145"/>
      <c r="I198" s="1145"/>
      <c r="J198" s="1145"/>
      <c r="K198" s="1145"/>
      <c r="L198" s="1145"/>
      <c r="M198" s="1145"/>
      <c r="N198" s="1146"/>
      <c r="O198" s="1144"/>
      <c r="P198" s="1144"/>
      <c r="Q198" s="1144"/>
      <c r="R198" s="1147"/>
      <c r="S198" s="1144"/>
      <c r="T198" s="1148"/>
      <c r="U198" s="1149"/>
      <c r="V198" s="1150"/>
      <c r="W198" s="1151"/>
      <c r="X198" s="1152"/>
      <c r="Y198" s="1144"/>
      <c r="Z198" s="1153"/>
      <c r="AA198" s="1154"/>
      <c r="AB198" s="1155"/>
      <c r="AC198" s="1146"/>
      <c r="AD198" s="1156"/>
      <c r="AE198" s="1156"/>
      <c r="AF198" s="1080">
        <v>614</v>
      </c>
      <c r="AG198" s="1125" t="s">
        <v>104</v>
      </c>
      <c r="AH198" s="207" t="s">
        <v>2033</v>
      </c>
      <c r="AI198" s="191">
        <v>44713</v>
      </c>
      <c r="AJ198" s="191">
        <v>44742</v>
      </c>
      <c r="AK198" s="322">
        <f t="shared" si="8"/>
        <v>29</v>
      </c>
      <c r="AL198" s="8">
        <v>0.1</v>
      </c>
      <c r="AM198" s="1118" t="s">
        <v>26</v>
      </c>
      <c r="AN198" s="1074" t="s">
        <v>295</v>
      </c>
      <c r="AO198" s="1071" t="s">
        <v>2031</v>
      </c>
      <c r="AP198" s="1074"/>
      <c r="AQ198" s="397"/>
    </row>
    <row r="199" spans="1:43" ht="27.75" customHeight="1" x14ac:dyDescent="0.25">
      <c r="A199" s="1143"/>
      <c r="B199" s="1144"/>
      <c r="C199" s="1145"/>
      <c r="D199" s="1145"/>
      <c r="E199" s="1145"/>
      <c r="F199" s="1145"/>
      <c r="G199" s="1145"/>
      <c r="H199" s="1145"/>
      <c r="I199" s="1145"/>
      <c r="J199" s="1145"/>
      <c r="K199" s="1145"/>
      <c r="L199" s="1145"/>
      <c r="M199" s="1145"/>
      <c r="N199" s="1146"/>
      <c r="O199" s="1144"/>
      <c r="P199" s="1144"/>
      <c r="Q199" s="1144"/>
      <c r="R199" s="1147"/>
      <c r="S199" s="1144"/>
      <c r="T199" s="1148"/>
      <c r="U199" s="1149"/>
      <c r="V199" s="1150"/>
      <c r="W199" s="1151"/>
      <c r="X199" s="1152"/>
      <c r="Y199" s="1144"/>
      <c r="Z199" s="1153"/>
      <c r="AA199" s="1154"/>
      <c r="AB199" s="1155"/>
      <c r="AC199" s="1146"/>
      <c r="AD199" s="1156"/>
      <c r="AE199" s="1156"/>
      <c r="AF199" s="1080">
        <v>615</v>
      </c>
      <c r="AG199" s="1125" t="s">
        <v>104</v>
      </c>
      <c r="AH199" s="207" t="s">
        <v>2034</v>
      </c>
      <c r="AI199" s="191">
        <v>44743</v>
      </c>
      <c r="AJ199" s="191">
        <v>44804</v>
      </c>
      <c r="AK199" s="322">
        <f t="shared" si="8"/>
        <v>61</v>
      </c>
      <c r="AL199" s="8">
        <v>0.15</v>
      </c>
      <c r="AM199" s="1118" t="s">
        <v>26</v>
      </c>
      <c r="AN199" s="1074" t="s">
        <v>295</v>
      </c>
      <c r="AO199" s="1071" t="s">
        <v>2031</v>
      </c>
      <c r="AP199" s="1074"/>
      <c r="AQ199" s="194"/>
    </row>
    <row r="200" spans="1:43" ht="36" customHeight="1" x14ac:dyDescent="0.25">
      <c r="A200" s="1143"/>
      <c r="B200" s="1144"/>
      <c r="C200" s="1145"/>
      <c r="D200" s="1145"/>
      <c r="E200" s="1145"/>
      <c r="F200" s="1145"/>
      <c r="G200" s="1145"/>
      <c r="H200" s="1145"/>
      <c r="I200" s="1145"/>
      <c r="J200" s="1145"/>
      <c r="K200" s="1145"/>
      <c r="L200" s="1145"/>
      <c r="M200" s="1145"/>
      <c r="N200" s="1146"/>
      <c r="O200" s="1144"/>
      <c r="P200" s="1144"/>
      <c r="Q200" s="1144"/>
      <c r="R200" s="1147"/>
      <c r="S200" s="1144"/>
      <c r="T200" s="1148"/>
      <c r="U200" s="1149"/>
      <c r="V200" s="1150"/>
      <c r="W200" s="1151"/>
      <c r="X200" s="1152"/>
      <c r="Y200" s="1144"/>
      <c r="Z200" s="1153"/>
      <c r="AA200" s="1154"/>
      <c r="AB200" s="1155"/>
      <c r="AC200" s="1146"/>
      <c r="AD200" s="1156"/>
      <c r="AE200" s="1156"/>
      <c r="AF200" s="1080">
        <v>616</v>
      </c>
      <c r="AG200" s="1125" t="s">
        <v>104</v>
      </c>
      <c r="AH200" s="207" t="s">
        <v>2035</v>
      </c>
      <c r="AI200" s="191">
        <v>44805</v>
      </c>
      <c r="AJ200" s="191">
        <v>44865</v>
      </c>
      <c r="AK200" s="322">
        <f t="shared" si="8"/>
        <v>60</v>
      </c>
      <c r="AL200" s="8">
        <v>0.25</v>
      </c>
      <c r="AM200" s="1118" t="s">
        <v>26</v>
      </c>
      <c r="AN200" s="1074" t="s">
        <v>295</v>
      </c>
      <c r="AO200" s="1071" t="s">
        <v>2031</v>
      </c>
      <c r="AP200" s="1074"/>
      <c r="AQ200" s="194"/>
    </row>
    <row r="201" spans="1:43" ht="43.5" customHeight="1" thickBot="1" x14ac:dyDescent="0.3">
      <c r="A201" s="1157"/>
      <c r="B201" s="1158"/>
      <c r="C201" s="1159"/>
      <c r="D201" s="1159"/>
      <c r="E201" s="1159"/>
      <c r="F201" s="1159"/>
      <c r="G201" s="1159"/>
      <c r="H201" s="1159"/>
      <c r="I201" s="1159"/>
      <c r="J201" s="1159"/>
      <c r="K201" s="1159"/>
      <c r="L201" s="1159"/>
      <c r="M201" s="1159"/>
      <c r="N201" s="1160"/>
      <c r="O201" s="1158"/>
      <c r="P201" s="1158"/>
      <c r="Q201" s="1158"/>
      <c r="R201" s="1161"/>
      <c r="S201" s="1158"/>
      <c r="T201" s="1162"/>
      <c r="U201" s="1163"/>
      <c r="V201" s="1164"/>
      <c r="W201" s="1165"/>
      <c r="X201" s="1166"/>
      <c r="Y201" s="1158"/>
      <c r="Z201" s="1167"/>
      <c r="AA201" s="1168"/>
      <c r="AB201" s="1169"/>
      <c r="AC201" s="1160"/>
      <c r="AD201" s="1170"/>
      <c r="AE201" s="1170"/>
      <c r="AF201" s="1063">
        <v>617</v>
      </c>
      <c r="AG201" s="1126" t="s">
        <v>104</v>
      </c>
      <c r="AH201" s="206" t="s">
        <v>2036</v>
      </c>
      <c r="AI201" s="186">
        <v>44866</v>
      </c>
      <c r="AJ201" s="186">
        <v>44910</v>
      </c>
      <c r="AK201" s="316">
        <f t="shared" si="8"/>
        <v>44</v>
      </c>
      <c r="AL201" s="176">
        <v>0.1</v>
      </c>
      <c r="AM201" s="1119" t="s">
        <v>26</v>
      </c>
      <c r="AN201" s="1075" t="s">
        <v>295</v>
      </c>
      <c r="AO201" s="1072" t="s">
        <v>2031</v>
      </c>
      <c r="AP201" s="1075"/>
      <c r="AQ201" s="189"/>
    </row>
    <row r="202" spans="1:43" ht="84.75" customHeight="1" thickTop="1" x14ac:dyDescent="0.25">
      <c r="A202" s="1129" t="s">
        <v>291</v>
      </c>
      <c r="B202" s="1130"/>
      <c r="C202" s="1131" t="s">
        <v>128</v>
      </c>
      <c r="D202" s="1131" t="s">
        <v>129</v>
      </c>
      <c r="E202" s="1131" t="s">
        <v>130</v>
      </c>
      <c r="F202" s="1131" t="s">
        <v>131</v>
      </c>
      <c r="G202" s="1131" t="s">
        <v>132</v>
      </c>
      <c r="H202" s="1131" t="s">
        <v>133</v>
      </c>
      <c r="I202" s="1131" t="s">
        <v>134</v>
      </c>
      <c r="J202" s="1131" t="s">
        <v>135</v>
      </c>
      <c r="K202" s="1131" t="s">
        <v>136</v>
      </c>
      <c r="L202" s="1131">
        <v>100</v>
      </c>
      <c r="M202" s="1131" t="s">
        <v>29</v>
      </c>
      <c r="N202" s="1132" t="s">
        <v>2023</v>
      </c>
      <c r="O202" s="1130" t="s">
        <v>2024</v>
      </c>
      <c r="P202" s="1130" t="s">
        <v>2037</v>
      </c>
      <c r="Q202" s="1130" t="s">
        <v>2038</v>
      </c>
      <c r="R202" s="1133">
        <v>100</v>
      </c>
      <c r="S202" s="1130" t="s">
        <v>29</v>
      </c>
      <c r="T202" s="1134" t="s">
        <v>2039</v>
      </c>
      <c r="U202" s="1135" t="s">
        <v>27</v>
      </c>
      <c r="V202" s="1136" t="s">
        <v>2040</v>
      </c>
      <c r="W202" s="1137">
        <v>0.02</v>
      </c>
      <c r="X202" s="1138">
        <v>4</v>
      </c>
      <c r="Y202" s="1130" t="s">
        <v>25</v>
      </c>
      <c r="Z202" s="1139" t="s">
        <v>30</v>
      </c>
      <c r="AA202" s="1140"/>
      <c r="AB202" s="1141"/>
      <c r="AC202" s="1132" t="s">
        <v>2029</v>
      </c>
      <c r="AD202" s="1142" t="s">
        <v>293</v>
      </c>
      <c r="AE202" s="1142" t="s">
        <v>294</v>
      </c>
      <c r="AF202" s="1062">
        <v>618</v>
      </c>
      <c r="AG202" s="158" t="s">
        <v>104</v>
      </c>
      <c r="AH202" s="205" t="s">
        <v>2041</v>
      </c>
      <c r="AI202" s="182">
        <v>44593</v>
      </c>
      <c r="AJ202" s="182">
        <v>44651</v>
      </c>
      <c r="AK202" s="309">
        <f t="shared" si="8"/>
        <v>58</v>
      </c>
      <c r="AL202" s="201">
        <v>0.15</v>
      </c>
      <c r="AM202" s="1117" t="s">
        <v>26</v>
      </c>
      <c r="AN202" s="1073" t="s">
        <v>295</v>
      </c>
      <c r="AO202" s="1070" t="s">
        <v>2031</v>
      </c>
      <c r="AP202" s="1073"/>
      <c r="AQ202" s="185"/>
    </row>
    <row r="203" spans="1:43" ht="28.5" customHeight="1" x14ac:dyDescent="0.25">
      <c r="A203" s="1143"/>
      <c r="B203" s="1144"/>
      <c r="C203" s="1145"/>
      <c r="D203" s="1145"/>
      <c r="E203" s="1145"/>
      <c r="F203" s="1145"/>
      <c r="G203" s="1145"/>
      <c r="H203" s="1145"/>
      <c r="I203" s="1145"/>
      <c r="J203" s="1145"/>
      <c r="K203" s="1145"/>
      <c r="L203" s="1145"/>
      <c r="M203" s="1145"/>
      <c r="N203" s="1146"/>
      <c r="O203" s="1144"/>
      <c r="P203" s="1144"/>
      <c r="Q203" s="1144"/>
      <c r="R203" s="1147"/>
      <c r="S203" s="1144"/>
      <c r="T203" s="1148"/>
      <c r="U203" s="1149"/>
      <c r="V203" s="1150"/>
      <c r="W203" s="1151"/>
      <c r="X203" s="1152"/>
      <c r="Y203" s="1144"/>
      <c r="Z203" s="1153"/>
      <c r="AA203" s="1154"/>
      <c r="AB203" s="1155"/>
      <c r="AC203" s="1146"/>
      <c r="AD203" s="1156"/>
      <c r="AE203" s="1156"/>
      <c r="AF203" s="1080">
        <v>619</v>
      </c>
      <c r="AG203" s="1125" t="s">
        <v>104</v>
      </c>
      <c r="AH203" s="207" t="s">
        <v>2042</v>
      </c>
      <c r="AI203" s="191">
        <v>44652</v>
      </c>
      <c r="AJ203" s="191">
        <v>44681</v>
      </c>
      <c r="AK203" s="322">
        <f t="shared" si="8"/>
        <v>29</v>
      </c>
      <c r="AL203" s="8">
        <v>0.35</v>
      </c>
      <c r="AM203" s="1118" t="s">
        <v>26</v>
      </c>
      <c r="AN203" s="1074" t="s">
        <v>295</v>
      </c>
      <c r="AO203" s="1071" t="s">
        <v>2031</v>
      </c>
      <c r="AP203" s="1074"/>
      <c r="AQ203" s="194"/>
    </row>
    <row r="204" spans="1:43" ht="33" customHeight="1" x14ac:dyDescent="0.25">
      <c r="A204" s="1143"/>
      <c r="B204" s="1144"/>
      <c r="C204" s="1145"/>
      <c r="D204" s="1145"/>
      <c r="E204" s="1145"/>
      <c r="F204" s="1145"/>
      <c r="G204" s="1145"/>
      <c r="H204" s="1145"/>
      <c r="I204" s="1145"/>
      <c r="J204" s="1145"/>
      <c r="K204" s="1145"/>
      <c r="L204" s="1145"/>
      <c r="M204" s="1145"/>
      <c r="N204" s="1146"/>
      <c r="O204" s="1144"/>
      <c r="P204" s="1144"/>
      <c r="Q204" s="1144"/>
      <c r="R204" s="1147"/>
      <c r="S204" s="1144"/>
      <c r="T204" s="1148"/>
      <c r="U204" s="1149"/>
      <c r="V204" s="1150"/>
      <c r="W204" s="1151"/>
      <c r="X204" s="1152"/>
      <c r="Y204" s="1144"/>
      <c r="Z204" s="1153"/>
      <c r="AA204" s="1154"/>
      <c r="AB204" s="1155"/>
      <c r="AC204" s="1146"/>
      <c r="AD204" s="1156"/>
      <c r="AE204" s="1156"/>
      <c r="AF204" s="1080">
        <v>620</v>
      </c>
      <c r="AG204" s="1125" t="s">
        <v>104</v>
      </c>
      <c r="AH204" s="207" t="s">
        <v>2043</v>
      </c>
      <c r="AI204" s="191">
        <v>44682</v>
      </c>
      <c r="AJ204" s="191">
        <v>44712</v>
      </c>
      <c r="AK204" s="322">
        <f t="shared" si="8"/>
        <v>30</v>
      </c>
      <c r="AL204" s="8">
        <v>0.35</v>
      </c>
      <c r="AM204" s="1118" t="s">
        <v>26</v>
      </c>
      <c r="AN204" s="1074" t="s">
        <v>295</v>
      </c>
      <c r="AO204" s="1071" t="s">
        <v>2031</v>
      </c>
      <c r="AP204" s="1074"/>
      <c r="AQ204" s="194"/>
    </row>
    <row r="205" spans="1:43" ht="53.25" customHeight="1" thickBot="1" x14ac:dyDescent="0.3">
      <c r="A205" s="1157"/>
      <c r="B205" s="1158"/>
      <c r="C205" s="1159"/>
      <c r="D205" s="1159"/>
      <c r="E205" s="1159"/>
      <c r="F205" s="1159"/>
      <c r="G205" s="1159"/>
      <c r="H205" s="1159"/>
      <c r="I205" s="1159"/>
      <c r="J205" s="1159"/>
      <c r="K205" s="1159"/>
      <c r="L205" s="1159"/>
      <c r="M205" s="1159"/>
      <c r="N205" s="1160"/>
      <c r="O205" s="1158"/>
      <c r="P205" s="1158"/>
      <c r="Q205" s="1158"/>
      <c r="R205" s="1161"/>
      <c r="S205" s="1158"/>
      <c r="T205" s="1162"/>
      <c r="U205" s="1163"/>
      <c r="V205" s="1164"/>
      <c r="W205" s="1165"/>
      <c r="X205" s="1166"/>
      <c r="Y205" s="1158"/>
      <c r="Z205" s="1167"/>
      <c r="AA205" s="1168"/>
      <c r="AB205" s="1169"/>
      <c r="AC205" s="1160"/>
      <c r="AD205" s="1170"/>
      <c r="AE205" s="1170"/>
      <c r="AF205" s="1127">
        <v>621</v>
      </c>
      <c r="AG205" s="1076" t="s">
        <v>104</v>
      </c>
      <c r="AH205" s="206" t="s">
        <v>2044</v>
      </c>
      <c r="AI205" s="186">
        <v>44713</v>
      </c>
      <c r="AJ205" s="186">
        <v>44742</v>
      </c>
      <c r="AK205" s="316">
        <f t="shared" si="8"/>
        <v>29</v>
      </c>
      <c r="AL205" s="176">
        <v>0.15</v>
      </c>
      <c r="AM205" s="1119" t="s">
        <v>26</v>
      </c>
      <c r="AN205" s="1075" t="s">
        <v>295</v>
      </c>
      <c r="AO205" s="1072" t="s">
        <v>2031</v>
      </c>
      <c r="AP205" s="1075"/>
      <c r="AQ205" s="379"/>
    </row>
    <row r="206" spans="1:43" ht="84.75" customHeight="1" thickTop="1" thickBot="1" x14ac:dyDescent="0.3">
      <c r="A206" s="1101" t="s">
        <v>291</v>
      </c>
      <c r="B206" s="1102"/>
      <c r="C206" s="1103" t="s">
        <v>128</v>
      </c>
      <c r="D206" s="1103" t="s">
        <v>129</v>
      </c>
      <c r="E206" s="1104" t="s">
        <v>130</v>
      </c>
      <c r="F206" s="1103" t="s">
        <v>131</v>
      </c>
      <c r="G206" s="1103" t="s">
        <v>132</v>
      </c>
      <c r="H206" s="1103" t="s">
        <v>133</v>
      </c>
      <c r="I206" s="1104" t="s">
        <v>134</v>
      </c>
      <c r="J206" s="1103" t="s">
        <v>135</v>
      </c>
      <c r="K206" s="1104" t="s">
        <v>136</v>
      </c>
      <c r="L206" s="1103">
        <v>100</v>
      </c>
      <c r="M206" s="1104" t="s">
        <v>29</v>
      </c>
      <c r="N206" s="1105" t="s">
        <v>2023</v>
      </c>
      <c r="O206" s="1102" t="s">
        <v>2024</v>
      </c>
      <c r="P206" s="1102" t="s">
        <v>2037</v>
      </c>
      <c r="Q206" s="1116" t="s">
        <v>2038</v>
      </c>
      <c r="R206" s="1106">
        <v>100</v>
      </c>
      <c r="S206" s="384" t="s">
        <v>29</v>
      </c>
      <c r="T206" s="1107" t="s">
        <v>2045</v>
      </c>
      <c r="U206" s="385" t="s">
        <v>27</v>
      </c>
      <c r="V206" s="1109" t="s">
        <v>2046</v>
      </c>
      <c r="W206" s="387">
        <v>0.03</v>
      </c>
      <c r="X206" s="1112">
        <v>44</v>
      </c>
      <c r="Y206" s="439" t="s">
        <v>25</v>
      </c>
      <c r="Z206" s="390" t="s">
        <v>30</v>
      </c>
      <c r="AA206" s="1081"/>
      <c r="AB206" s="1110"/>
      <c r="AC206" s="1111" t="s">
        <v>2029</v>
      </c>
      <c r="AD206" s="1083" t="s">
        <v>293</v>
      </c>
      <c r="AE206" s="1083" t="s">
        <v>294</v>
      </c>
      <c r="AF206" s="1128">
        <v>622</v>
      </c>
      <c r="AG206" s="1108" t="s">
        <v>104</v>
      </c>
      <c r="AH206" s="208" t="s">
        <v>2047</v>
      </c>
      <c r="AI206" s="589">
        <v>44576</v>
      </c>
      <c r="AJ206" s="589">
        <v>44910</v>
      </c>
      <c r="AK206" s="443">
        <f>AJ206-AI206</f>
        <v>334</v>
      </c>
      <c r="AL206" s="20">
        <v>1</v>
      </c>
      <c r="AM206" s="1120"/>
      <c r="AN206" s="1075" t="s">
        <v>295</v>
      </c>
      <c r="AO206" s="1072" t="s">
        <v>2031</v>
      </c>
      <c r="AP206" s="302"/>
      <c r="AQ206" s="666"/>
    </row>
    <row r="207" spans="1:43" ht="27.75" thickTop="1" x14ac:dyDescent="0.25">
      <c r="A207" s="1232" t="s">
        <v>291</v>
      </c>
      <c r="B207" s="1209" t="s">
        <v>347</v>
      </c>
      <c r="C207" s="1199" t="s">
        <v>128</v>
      </c>
      <c r="D207" s="1199" t="s">
        <v>129</v>
      </c>
      <c r="E207" s="1199" t="s">
        <v>130</v>
      </c>
      <c r="F207" s="1199" t="s">
        <v>348</v>
      </c>
      <c r="G207" s="1199" t="s">
        <v>349</v>
      </c>
      <c r="H207" s="1199" t="s">
        <v>350</v>
      </c>
      <c r="I207" s="1195" t="s">
        <v>351</v>
      </c>
      <c r="J207" s="1199" t="s">
        <v>352</v>
      </c>
      <c r="K207" s="1195" t="s">
        <v>353</v>
      </c>
      <c r="L207" s="1199">
        <v>1</v>
      </c>
      <c r="M207" s="1199" t="s">
        <v>25</v>
      </c>
      <c r="N207" s="1335" t="s">
        <v>354</v>
      </c>
      <c r="O207" s="1209" t="s">
        <v>355</v>
      </c>
      <c r="P207" s="1209" t="s">
        <v>356</v>
      </c>
      <c r="Q207" s="1207" t="s">
        <v>353</v>
      </c>
      <c r="R207" s="1312">
        <v>1</v>
      </c>
      <c r="S207" s="1209" t="s">
        <v>25</v>
      </c>
      <c r="T207" s="1299" t="s">
        <v>357</v>
      </c>
      <c r="U207" s="1301" t="s">
        <v>27</v>
      </c>
      <c r="V207" s="1248" t="s">
        <v>358</v>
      </c>
      <c r="W207" s="1303">
        <v>0.02</v>
      </c>
      <c r="X207" s="1340">
        <v>1</v>
      </c>
      <c r="Y207" s="1209" t="s">
        <v>25</v>
      </c>
      <c r="Z207" s="1305" t="s">
        <v>30</v>
      </c>
      <c r="AA207" s="1558">
        <v>1525793300000</v>
      </c>
      <c r="AB207" s="1558">
        <v>2150000000</v>
      </c>
      <c r="AC207" s="1320" t="s">
        <v>1453</v>
      </c>
      <c r="AD207" s="1292" t="s">
        <v>293</v>
      </c>
      <c r="AE207" s="1292" t="s">
        <v>294</v>
      </c>
      <c r="AF207" s="967">
        <v>192</v>
      </c>
      <c r="AG207" s="287" t="s">
        <v>104</v>
      </c>
      <c r="AH207" s="283" t="s">
        <v>359</v>
      </c>
      <c r="AI207" s="182">
        <v>44572</v>
      </c>
      <c r="AJ207" s="182">
        <v>44581</v>
      </c>
      <c r="AK207" s="309">
        <f t="shared" ref="AK207:AK212" si="9">AJ207-AI207</f>
        <v>9</v>
      </c>
      <c r="AL207" s="201">
        <v>0.4</v>
      </c>
      <c r="AM207" s="184" t="s">
        <v>26</v>
      </c>
      <c r="AN207" s="270" t="s">
        <v>1461</v>
      </c>
      <c r="AO207" s="270" t="s">
        <v>360</v>
      </c>
      <c r="AP207" s="270"/>
      <c r="AQ207" s="185"/>
    </row>
    <row r="208" spans="1:43" ht="27" x14ac:dyDescent="0.25">
      <c r="A208" s="1297"/>
      <c r="B208" s="1219"/>
      <c r="C208" s="1298"/>
      <c r="D208" s="1298"/>
      <c r="E208" s="1298"/>
      <c r="F208" s="1298"/>
      <c r="G208" s="1298"/>
      <c r="H208" s="1298"/>
      <c r="I208" s="1372"/>
      <c r="J208" s="1298"/>
      <c r="K208" s="1372"/>
      <c r="L208" s="1298"/>
      <c r="M208" s="1298"/>
      <c r="N208" s="1336"/>
      <c r="O208" s="1219"/>
      <c r="P208" s="1219"/>
      <c r="Q208" s="1223"/>
      <c r="R208" s="1313"/>
      <c r="S208" s="1219"/>
      <c r="T208" s="1300"/>
      <c r="U208" s="1302"/>
      <c r="V208" s="1249"/>
      <c r="W208" s="1304"/>
      <c r="X208" s="1341"/>
      <c r="Y208" s="1219"/>
      <c r="Z208" s="1306"/>
      <c r="AA208" s="1559"/>
      <c r="AB208" s="1559"/>
      <c r="AC208" s="1321"/>
      <c r="AD208" s="1311"/>
      <c r="AE208" s="1311"/>
      <c r="AF208" s="968">
        <v>193</v>
      </c>
      <c r="AG208" s="295" t="s">
        <v>104</v>
      </c>
      <c r="AH208" s="293" t="s">
        <v>361</v>
      </c>
      <c r="AI208" s="191">
        <v>44573</v>
      </c>
      <c r="AJ208" s="191">
        <v>44592</v>
      </c>
      <c r="AK208" s="322">
        <f t="shared" si="9"/>
        <v>19</v>
      </c>
      <c r="AL208" s="8">
        <v>0.2</v>
      </c>
      <c r="AM208" s="193" t="s">
        <v>26</v>
      </c>
      <c r="AN208" s="271" t="s">
        <v>1461</v>
      </c>
      <c r="AO208" s="271" t="s">
        <v>360</v>
      </c>
      <c r="AP208" s="271"/>
      <c r="AQ208" s="194"/>
    </row>
    <row r="209" spans="1:43" ht="58.5" customHeight="1" thickBot="1" x14ac:dyDescent="0.3">
      <c r="A209" s="1233"/>
      <c r="B209" s="1210"/>
      <c r="C209" s="1200"/>
      <c r="D209" s="1200"/>
      <c r="E209" s="1200"/>
      <c r="F209" s="1200"/>
      <c r="G209" s="1200"/>
      <c r="H209" s="1200"/>
      <c r="I209" s="1196"/>
      <c r="J209" s="1200"/>
      <c r="K209" s="1196"/>
      <c r="L209" s="1200"/>
      <c r="M209" s="1200"/>
      <c r="N209" s="1337"/>
      <c r="O209" s="1210"/>
      <c r="P209" s="1210"/>
      <c r="Q209" s="1208"/>
      <c r="R209" s="1314"/>
      <c r="S209" s="1210"/>
      <c r="T209" s="1362"/>
      <c r="U209" s="1338"/>
      <c r="V209" s="1250"/>
      <c r="W209" s="1339"/>
      <c r="X209" s="1342"/>
      <c r="Y209" s="1210"/>
      <c r="Z209" s="1307"/>
      <c r="AA209" s="1560"/>
      <c r="AB209" s="1560"/>
      <c r="AC209" s="1322"/>
      <c r="AD209" s="1293"/>
      <c r="AE209" s="1293"/>
      <c r="AF209" s="969">
        <v>194</v>
      </c>
      <c r="AG209" s="288" t="s">
        <v>104</v>
      </c>
      <c r="AH209" s="284" t="s">
        <v>362</v>
      </c>
      <c r="AI209" s="186">
        <v>44593</v>
      </c>
      <c r="AJ209" s="186">
        <v>44681</v>
      </c>
      <c r="AK209" s="316">
        <f t="shared" si="9"/>
        <v>88</v>
      </c>
      <c r="AL209" s="176">
        <v>0.4</v>
      </c>
      <c r="AM209" s="188" t="s">
        <v>26</v>
      </c>
      <c r="AN209" s="272" t="s">
        <v>1461</v>
      </c>
      <c r="AO209" s="272" t="s">
        <v>360</v>
      </c>
      <c r="AP209" s="272"/>
      <c r="AQ209" s="189"/>
    </row>
    <row r="210" spans="1:43" ht="96" thickTop="1" thickBot="1" x14ac:dyDescent="0.3">
      <c r="A210" s="99" t="s">
        <v>291</v>
      </c>
      <c r="B210" s="381" t="s">
        <v>347</v>
      </c>
      <c r="C210" s="244" t="s">
        <v>128</v>
      </c>
      <c r="D210" s="244" t="s">
        <v>129</v>
      </c>
      <c r="E210" s="100" t="s">
        <v>130</v>
      </c>
      <c r="F210" s="244" t="s">
        <v>348</v>
      </c>
      <c r="G210" s="244" t="s">
        <v>349</v>
      </c>
      <c r="H210" s="244" t="s">
        <v>350</v>
      </c>
      <c r="I210" s="100" t="s">
        <v>351</v>
      </c>
      <c r="J210" s="244" t="s">
        <v>352</v>
      </c>
      <c r="K210" s="100" t="s">
        <v>353</v>
      </c>
      <c r="L210" s="244">
        <v>1</v>
      </c>
      <c r="M210" s="244" t="s">
        <v>25</v>
      </c>
      <c r="N210" s="301" t="s">
        <v>354</v>
      </c>
      <c r="O210" s="381" t="s">
        <v>355</v>
      </c>
      <c r="P210" s="381" t="s">
        <v>356</v>
      </c>
      <c r="Q210" s="382" t="s">
        <v>353</v>
      </c>
      <c r="R210" s="383">
        <v>1</v>
      </c>
      <c r="S210" s="384" t="s">
        <v>25</v>
      </c>
      <c r="T210" s="423" t="s">
        <v>363</v>
      </c>
      <c r="U210" s="385" t="s">
        <v>27</v>
      </c>
      <c r="V210" s="386" t="s">
        <v>364</v>
      </c>
      <c r="W210" s="387">
        <v>0.03</v>
      </c>
      <c r="X210" s="438">
        <v>1</v>
      </c>
      <c r="Y210" s="439" t="s">
        <v>25</v>
      </c>
      <c r="Z210" s="390" t="s">
        <v>30</v>
      </c>
      <c r="AA210" s="391"/>
      <c r="AB210" s="392"/>
      <c r="AC210" s="262" t="s">
        <v>1453</v>
      </c>
      <c r="AD210" s="440" t="s">
        <v>293</v>
      </c>
      <c r="AE210" s="440" t="s">
        <v>294</v>
      </c>
      <c r="AF210" s="979">
        <v>195</v>
      </c>
      <c r="AG210" s="442" t="s">
        <v>104</v>
      </c>
      <c r="AH210" s="261" t="s">
        <v>365</v>
      </c>
      <c r="AI210" s="433">
        <v>44573</v>
      </c>
      <c r="AJ210" s="433">
        <v>44592</v>
      </c>
      <c r="AK210" s="443">
        <f t="shared" si="9"/>
        <v>19</v>
      </c>
      <c r="AL210" s="115">
        <v>1</v>
      </c>
      <c r="AM210" s="444" t="s">
        <v>26</v>
      </c>
      <c r="AN210" s="270" t="s">
        <v>1461</v>
      </c>
      <c r="AO210" s="272" t="s">
        <v>360</v>
      </c>
      <c r="AP210" s="300"/>
      <c r="AQ210" s="445"/>
    </row>
    <row r="211" spans="1:43" ht="41.25" thickTop="1" x14ac:dyDescent="0.25">
      <c r="A211" s="1232" t="s">
        <v>291</v>
      </c>
      <c r="B211" s="1209" t="s">
        <v>347</v>
      </c>
      <c r="C211" s="1199" t="s">
        <v>1462</v>
      </c>
      <c r="D211" s="1199" t="s">
        <v>129</v>
      </c>
      <c r="E211" s="1199" t="s">
        <v>130</v>
      </c>
      <c r="F211" s="1199" t="s">
        <v>348</v>
      </c>
      <c r="G211" s="1199" t="s">
        <v>349</v>
      </c>
      <c r="H211" s="1199" t="s">
        <v>350</v>
      </c>
      <c r="I211" s="1195" t="s">
        <v>351</v>
      </c>
      <c r="J211" s="1199" t="s">
        <v>352</v>
      </c>
      <c r="K211" s="1195" t="s">
        <v>353</v>
      </c>
      <c r="L211" s="1199">
        <v>1</v>
      </c>
      <c r="M211" s="1199" t="s">
        <v>25</v>
      </c>
      <c r="N211" s="1335" t="s">
        <v>354</v>
      </c>
      <c r="O211" s="1209" t="s">
        <v>355</v>
      </c>
      <c r="P211" s="1209" t="s">
        <v>366</v>
      </c>
      <c r="Q211" s="1207" t="s">
        <v>367</v>
      </c>
      <c r="R211" s="1312">
        <v>100</v>
      </c>
      <c r="S211" s="1209" t="s">
        <v>29</v>
      </c>
      <c r="T211" s="1299" t="s">
        <v>368</v>
      </c>
      <c r="U211" s="1301" t="s">
        <v>27</v>
      </c>
      <c r="V211" s="1248" t="s">
        <v>369</v>
      </c>
      <c r="W211" s="1303">
        <v>0.02</v>
      </c>
      <c r="X211" s="1340">
        <v>1</v>
      </c>
      <c r="Y211" s="1209" t="s">
        <v>25</v>
      </c>
      <c r="Z211" s="1305" t="s">
        <v>30</v>
      </c>
      <c r="AA211" s="1203"/>
      <c r="AB211" s="1356"/>
      <c r="AC211" s="1320" t="s">
        <v>1453</v>
      </c>
      <c r="AD211" s="1292" t="s">
        <v>293</v>
      </c>
      <c r="AE211" s="1292" t="s">
        <v>294</v>
      </c>
      <c r="AF211" s="967">
        <v>196</v>
      </c>
      <c r="AG211" s="287" t="s">
        <v>104</v>
      </c>
      <c r="AH211" s="283" t="s">
        <v>370</v>
      </c>
      <c r="AI211" s="182">
        <v>44572</v>
      </c>
      <c r="AJ211" s="182">
        <v>44581</v>
      </c>
      <c r="AK211" s="309">
        <f t="shared" si="9"/>
        <v>9</v>
      </c>
      <c r="AL211" s="201">
        <v>0.95</v>
      </c>
      <c r="AM211" s="184" t="s">
        <v>26</v>
      </c>
      <c r="AN211" s="270" t="s">
        <v>1461</v>
      </c>
      <c r="AO211" s="270" t="s">
        <v>360</v>
      </c>
      <c r="AP211" s="270"/>
      <c r="AQ211" s="185"/>
    </row>
    <row r="212" spans="1:43" ht="54.75" thickBot="1" x14ac:dyDescent="0.3">
      <c r="A212" s="1233"/>
      <c r="B212" s="1210"/>
      <c r="C212" s="1200"/>
      <c r="D212" s="1200"/>
      <c r="E212" s="1200"/>
      <c r="F212" s="1200"/>
      <c r="G212" s="1200"/>
      <c r="H212" s="1200"/>
      <c r="I212" s="1196"/>
      <c r="J212" s="1200"/>
      <c r="K212" s="1196"/>
      <c r="L212" s="1200"/>
      <c r="M212" s="1200"/>
      <c r="N212" s="1337"/>
      <c r="O212" s="1210"/>
      <c r="P212" s="1210"/>
      <c r="Q212" s="1208"/>
      <c r="R212" s="1314"/>
      <c r="S212" s="1210"/>
      <c r="T212" s="1362"/>
      <c r="U212" s="1338"/>
      <c r="V212" s="1250"/>
      <c r="W212" s="1339"/>
      <c r="X212" s="1342"/>
      <c r="Y212" s="1210"/>
      <c r="Z212" s="1307"/>
      <c r="AA212" s="1204"/>
      <c r="AB212" s="1357"/>
      <c r="AC212" s="1322"/>
      <c r="AD212" s="1293"/>
      <c r="AE212" s="1293"/>
      <c r="AF212" s="969">
        <v>197</v>
      </c>
      <c r="AG212" s="288" t="s">
        <v>104</v>
      </c>
      <c r="AH212" s="284" t="s">
        <v>371</v>
      </c>
      <c r="AI212" s="186">
        <v>44562</v>
      </c>
      <c r="AJ212" s="186">
        <v>44581</v>
      </c>
      <c r="AK212" s="316">
        <f t="shared" si="9"/>
        <v>19</v>
      </c>
      <c r="AL212" s="176">
        <v>0.05</v>
      </c>
      <c r="AM212" s="188" t="s">
        <v>26</v>
      </c>
      <c r="AN212" s="272" t="s">
        <v>1461</v>
      </c>
      <c r="AO212" s="272" t="s">
        <v>360</v>
      </c>
      <c r="AP212" s="272"/>
      <c r="AQ212" s="189"/>
    </row>
    <row r="213" spans="1:43" ht="69" thickTop="1" thickBot="1" x14ac:dyDescent="0.3">
      <c r="A213" s="12" t="s">
        <v>372</v>
      </c>
      <c r="B213" s="446"/>
      <c r="C213" s="9" t="s">
        <v>1694</v>
      </c>
      <c r="D213" s="9" t="s">
        <v>373</v>
      </c>
      <c r="E213" s="10" t="s">
        <v>374</v>
      </c>
      <c r="F213" s="9" t="s">
        <v>375</v>
      </c>
      <c r="G213" s="9" t="s">
        <v>376</v>
      </c>
      <c r="H213" s="9" t="s">
        <v>377</v>
      </c>
      <c r="I213" s="10" t="s">
        <v>378</v>
      </c>
      <c r="J213" s="9" t="s">
        <v>379</v>
      </c>
      <c r="K213" s="10" t="s">
        <v>380</v>
      </c>
      <c r="L213" s="9">
        <v>88</v>
      </c>
      <c r="M213" s="9" t="s">
        <v>29</v>
      </c>
      <c r="N213" s="151" t="s">
        <v>381</v>
      </c>
      <c r="O213" s="214" t="s">
        <v>382</v>
      </c>
      <c r="P213" s="430" t="s">
        <v>383</v>
      </c>
      <c r="Q213" s="446" t="s">
        <v>384</v>
      </c>
      <c r="R213" s="447">
        <v>100</v>
      </c>
      <c r="S213" s="430" t="s">
        <v>29</v>
      </c>
      <c r="T213" s="448" t="s">
        <v>385</v>
      </c>
      <c r="U213" s="449" t="s">
        <v>27</v>
      </c>
      <c r="V213" s="27" t="s">
        <v>386</v>
      </c>
      <c r="W213" s="30">
        <v>0.05</v>
      </c>
      <c r="X213" s="31">
        <v>100</v>
      </c>
      <c r="Y213" s="26" t="s">
        <v>29</v>
      </c>
      <c r="Z213" s="32" t="s">
        <v>30</v>
      </c>
      <c r="AA213" s="109"/>
      <c r="AB213" s="450"/>
      <c r="AC213" s="26" t="s">
        <v>292</v>
      </c>
      <c r="AD213" s="33" t="s">
        <v>387</v>
      </c>
      <c r="AE213" s="33" t="s">
        <v>388</v>
      </c>
      <c r="AF213" s="977">
        <v>198</v>
      </c>
      <c r="AG213" s="102" t="s">
        <v>104</v>
      </c>
      <c r="AH213" s="451" t="s">
        <v>389</v>
      </c>
      <c r="AI213" s="34">
        <v>44593</v>
      </c>
      <c r="AJ213" s="34">
        <v>44915</v>
      </c>
      <c r="AK213" s="35">
        <f>AJ213-AI213</f>
        <v>322</v>
      </c>
      <c r="AL213" s="36">
        <v>1</v>
      </c>
      <c r="AM213" s="37" t="s">
        <v>26</v>
      </c>
      <c r="AN213" s="33" t="s">
        <v>387</v>
      </c>
      <c r="AO213" s="33" t="s">
        <v>388</v>
      </c>
      <c r="AP213" s="33" t="s">
        <v>392</v>
      </c>
      <c r="AQ213" s="180" t="s">
        <v>1463</v>
      </c>
    </row>
    <row r="214" spans="1:43" ht="55.5" thickTop="1" thickBot="1" x14ac:dyDescent="0.3">
      <c r="A214" s="12" t="s">
        <v>372</v>
      </c>
      <c r="B214" s="446"/>
      <c r="C214" s="9" t="s">
        <v>1694</v>
      </c>
      <c r="D214" s="9" t="s">
        <v>373</v>
      </c>
      <c r="E214" s="10" t="s">
        <v>374</v>
      </c>
      <c r="F214" s="9" t="s">
        <v>375</v>
      </c>
      <c r="G214" s="9" t="s">
        <v>376</v>
      </c>
      <c r="H214" s="9" t="s">
        <v>377</v>
      </c>
      <c r="I214" s="10" t="s">
        <v>378</v>
      </c>
      <c r="J214" s="9" t="s">
        <v>379</v>
      </c>
      <c r="K214" s="10" t="s">
        <v>380</v>
      </c>
      <c r="L214" s="9">
        <v>88</v>
      </c>
      <c r="M214" s="9" t="s">
        <v>29</v>
      </c>
      <c r="N214" s="151" t="s">
        <v>381</v>
      </c>
      <c r="O214" s="214" t="s">
        <v>382</v>
      </c>
      <c r="P214" s="430" t="s">
        <v>383</v>
      </c>
      <c r="Q214" s="446" t="s">
        <v>384</v>
      </c>
      <c r="R214" s="447">
        <v>100</v>
      </c>
      <c r="S214" s="430" t="s">
        <v>29</v>
      </c>
      <c r="T214" s="448" t="s">
        <v>390</v>
      </c>
      <c r="U214" s="449" t="s">
        <v>27</v>
      </c>
      <c r="V214" s="452" t="s">
        <v>391</v>
      </c>
      <c r="W214" s="30">
        <v>0.05</v>
      </c>
      <c r="X214" s="31">
        <v>100</v>
      </c>
      <c r="Y214" s="26" t="s">
        <v>29</v>
      </c>
      <c r="Z214" s="32" t="s">
        <v>30</v>
      </c>
      <c r="AA214" s="109"/>
      <c r="AB214" s="450"/>
      <c r="AC214" s="26" t="s">
        <v>292</v>
      </c>
      <c r="AD214" s="33" t="s">
        <v>387</v>
      </c>
      <c r="AE214" s="33" t="s">
        <v>388</v>
      </c>
      <c r="AF214" s="977">
        <v>199</v>
      </c>
      <c r="AG214" s="102" t="s">
        <v>104</v>
      </c>
      <c r="AH214" s="451" t="s">
        <v>1464</v>
      </c>
      <c r="AI214" s="34">
        <v>44581</v>
      </c>
      <c r="AJ214" s="34">
        <v>44910</v>
      </c>
      <c r="AK214" s="35">
        <f>AJ214-AI214</f>
        <v>329</v>
      </c>
      <c r="AL214" s="36">
        <v>1</v>
      </c>
      <c r="AM214" s="37" t="s">
        <v>26</v>
      </c>
      <c r="AN214" s="33" t="s">
        <v>387</v>
      </c>
      <c r="AO214" s="33" t="s">
        <v>388</v>
      </c>
      <c r="AP214" s="33" t="s">
        <v>392</v>
      </c>
      <c r="AQ214" s="40" t="s">
        <v>783</v>
      </c>
    </row>
    <row r="215" spans="1:43" ht="55.5" thickTop="1" thickBot="1" x14ac:dyDescent="0.3">
      <c r="A215" s="12" t="s">
        <v>372</v>
      </c>
      <c r="B215" s="446"/>
      <c r="C215" s="9" t="s">
        <v>1694</v>
      </c>
      <c r="D215" s="9" t="s">
        <v>373</v>
      </c>
      <c r="E215" s="10" t="s">
        <v>374</v>
      </c>
      <c r="F215" s="9" t="s">
        <v>375</v>
      </c>
      <c r="G215" s="9" t="s">
        <v>376</v>
      </c>
      <c r="H215" s="9" t="s">
        <v>377</v>
      </c>
      <c r="I215" s="10" t="s">
        <v>378</v>
      </c>
      <c r="J215" s="9" t="s">
        <v>379</v>
      </c>
      <c r="K215" s="10" t="s">
        <v>380</v>
      </c>
      <c r="L215" s="9">
        <v>88</v>
      </c>
      <c r="M215" s="9" t="s">
        <v>29</v>
      </c>
      <c r="N215" s="151" t="s">
        <v>381</v>
      </c>
      <c r="O215" s="214" t="s">
        <v>382</v>
      </c>
      <c r="P215" s="430" t="s">
        <v>383</v>
      </c>
      <c r="Q215" s="446" t="s">
        <v>384</v>
      </c>
      <c r="R215" s="447">
        <v>100</v>
      </c>
      <c r="S215" s="430" t="s">
        <v>29</v>
      </c>
      <c r="T215" s="448" t="s">
        <v>1465</v>
      </c>
      <c r="U215" s="449" t="s">
        <v>27</v>
      </c>
      <c r="V215" s="27" t="s">
        <v>1466</v>
      </c>
      <c r="W215" s="30">
        <v>0.05</v>
      </c>
      <c r="X215" s="31">
        <v>2</v>
      </c>
      <c r="Y215" s="26" t="s">
        <v>25</v>
      </c>
      <c r="Z215" s="32" t="s">
        <v>30</v>
      </c>
      <c r="AA215" s="453"/>
      <c r="AB215" s="454"/>
      <c r="AC215" s="26" t="s">
        <v>292</v>
      </c>
      <c r="AD215" s="33" t="s">
        <v>387</v>
      </c>
      <c r="AE215" s="33" t="s">
        <v>388</v>
      </c>
      <c r="AF215" s="981">
        <v>200</v>
      </c>
      <c r="AG215" s="449" t="s">
        <v>104</v>
      </c>
      <c r="AH215" s="451" t="s">
        <v>1467</v>
      </c>
      <c r="AI215" s="34">
        <v>44652</v>
      </c>
      <c r="AJ215" s="34">
        <v>44921</v>
      </c>
      <c r="AK215" s="35">
        <f t="shared" ref="AK215:AK222" si="10">AJ215-AI215</f>
        <v>269</v>
      </c>
      <c r="AL215" s="36">
        <v>1</v>
      </c>
      <c r="AM215" s="37" t="s">
        <v>26</v>
      </c>
      <c r="AN215" s="33" t="s">
        <v>783</v>
      </c>
      <c r="AO215" s="33" t="s">
        <v>392</v>
      </c>
      <c r="AP215" s="33" t="s">
        <v>392</v>
      </c>
      <c r="AQ215" s="40" t="s">
        <v>783</v>
      </c>
    </row>
    <row r="216" spans="1:43" ht="55.5" thickTop="1" thickBot="1" x14ac:dyDescent="0.3">
      <c r="A216" s="12" t="s">
        <v>372</v>
      </c>
      <c r="B216" s="446"/>
      <c r="C216" s="9" t="s">
        <v>1694</v>
      </c>
      <c r="D216" s="9" t="s">
        <v>373</v>
      </c>
      <c r="E216" s="10" t="s">
        <v>374</v>
      </c>
      <c r="F216" s="9" t="s">
        <v>375</v>
      </c>
      <c r="G216" s="9" t="s">
        <v>376</v>
      </c>
      <c r="H216" s="9" t="s">
        <v>377</v>
      </c>
      <c r="I216" s="10" t="s">
        <v>378</v>
      </c>
      <c r="J216" s="9" t="s">
        <v>379</v>
      </c>
      <c r="K216" s="10" t="s">
        <v>380</v>
      </c>
      <c r="L216" s="9">
        <v>88</v>
      </c>
      <c r="M216" s="9" t="s">
        <v>29</v>
      </c>
      <c r="N216" s="151" t="s">
        <v>381</v>
      </c>
      <c r="O216" s="214" t="s">
        <v>382</v>
      </c>
      <c r="P216" s="430" t="s">
        <v>383</v>
      </c>
      <c r="Q216" s="446" t="s">
        <v>384</v>
      </c>
      <c r="R216" s="447">
        <v>100</v>
      </c>
      <c r="S216" s="430" t="s">
        <v>29</v>
      </c>
      <c r="T216" s="448" t="s">
        <v>393</v>
      </c>
      <c r="U216" s="449" t="s">
        <v>27</v>
      </c>
      <c r="V216" s="27" t="s">
        <v>394</v>
      </c>
      <c r="W216" s="30">
        <v>0.05</v>
      </c>
      <c r="X216" s="31">
        <v>1</v>
      </c>
      <c r="Y216" s="26" t="s">
        <v>25</v>
      </c>
      <c r="Z216" s="32" t="s">
        <v>341</v>
      </c>
      <c r="AA216" s="453"/>
      <c r="AB216" s="454"/>
      <c r="AC216" s="26" t="s">
        <v>292</v>
      </c>
      <c r="AD216" s="33" t="s">
        <v>387</v>
      </c>
      <c r="AE216" s="33" t="s">
        <v>388</v>
      </c>
      <c r="AF216" s="981">
        <v>201</v>
      </c>
      <c r="AG216" s="449" t="s">
        <v>104</v>
      </c>
      <c r="AH216" s="451" t="s">
        <v>1468</v>
      </c>
      <c r="AI216" s="34">
        <v>44752</v>
      </c>
      <c r="AJ216" s="34">
        <v>44925</v>
      </c>
      <c r="AK216" s="35">
        <f>AJ216-AI216</f>
        <v>173</v>
      </c>
      <c r="AL216" s="36">
        <v>1</v>
      </c>
      <c r="AM216" s="37" t="s">
        <v>26</v>
      </c>
      <c r="AN216" s="33" t="s">
        <v>783</v>
      </c>
      <c r="AO216" s="33" t="s">
        <v>392</v>
      </c>
      <c r="AP216" s="33" t="s">
        <v>392</v>
      </c>
      <c r="AQ216" s="40" t="s">
        <v>783</v>
      </c>
    </row>
    <row r="217" spans="1:43" ht="55.5" thickTop="1" thickBot="1" x14ac:dyDescent="0.3">
      <c r="A217" s="12" t="s">
        <v>372</v>
      </c>
      <c r="B217" s="446"/>
      <c r="C217" s="9" t="s">
        <v>1694</v>
      </c>
      <c r="D217" s="9" t="s">
        <v>373</v>
      </c>
      <c r="E217" s="10" t="s">
        <v>374</v>
      </c>
      <c r="F217" s="9" t="s">
        <v>375</v>
      </c>
      <c r="G217" s="9" t="s">
        <v>376</v>
      </c>
      <c r="H217" s="9" t="s">
        <v>377</v>
      </c>
      <c r="I217" s="10" t="s">
        <v>378</v>
      </c>
      <c r="J217" s="9" t="s">
        <v>379</v>
      </c>
      <c r="K217" s="10" t="s">
        <v>380</v>
      </c>
      <c r="L217" s="9">
        <v>88</v>
      </c>
      <c r="M217" s="9" t="s">
        <v>29</v>
      </c>
      <c r="N217" s="151" t="s">
        <v>381</v>
      </c>
      <c r="O217" s="214" t="s">
        <v>382</v>
      </c>
      <c r="P217" s="430" t="s">
        <v>383</v>
      </c>
      <c r="Q217" s="446" t="s">
        <v>384</v>
      </c>
      <c r="R217" s="447">
        <v>100</v>
      </c>
      <c r="S217" s="430" t="s">
        <v>29</v>
      </c>
      <c r="T217" s="448" t="s">
        <v>395</v>
      </c>
      <c r="U217" s="449" t="s">
        <v>27</v>
      </c>
      <c r="V217" s="27" t="s">
        <v>1469</v>
      </c>
      <c r="W217" s="30">
        <v>0.05</v>
      </c>
      <c r="X217" s="31">
        <v>1</v>
      </c>
      <c r="Y217" s="26" t="s">
        <v>25</v>
      </c>
      <c r="Z217" s="32" t="s">
        <v>30</v>
      </c>
      <c r="AA217" s="111"/>
      <c r="AB217" s="110"/>
      <c r="AC217" s="246" t="s">
        <v>292</v>
      </c>
      <c r="AD217" s="247" t="s">
        <v>387</v>
      </c>
      <c r="AE217" s="247" t="s">
        <v>388</v>
      </c>
      <c r="AF217" s="981">
        <v>202</v>
      </c>
      <c r="AG217" s="449" t="s">
        <v>104</v>
      </c>
      <c r="AH217" s="451" t="s">
        <v>1470</v>
      </c>
      <c r="AI217" s="34">
        <v>44652</v>
      </c>
      <c r="AJ217" s="34">
        <v>44921</v>
      </c>
      <c r="AK217" s="35">
        <f t="shared" si="10"/>
        <v>269</v>
      </c>
      <c r="AL217" s="36">
        <v>1</v>
      </c>
      <c r="AM217" s="37" t="s">
        <v>26</v>
      </c>
      <c r="AN217" s="33" t="s">
        <v>783</v>
      </c>
      <c r="AO217" s="33" t="s">
        <v>392</v>
      </c>
      <c r="AP217" s="33" t="s">
        <v>392</v>
      </c>
      <c r="AQ217" s="33" t="s">
        <v>783</v>
      </c>
    </row>
    <row r="218" spans="1:43" ht="82.5" thickTop="1" thickBot="1" x14ac:dyDescent="0.3">
      <c r="A218" s="12" t="s">
        <v>372</v>
      </c>
      <c r="B218" s="446"/>
      <c r="C218" s="9" t="s">
        <v>1694</v>
      </c>
      <c r="D218" s="9" t="s">
        <v>373</v>
      </c>
      <c r="E218" s="10" t="s">
        <v>374</v>
      </c>
      <c r="F218" s="9" t="s">
        <v>375</v>
      </c>
      <c r="G218" s="9" t="s">
        <v>376</v>
      </c>
      <c r="H218" s="9" t="s">
        <v>377</v>
      </c>
      <c r="I218" s="10" t="s">
        <v>378</v>
      </c>
      <c r="J218" s="9" t="s">
        <v>379</v>
      </c>
      <c r="K218" s="10" t="s">
        <v>380</v>
      </c>
      <c r="L218" s="9">
        <v>88</v>
      </c>
      <c r="M218" s="9" t="s">
        <v>29</v>
      </c>
      <c r="N218" s="151" t="s">
        <v>381</v>
      </c>
      <c r="O218" s="214" t="s">
        <v>382</v>
      </c>
      <c r="P218" s="430" t="s">
        <v>383</v>
      </c>
      <c r="Q218" s="446" t="s">
        <v>384</v>
      </c>
      <c r="R218" s="447">
        <v>100</v>
      </c>
      <c r="S218" s="430" t="s">
        <v>29</v>
      </c>
      <c r="T218" s="448" t="s">
        <v>396</v>
      </c>
      <c r="U218" s="449" t="s">
        <v>27</v>
      </c>
      <c r="V218" s="27" t="s">
        <v>1471</v>
      </c>
      <c r="W218" s="30">
        <v>0.04</v>
      </c>
      <c r="X218" s="31">
        <v>1</v>
      </c>
      <c r="Y218" s="26" t="s">
        <v>25</v>
      </c>
      <c r="Z218" s="32" t="s">
        <v>331</v>
      </c>
      <c r="AA218" s="111"/>
      <c r="AB218" s="110"/>
      <c r="AC218" s="26" t="s">
        <v>292</v>
      </c>
      <c r="AD218" s="33" t="s">
        <v>387</v>
      </c>
      <c r="AE218" s="33" t="s">
        <v>388</v>
      </c>
      <c r="AF218" s="981">
        <v>203</v>
      </c>
      <c r="AG218" s="449" t="s">
        <v>104</v>
      </c>
      <c r="AH218" s="27" t="s">
        <v>1472</v>
      </c>
      <c r="AI218" s="34">
        <v>44652</v>
      </c>
      <c r="AJ218" s="34">
        <v>44715</v>
      </c>
      <c r="AK218" s="35">
        <f t="shared" si="10"/>
        <v>63</v>
      </c>
      <c r="AL218" s="36">
        <v>1</v>
      </c>
      <c r="AM218" s="37" t="s">
        <v>26</v>
      </c>
      <c r="AN218" s="33" t="s">
        <v>387</v>
      </c>
      <c r="AO218" s="33" t="s">
        <v>388</v>
      </c>
      <c r="AP218" s="33" t="s">
        <v>392</v>
      </c>
      <c r="AQ218" s="40" t="s">
        <v>1473</v>
      </c>
    </row>
    <row r="219" spans="1:43" ht="55.5" thickTop="1" thickBot="1" x14ac:dyDescent="0.3">
      <c r="A219" s="12" t="s">
        <v>372</v>
      </c>
      <c r="B219" s="446"/>
      <c r="C219" s="9" t="s">
        <v>1694</v>
      </c>
      <c r="D219" s="9" t="s">
        <v>373</v>
      </c>
      <c r="E219" s="10" t="s">
        <v>374</v>
      </c>
      <c r="F219" s="9" t="s">
        <v>375</v>
      </c>
      <c r="G219" s="9" t="s">
        <v>376</v>
      </c>
      <c r="H219" s="9" t="s">
        <v>377</v>
      </c>
      <c r="I219" s="10" t="s">
        <v>378</v>
      </c>
      <c r="J219" s="9" t="s">
        <v>379</v>
      </c>
      <c r="K219" s="10" t="s">
        <v>380</v>
      </c>
      <c r="L219" s="9">
        <v>88</v>
      </c>
      <c r="M219" s="9" t="s">
        <v>29</v>
      </c>
      <c r="N219" s="151" t="s">
        <v>381</v>
      </c>
      <c r="O219" s="214" t="s">
        <v>382</v>
      </c>
      <c r="P219" s="430" t="s">
        <v>383</v>
      </c>
      <c r="Q219" s="446" t="s">
        <v>384</v>
      </c>
      <c r="R219" s="447">
        <v>100</v>
      </c>
      <c r="S219" s="430" t="s">
        <v>29</v>
      </c>
      <c r="T219" s="432" t="s">
        <v>1474</v>
      </c>
      <c r="U219" s="449" t="s">
        <v>27</v>
      </c>
      <c r="V219" s="41" t="s">
        <v>1475</v>
      </c>
      <c r="W219" s="30">
        <v>0.05</v>
      </c>
      <c r="X219" s="31">
        <v>100</v>
      </c>
      <c r="Y219" s="26" t="s">
        <v>29</v>
      </c>
      <c r="Z219" s="32" t="s">
        <v>30</v>
      </c>
      <c r="AA219" s="149"/>
      <c r="AB219" s="110"/>
      <c r="AC219" s="26" t="s">
        <v>292</v>
      </c>
      <c r="AD219" s="33" t="s">
        <v>387</v>
      </c>
      <c r="AE219" s="33" t="s">
        <v>388</v>
      </c>
      <c r="AF219" s="981">
        <v>204</v>
      </c>
      <c r="AG219" s="449" t="s">
        <v>104</v>
      </c>
      <c r="AH219" s="451" t="s">
        <v>1476</v>
      </c>
      <c r="AI219" s="34">
        <v>44652</v>
      </c>
      <c r="AJ219" s="34">
        <v>44921</v>
      </c>
      <c r="AK219" s="35">
        <f t="shared" si="10"/>
        <v>269</v>
      </c>
      <c r="AL219" s="36">
        <v>1</v>
      </c>
      <c r="AM219" s="37" t="s">
        <v>26</v>
      </c>
      <c r="AN219" s="33" t="s">
        <v>783</v>
      </c>
      <c r="AO219" s="33" t="s">
        <v>392</v>
      </c>
      <c r="AP219" s="33" t="s">
        <v>392</v>
      </c>
      <c r="AQ219" s="40" t="s">
        <v>783</v>
      </c>
    </row>
    <row r="220" spans="1:43" ht="69" thickTop="1" thickBot="1" x14ac:dyDescent="0.3">
      <c r="A220" s="12" t="s">
        <v>372</v>
      </c>
      <c r="B220" s="446"/>
      <c r="C220" s="9" t="s">
        <v>1694</v>
      </c>
      <c r="D220" s="9" t="s">
        <v>373</v>
      </c>
      <c r="E220" s="10" t="s">
        <v>374</v>
      </c>
      <c r="F220" s="9" t="s">
        <v>375</v>
      </c>
      <c r="G220" s="9" t="s">
        <v>376</v>
      </c>
      <c r="H220" s="9" t="s">
        <v>377</v>
      </c>
      <c r="I220" s="10" t="s">
        <v>378</v>
      </c>
      <c r="J220" s="9" t="s">
        <v>379</v>
      </c>
      <c r="K220" s="10" t="s">
        <v>380</v>
      </c>
      <c r="L220" s="9">
        <v>88</v>
      </c>
      <c r="M220" s="9" t="s">
        <v>29</v>
      </c>
      <c r="N220" s="151" t="s">
        <v>381</v>
      </c>
      <c r="O220" s="214" t="s">
        <v>382</v>
      </c>
      <c r="P220" s="430" t="s">
        <v>383</v>
      </c>
      <c r="Q220" s="446" t="s">
        <v>384</v>
      </c>
      <c r="R220" s="447">
        <v>100</v>
      </c>
      <c r="S220" s="430" t="s">
        <v>29</v>
      </c>
      <c r="T220" s="448" t="s">
        <v>397</v>
      </c>
      <c r="U220" s="449" t="s">
        <v>27</v>
      </c>
      <c r="V220" s="10" t="s">
        <v>1477</v>
      </c>
      <c r="W220" s="30">
        <v>0.05</v>
      </c>
      <c r="X220" s="31">
        <v>1</v>
      </c>
      <c r="Y220" s="137" t="s">
        <v>25</v>
      </c>
      <c r="Z220" s="147" t="s">
        <v>331</v>
      </c>
      <c r="AA220" s="456"/>
      <c r="AB220" s="457"/>
      <c r="AC220" s="137" t="s">
        <v>292</v>
      </c>
      <c r="AD220" s="101" t="s">
        <v>387</v>
      </c>
      <c r="AE220" s="101" t="s">
        <v>388</v>
      </c>
      <c r="AF220" s="983">
        <v>205</v>
      </c>
      <c r="AG220" s="449" t="s">
        <v>104</v>
      </c>
      <c r="AH220" s="451" t="s">
        <v>1478</v>
      </c>
      <c r="AI220" s="459">
        <v>44593</v>
      </c>
      <c r="AJ220" s="459">
        <v>44651</v>
      </c>
      <c r="AK220" s="35">
        <f t="shared" si="10"/>
        <v>58</v>
      </c>
      <c r="AL220" s="36">
        <v>1</v>
      </c>
      <c r="AM220" s="37" t="s">
        <v>26</v>
      </c>
      <c r="AN220" s="33" t="s">
        <v>387</v>
      </c>
      <c r="AO220" s="33" t="s">
        <v>388</v>
      </c>
      <c r="AP220" s="33" t="s">
        <v>392</v>
      </c>
      <c r="AQ220" s="40" t="s">
        <v>783</v>
      </c>
    </row>
    <row r="221" spans="1:43" ht="69" thickTop="1" thickBot="1" x14ac:dyDescent="0.3">
      <c r="A221" s="12" t="s">
        <v>372</v>
      </c>
      <c r="B221" s="446"/>
      <c r="C221" s="9" t="s">
        <v>1694</v>
      </c>
      <c r="D221" s="9" t="s">
        <v>373</v>
      </c>
      <c r="E221" s="10" t="s">
        <v>374</v>
      </c>
      <c r="F221" s="9" t="s">
        <v>375</v>
      </c>
      <c r="G221" s="9" t="s">
        <v>376</v>
      </c>
      <c r="H221" s="9" t="s">
        <v>377</v>
      </c>
      <c r="I221" s="10" t="s">
        <v>378</v>
      </c>
      <c r="J221" s="9" t="s">
        <v>379</v>
      </c>
      <c r="K221" s="10" t="s">
        <v>380</v>
      </c>
      <c r="L221" s="9">
        <v>88</v>
      </c>
      <c r="M221" s="9" t="s">
        <v>29</v>
      </c>
      <c r="N221" s="151" t="s">
        <v>381</v>
      </c>
      <c r="O221" s="214" t="s">
        <v>382</v>
      </c>
      <c r="P221" s="430" t="s">
        <v>383</v>
      </c>
      <c r="Q221" s="446" t="s">
        <v>384</v>
      </c>
      <c r="R221" s="447">
        <v>100</v>
      </c>
      <c r="S221" s="430" t="s">
        <v>29</v>
      </c>
      <c r="T221" s="432" t="s">
        <v>398</v>
      </c>
      <c r="U221" s="449" t="s">
        <v>27</v>
      </c>
      <c r="V221" s="41" t="s">
        <v>1479</v>
      </c>
      <c r="W221" s="30">
        <v>0.05</v>
      </c>
      <c r="X221" s="31">
        <v>4</v>
      </c>
      <c r="Y221" s="26" t="s">
        <v>25</v>
      </c>
      <c r="Z221" s="32" t="s">
        <v>30</v>
      </c>
      <c r="AA221" s="149"/>
      <c r="AB221" s="110"/>
      <c r="AC221" s="26" t="s">
        <v>292</v>
      </c>
      <c r="AD221" s="33" t="s">
        <v>387</v>
      </c>
      <c r="AE221" s="33" t="s">
        <v>388</v>
      </c>
      <c r="AF221" s="981">
        <v>206</v>
      </c>
      <c r="AG221" s="449" t="s">
        <v>104</v>
      </c>
      <c r="AH221" s="451" t="s">
        <v>1480</v>
      </c>
      <c r="AI221" s="34">
        <v>44652</v>
      </c>
      <c r="AJ221" s="34">
        <v>44921</v>
      </c>
      <c r="AK221" s="35">
        <f t="shared" si="10"/>
        <v>269</v>
      </c>
      <c r="AL221" s="36">
        <v>1</v>
      </c>
      <c r="AM221" s="37" t="s">
        <v>26</v>
      </c>
      <c r="AN221" s="33" t="s">
        <v>783</v>
      </c>
      <c r="AO221" s="33" t="s">
        <v>392</v>
      </c>
      <c r="AP221" s="33" t="s">
        <v>392</v>
      </c>
      <c r="AQ221" s="40" t="s">
        <v>783</v>
      </c>
    </row>
    <row r="222" spans="1:43" ht="69" thickTop="1" thickBot="1" x14ac:dyDescent="0.3">
      <c r="A222" s="12" t="s">
        <v>372</v>
      </c>
      <c r="B222" s="446"/>
      <c r="C222" s="9" t="s">
        <v>1694</v>
      </c>
      <c r="D222" s="9" t="s">
        <v>373</v>
      </c>
      <c r="E222" s="10" t="s">
        <v>374</v>
      </c>
      <c r="F222" s="9" t="s">
        <v>375</v>
      </c>
      <c r="G222" s="9" t="s">
        <v>376</v>
      </c>
      <c r="H222" s="9" t="s">
        <v>377</v>
      </c>
      <c r="I222" s="10" t="s">
        <v>378</v>
      </c>
      <c r="J222" s="9" t="s">
        <v>379</v>
      </c>
      <c r="K222" s="10" t="s">
        <v>380</v>
      </c>
      <c r="L222" s="9">
        <v>88</v>
      </c>
      <c r="M222" s="9" t="s">
        <v>29</v>
      </c>
      <c r="N222" s="151" t="s">
        <v>381</v>
      </c>
      <c r="O222" s="214" t="s">
        <v>382</v>
      </c>
      <c r="P222" s="430" t="s">
        <v>383</v>
      </c>
      <c r="Q222" s="446" t="s">
        <v>384</v>
      </c>
      <c r="R222" s="447">
        <v>100</v>
      </c>
      <c r="S222" s="430" t="s">
        <v>29</v>
      </c>
      <c r="T222" s="460" t="s">
        <v>1483</v>
      </c>
      <c r="U222" s="449" t="s">
        <v>27</v>
      </c>
      <c r="V222" s="27" t="s">
        <v>1481</v>
      </c>
      <c r="W222" s="30">
        <v>0.06</v>
      </c>
      <c r="X222" s="31">
        <v>100</v>
      </c>
      <c r="Y222" s="26" t="s">
        <v>29</v>
      </c>
      <c r="Z222" s="32" t="s">
        <v>30</v>
      </c>
      <c r="AA222" s="149"/>
      <c r="AB222" s="110"/>
      <c r="AC222" s="26" t="s">
        <v>292</v>
      </c>
      <c r="AD222" s="33" t="s">
        <v>387</v>
      </c>
      <c r="AE222" s="33" t="s">
        <v>388</v>
      </c>
      <c r="AF222" s="981">
        <v>207</v>
      </c>
      <c r="AG222" s="449" t="s">
        <v>104</v>
      </c>
      <c r="AH222" s="27" t="s">
        <v>1482</v>
      </c>
      <c r="AI222" s="34">
        <v>44652</v>
      </c>
      <c r="AJ222" s="34">
        <v>44865</v>
      </c>
      <c r="AK222" s="35">
        <f t="shared" si="10"/>
        <v>213</v>
      </c>
      <c r="AL222" s="36">
        <v>1</v>
      </c>
      <c r="AM222" s="37" t="s">
        <v>26</v>
      </c>
      <c r="AN222" s="33" t="s">
        <v>783</v>
      </c>
      <c r="AO222" s="33" t="s">
        <v>392</v>
      </c>
      <c r="AP222" s="33" t="s">
        <v>392</v>
      </c>
      <c r="AQ222" s="40" t="s">
        <v>783</v>
      </c>
    </row>
    <row r="223" spans="1:43" ht="103.5" customHeight="1" thickTop="1" x14ac:dyDescent="0.25">
      <c r="A223" s="1232" t="s">
        <v>399</v>
      </c>
      <c r="B223" s="1209"/>
      <c r="C223" s="1199" t="s">
        <v>1694</v>
      </c>
      <c r="D223" s="1199" t="s">
        <v>373</v>
      </c>
      <c r="E223" s="1199" t="s">
        <v>374</v>
      </c>
      <c r="F223" s="1199" t="s">
        <v>375</v>
      </c>
      <c r="G223" s="1199" t="s">
        <v>376</v>
      </c>
      <c r="H223" s="1199" t="s">
        <v>377</v>
      </c>
      <c r="I223" s="1199" t="s">
        <v>378</v>
      </c>
      <c r="J223" s="1199" t="s">
        <v>379</v>
      </c>
      <c r="K223" s="1199" t="s">
        <v>380</v>
      </c>
      <c r="L223" s="1205">
        <v>88</v>
      </c>
      <c r="M223" s="1199" t="s">
        <v>29</v>
      </c>
      <c r="N223" s="1335" t="s">
        <v>381</v>
      </c>
      <c r="O223" s="1209" t="s">
        <v>382</v>
      </c>
      <c r="P223" s="1209" t="s">
        <v>366</v>
      </c>
      <c r="Q223" s="1209" t="s">
        <v>400</v>
      </c>
      <c r="R223" s="1312">
        <v>100</v>
      </c>
      <c r="S223" s="1209" t="s">
        <v>29</v>
      </c>
      <c r="T223" s="1315" t="s">
        <v>401</v>
      </c>
      <c r="U223" s="1301" t="s">
        <v>27</v>
      </c>
      <c r="V223" s="1248" t="s">
        <v>402</v>
      </c>
      <c r="W223" s="1303">
        <v>0.3</v>
      </c>
      <c r="X223" s="1561">
        <v>100</v>
      </c>
      <c r="Y223" s="1209" t="s">
        <v>29</v>
      </c>
      <c r="Z223" s="1305" t="s">
        <v>30</v>
      </c>
      <c r="AA223" s="1203"/>
      <c r="AB223" s="1203"/>
      <c r="AC223" s="1335" t="s">
        <v>1453</v>
      </c>
      <c r="AD223" s="1292" t="s">
        <v>403</v>
      </c>
      <c r="AE223" s="1292" t="s">
        <v>404</v>
      </c>
      <c r="AF223" s="967">
        <v>208</v>
      </c>
      <c r="AG223" s="287" t="s">
        <v>104</v>
      </c>
      <c r="AH223" s="283" t="s">
        <v>405</v>
      </c>
      <c r="AI223" s="182">
        <v>44562</v>
      </c>
      <c r="AJ223" s="182">
        <v>44925</v>
      </c>
      <c r="AK223" s="309">
        <v>364</v>
      </c>
      <c r="AL223" s="201">
        <v>0.5</v>
      </c>
      <c r="AM223" s="270" t="s">
        <v>211</v>
      </c>
      <c r="AN223" s="270" t="s">
        <v>392</v>
      </c>
      <c r="AO223" s="270" t="s">
        <v>403</v>
      </c>
      <c r="AP223" s="270" t="s">
        <v>406</v>
      </c>
      <c r="AQ223" s="185" t="s">
        <v>407</v>
      </c>
    </row>
    <row r="224" spans="1:43" ht="41.25" thickBot="1" x14ac:dyDescent="0.3">
      <c r="A224" s="1233"/>
      <c r="B224" s="1210"/>
      <c r="C224" s="1200"/>
      <c r="D224" s="1200"/>
      <c r="E224" s="1200"/>
      <c r="F224" s="1200"/>
      <c r="G224" s="1200"/>
      <c r="H224" s="1200"/>
      <c r="I224" s="1200"/>
      <c r="J224" s="1200"/>
      <c r="K224" s="1200"/>
      <c r="L224" s="1206"/>
      <c r="M224" s="1200"/>
      <c r="N224" s="1337"/>
      <c r="O224" s="1210"/>
      <c r="P224" s="1210"/>
      <c r="Q224" s="1210"/>
      <c r="R224" s="1314"/>
      <c r="S224" s="1210"/>
      <c r="T224" s="1317"/>
      <c r="U224" s="1338"/>
      <c r="V224" s="1250"/>
      <c r="W224" s="1339"/>
      <c r="X224" s="1562"/>
      <c r="Y224" s="1210"/>
      <c r="Z224" s="1307"/>
      <c r="AA224" s="1204"/>
      <c r="AB224" s="1204"/>
      <c r="AC224" s="1337"/>
      <c r="AD224" s="1293"/>
      <c r="AE224" s="1293"/>
      <c r="AF224" s="969">
        <v>209</v>
      </c>
      <c r="AG224" s="288" t="s">
        <v>104</v>
      </c>
      <c r="AH224" s="284" t="s">
        <v>408</v>
      </c>
      <c r="AI224" s="186">
        <v>44562</v>
      </c>
      <c r="AJ224" s="186">
        <v>44925</v>
      </c>
      <c r="AK224" s="316">
        <v>364</v>
      </c>
      <c r="AL224" s="176">
        <v>0.5</v>
      </c>
      <c r="AM224" s="272" t="s">
        <v>211</v>
      </c>
      <c r="AN224" s="272" t="s">
        <v>392</v>
      </c>
      <c r="AO224" s="272" t="s">
        <v>403</v>
      </c>
      <c r="AP224" s="272" t="s">
        <v>406</v>
      </c>
      <c r="AQ224" s="189" t="s">
        <v>407</v>
      </c>
    </row>
    <row r="225" spans="1:43" ht="27.75" thickTop="1" x14ac:dyDescent="0.25">
      <c r="A225" s="1232" t="s">
        <v>399</v>
      </c>
      <c r="B225" s="1209"/>
      <c r="C225" s="1199" t="s">
        <v>1694</v>
      </c>
      <c r="D225" s="1199" t="s">
        <v>373</v>
      </c>
      <c r="E225" s="1199" t="s">
        <v>374</v>
      </c>
      <c r="F225" s="1199" t="s">
        <v>375</v>
      </c>
      <c r="G225" s="1199" t="s">
        <v>376</v>
      </c>
      <c r="H225" s="1199" t="s">
        <v>377</v>
      </c>
      <c r="I225" s="1195" t="s">
        <v>378</v>
      </c>
      <c r="J225" s="1199" t="s">
        <v>379</v>
      </c>
      <c r="K225" s="1195" t="s">
        <v>380</v>
      </c>
      <c r="L225" s="1205">
        <v>88</v>
      </c>
      <c r="M225" s="1199" t="s">
        <v>29</v>
      </c>
      <c r="N225" s="1335" t="s">
        <v>381</v>
      </c>
      <c r="O225" s="1209" t="s">
        <v>382</v>
      </c>
      <c r="P225" s="1209" t="s">
        <v>366</v>
      </c>
      <c r="Q225" s="1207" t="s">
        <v>400</v>
      </c>
      <c r="R225" s="1312">
        <v>100</v>
      </c>
      <c r="S225" s="1209" t="s">
        <v>29</v>
      </c>
      <c r="T225" s="1315" t="s">
        <v>409</v>
      </c>
      <c r="U225" s="1301" t="s">
        <v>27</v>
      </c>
      <c r="V225" s="1248" t="s">
        <v>410</v>
      </c>
      <c r="W225" s="1303">
        <v>0.3</v>
      </c>
      <c r="X225" s="1561">
        <v>100</v>
      </c>
      <c r="Y225" s="1209" t="s">
        <v>29</v>
      </c>
      <c r="Z225" s="1305" t="s">
        <v>30</v>
      </c>
      <c r="AA225" s="1203"/>
      <c r="AB225" s="1565"/>
      <c r="AC225" s="1335" t="s">
        <v>1453</v>
      </c>
      <c r="AD225" s="1292" t="s">
        <v>403</v>
      </c>
      <c r="AE225" s="1292" t="s">
        <v>404</v>
      </c>
      <c r="AF225" s="967">
        <v>210</v>
      </c>
      <c r="AG225" s="287" t="s">
        <v>104</v>
      </c>
      <c r="AH225" s="283" t="s">
        <v>411</v>
      </c>
      <c r="AI225" s="182">
        <v>44562</v>
      </c>
      <c r="AJ225" s="182">
        <v>44925</v>
      </c>
      <c r="AK225" s="309">
        <v>364</v>
      </c>
      <c r="AL225" s="201">
        <v>0.25</v>
      </c>
      <c r="AM225" s="270" t="s">
        <v>211</v>
      </c>
      <c r="AN225" s="270" t="s">
        <v>392</v>
      </c>
      <c r="AO225" s="270" t="s">
        <v>403</v>
      </c>
      <c r="AP225" s="270" t="s">
        <v>406</v>
      </c>
      <c r="AQ225" s="185" t="s">
        <v>407</v>
      </c>
    </row>
    <row r="226" spans="1:43" ht="40.5" x14ac:dyDescent="0.25">
      <c r="A226" s="1297"/>
      <c r="B226" s="1219"/>
      <c r="C226" s="1298"/>
      <c r="D226" s="1298"/>
      <c r="E226" s="1298"/>
      <c r="F226" s="1298"/>
      <c r="G226" s="1298"/>
      <c r="H226" s="1298"/>
      <c r="I226" s="1372"/>
      <c r="J226" s="1298"/>
      <c r="K226" s="1372"/>
      <c r="L226" s="1563"/>
      <c r="M226" s="1298"/>
      <c r="N226" s="1336"/>
      <c r="O226" s="1219"/>
      <c r="P226" s="1219"/>
      <c r="Q226" s="1223"/>
      <c r="R226" s="1313"/>
      <c r="S226" s="1219"/>
      <c r="T226" s="1316"/>
      <c r="U226" s="1302"/>
      <c r="V226" s="1249"/>
      <c r="W226" s="1304"/>
      <c r="X226" s="1564"/>
      <c r="Y226" s="1219"/>
      <c r="Z226" s="1306"/>
      <c r="AA226" s="1395"/>
      <c r="AB226" s="1566"/>
      <c r="AC226" s="1336"/>
      <c r="AD226" s="1311"/>
      <c r="AE226" s="1311"/>
      <c r="AF226" s="968">
        <v>211</v>
      </c>
      <c r="AG226" s="295" t="s">
        <v>104</v>
      </c>
      <c r="AH226" s="293" t="s">
        <v>412</v>
      </c>
      <c r="AI226" s="191">
        <v>44562</v>
      </c>
      <c r="AJ226" s="191">
        <v>44925</v>
      </c>
      <c r="AK226" s="322">
        <v>364</v>
      </c>
      <c r="AL226" s="8">
        <v>0.25</v>
      </c>
      <c r="AM226" s="271" t="s">
        <v>211</v>
      </c>
      <c r="AN226" s="271" t="s">
        <v>392</v>
      </c>
      <c r="AO226" s="271" t="s">
        <v>403</v>
      </c>
      <c r="AP226" s="271" t="s">
        <v>406</v>
      </c>
      <c r="AQ226" s="194" t="s">
        <v>407</v>
      </c>
    </row>
    <row r="227" spans="1:43" ht="27" x14ac:dyDescent="0.25">
      <c r="A227" s="1297"/>
      <c r="B227" s="1219"/>
      <c r="C227" s="1298"/>
      <c r="D227" s="1298"/>
      <c r="E227" s="1298"/>
      <c r="F227" s="1298"/>
      <c r="G227" s="1298"/>
      <c r="H227" s="1298"/>
      <c r="I227" s="1372"/>
      <c r="J227" s="1298"/>
      <c r="K227" s="1372"/>
      <c r="L227" s="1563"/>
      <c r="M227" s="1298"/>
      <c r="N227" s="1336"/>
      <c r="O227" s="1219"/>
      <c r="P227" s="1219"/>
      <c r="Q227" s="1223"/>
      <c r="R227" s="1313"/>
      <c r="S227" s="1219"/>
      <c r="T227" s="1316"/>
      <c r="U227" s="1302"/>
      <c r="V227" s="1249"/>
      <c r="W227" s="1304"/>
      <c r="X227" s="1564"/>
      <c r="Y227" s="1219"/>
      <c r="Z227" s="1306"/>
      <c r="AA227" s="1395"/>
      <c r="AB227" s="1566"/>
      <c r="AC227" s="1336"/>
      <c r="AD227" s="1311"/>
      <c r="AE227" s="1311"/>
      <c r="AF227" s="968">
        <v>212</v>
      </c>
      <c r="AG227" s="295" t="s">
        <v>104</v>
      </c>
      <c r="AH227" s="293" t="s">
        <v>413</v>
      </c>
      <c r="AI227" s="191">
        <v>44562</v>
      </c>
      <c r="AJ227" s="191">
        <v>44925</v>
      </c>
      <c r="AK227" s="322">
        <v>364</v>
      </c>
      <c r="AL227" s="8">
        <v>0.25</v>
      </c>
      <c r="AM227" s="271" t="s">
        <v>211</v>
      </c>
      <c r="AN227" s="271" t="s">
        <v>392</v>
      </c>
      <c r="AO227" s="271" t="s">
        <v>403</v>
      </c>
      <c r="AP227" s="271" t="s">
        <v>406</v>
      </c>
      <c r="AQ227" s="194" t="s">
        <v>407</v>
      </c>
    </row>
    <row r="228" spans="1:43" ht="54.75" thickBot="1" x14ac:dyDescent="0.3">
      <c r="A228" s="1233"/>
      <c r="B228" s="1210"/>
      <c r="C228" s="1200"/>
      <c r="D228" s="1200"/>
      <c r="E228" s="1200"/>
      <c r="F228" s="1200"/>
      <c r="G228" s="1200"/>
      <c r="H228" s="1200"/>
      <c r="I228" s="1196"/>
      <c r="J228" s="1200"/>
      <c r="K228" s="1196"/>
      <c r="L228" s="1206"/>
      <c r="M228" s="1200"/>
      <c r="N228" s="1337"/>
      <c r="O228" s="1210"/>
      <c r="P228" s="1210"/>
      <c r="Q228" s="1208"/>
      <c r="R228" s="1314"/>
      <c r="S228" s="1210"/>
      <c r="T228" s="1317"/>
      <c r="U228" s="1338"/>
      <c r="V228" s="1250"/>
      <c r="W228" s="1339"/>
      <c r="X228" s="1562"/>
      <c r="Y228" s="1210"/>
      <c r="Z228" s="1307"/>
      <c r="AA228" s="1204"/>
      <c r="AB228" s="1567"/>
      <c r="AC228" s="1337"/>
      <c r="AD228" s="1293"/>
      <c r="AE228" s="1293"/>
      <c r="AF228" s="969">
        <v>213</v>
      </c>
      <c r="AG228" s="288" t="s">
        <v>104</v>
      </c>
      <c r="AH228" s="284" t="s">
        <v>414</v>
      </c>
      <c r="AI228" s="186">
        <v>44562</v>
      </c>
      <c r="AJ228" s="186">
        <v>44925</v>
      </c>
      <c r="AK228" s="316">
        <v>364</v>
      </c>
      <c r="AL228" s="176">
        <v>0.25</v>
      </c>
      <c r="AM228" s="272" t="s">
        <v>211</v>
      </c>
      <c r="AN228" s="272" t="s">
        <v>392</v>
      </c>
      <c r="AO228" s="272" t="s">
        <v>403</v>
      </c>
      <c r="AP228" s="272" t="s">
        <v>406</v>
      </c>
      <c r="AQ228" s="189" t="s">
        <v>407</v>
      </c>
    </row>
    <row r="229" spans="1:43" ht="41.25" thickTop="1" x14ac:dyDescent="0.25">
      <c r="A229" s="1232" t="s">
        <v>399</v>
      </c>
      <c r="B229" s="1209"/>
      <c r="C229" s="1199" t="s">
        <v>1694</v>
      </c>
      <c r="D229" s="1199" t="s">
        <v>373</v>
      </c>
      <c r="E229" s="1199" t="s">
        <v>374</v>
      </c>
      <c r="F229" s="1199" t="s">
        <v>375</v>
      </c>
      <c r="G229" s="1199" t="s">
        <v>376</v>
      </c>
      <c r="H229" s="1199" t="s">
        <v>377</v>
      </c>
      <c r="I229" s="1195" t="s">
        <v>378</v>
      </c>
      <c r="J229" s="1199" t="s">
        <v>379</v>
      </c>
      <c r="K229" s="1195" t="s">
        <v>380</v>
      </c>
      <c r="L229" s="1205">
        <v>88</v>
      </c>
      <c r="M229" s="1199" t="s">
        <v>29</v>
      </c>
      <c r="N229" s="1335" t="s">
        <v>381</v>
      </c>
      <c r="O229" s="1209" t="s">
        <v>382</v>
      </c>
      <c r="P229" s="1209" t="s">
        <v>366</v>
      </c>
      <c r="Q229" s="1207" t="s">
        <v>400</v>
      </c>
      <c r="R229" s="1312">
        <v>100</v>
      </c>
      <c r="S229" s="1209" t="s">
        <v>29</v>
      </c>
      <c r="T229" s="1315" t="s">
        <v>415</v>
      </c>
      <c r="U229" s="1301" t="s">
        <v>27</v>
      </c>
      <c r="V229" s="1248" t="s">
        <v>1484</v>
      </c>
      <c r="W229" s="1303">
        <v>0.4</v>
      </c>
      <c r="X229" s="1561">
        <v>100</v>
      </c>
      <c r="Y229" s="1209" t="s">
        <v>29</v>
      </c>
      <c r="Z229" s="1305" t="s">
        <v>30</v>
      </c>
      <c r="AA229" s="1203"/>
      <c r="AB229" s="1565"/>
      <c r="AC229" s="1335" t="s">
        <v>1453</v>
      </c>
      <c r="AD229" s="1292" t="s">
        <v>403</v>
      </c>
      <c r="AE229" s="1292" t="s">
        <v>404</v>
      </c>
      <c r="AF229" s="967">
        <v>214</v>
      </c>
      <c r="AG229" s="287" t="s">
        <v>104</v>
      </c>
      <c r="AH229" s="283" t="s">
        <v>416</v>
      </c>
      <c r="AI229" s="182">
        <v>44562</v>
      </c>
      <c r="AJ229" s="182">
        <v>44925</v>
      </c>
      <c r="AK229" s="309">
        <v>364</v>
      </c>
      <c r="AL229" s="201">
        <v>0.4</v>
      </c>
      <c r="AM229" s="270" t="s">
        <v>211</v>
      </c>
      <c r="AN229" s="270" t="s">
        <v>392</v>
      </c>
      <c r="AO229" s="270" t="s">
        <v>403</v>
      </c>
      <c r="AP229" s="270" t="s">
        <v>406</v>
      </c>
      <c r="AQ229" s="185" t="s">
        <v>407</v>
      </c>
    </row>
    <row r="230" spans="1:43" ht="40.5" x14ac:dyDescent="0.25">
      <c r="A230" s="1297"/>
      <c r="B230" s="1219"/>
      <c r="C230" s="1298"/>
      <c r="D230" s="1298"/>
      <c r="E230" s="1298"/>
      <c r="F230" s="1298"/>
      <c r="G230" s="1298"/>
      <c r="H230" s="1298"/>
      <c r="I230" s="1372"/>
      <c r="J230" s="1298"/>
      <c r="K230" s="1372"/>
      <c r="L230" s="1563"/>
      <c r="M230" s="1298"/>
      <c r="N230" s="1336"/>
      <c r="O230" s="1219"/>
      <c r="P230" s="1219"/>
      <c r="Q230" s="1223"/>
      <c r="R230" s="1313"/>
      <c r="S230" s="1219"/>
      <c r="T230" s="1316"/>
      <c r="U230" s="1302"/>
      <c r="V230" s="1249"/>
      <c r="W230" s="1304"/>
      <c r="X230" s="1564"/>
      <c r="Y230" s="1219"/>
      <c r="Z230" s="1306"/>
      <c r="AA230" s="1395"/>
      <c r="AB230" s="1566"/>
      <c r="AC230" s="1336"/>
      <c r="AD230" s="1311"/>
      <c r="AE230" s="1311"/>
      <c r="AF230" s="968">
        <v>215</v>
      </c>
      <c r="AG230" s="295" t="s">
        <v>104</v>
      </c>
      <c r="AH230" s="293" t="s">
        <v>417</v>
      </c>
      <c r="AI230" s="191">
        <v>44562</v>
      </c>
      <c r="AJ230" s="191">
        <v>44925</v>
      </c>
      <c r="AK230" s="322">
        <v>364</v>
      </c>
      <c r="AL230" s="8">
        <v>0.3</v>
      </c>
      <c r="AM230" s="271" t="s">
        <v>211</v>
      </c>
      <c r="AN230" s="271" t="s">
        <v>392</v>
      </c>
      <c r="AO230" s="271" t="s">
        <v>403</v>
      </c>
      <c r="AP230" s="271" t="s">
        <v>406</v>
      </c>
      <c r="AQ230" s="194" t="s">
        <v>407</v>
      </c>
    </row>
    <row r="231" spans="1:43" ht="68.25" thickBot="1" x14ac:dyDescent="0.3">
      <c r="A231" s="1233"/>
      <c r="B231" s="1210"/>
      <c r="C231" s="1200"/>
      <c r="D231" s="1200"/>
      <c r="E231" s="1200"/>
      <c r="F231" s="1200"/>
      <c r="G231" s="1200"/>
      <c r="H231" s="1200"/>
      <c r="I231" s="1196"/>
      <c r="J231" s="1200"/>
      <c r="K231" s="1196"/>
      <c r="L231" s="1206"/>
      <c r="M231" s="1200"/>
      <c r="N231" s="1337"/>
      <c r="O231" s="1210"/>
      <c r="P231" s="1210"/>
      <c r="Q231" s="1208"/>
      <c r="R231" s="1314"/>
      <c r="S231" s="1210"/>
      <c r="T231" s="1317"/>
      <c r="U231" s="1338"/>
      <c r="V231" s="1250"/>
      <c r="W231" s="1339"/>
      <c r="X231" s="1562"/>
      <c r="Y231" s="1210"/>
      <c r="Z231" s="1307"/>
      <c r="AA231" s="1204"/>
      <c r="AB231" s="1567"/>
      <c r="AC231" s="1337"/>
      <c r="AD231" s="1293"/>
      <c r="AE231" s="1293"/>
      <c r="AF231" s="969">
        <v>216</v>
      </c>
      <c r="AG231" s="288" t="s">
        <v>104</v>
      </c>
      <c r="AH231" s="284" t="s">
        <v>418</v>
      </c>
      <c r="AI231" s="186">
        <v>44562</v>
      </c>
      <c r="AJ231" s="186">
        <v>44925</v>
      </c>
      <c r="AK231" s="316">
        <v>364</v>
      </c>
      <c r="AL231" s="176">
        <v>0.3</v>
      </c>
      <c r="AM231" s="272" t="s">
        <v>211</v>
      </c>
      <c r="AN231" s="272" t="s">
        <v>392</v>
      </c>
      <c r="AO231" s="272" t="s">
        <v>403</v>
      </c>
      <c r="AP231" s="272" t="s">
        <v>406</v>
      </c>
      <c r="AQ231" s="189" t="s">
        <v>407</v>
      </c>
    </row>
    <row r="232" spans="1:43" ht="55.5" thickTop="1" thickBot="1" x14ac:dyDescent="0.3">
      <c r="A232" s="12" t="s">
        <v>372</v>
      </c>
      <c r="B232" s="446"/>
      <c r="C232" s="9" t="s">
        <v>1694</v>
      </c>
      <c r="D232" s="9" t="s">
        <v>373</v>
      </c>
      <c r="E232" s="10" t="s">
        <v>374</v>
      </c>
      <c r="F232" s="9" t="s">
        <v>375</v>
      </c>
      <c r="G232" s="9" t="s">
        <v>376</v>
      </c>
      <c r="H232" s="9" t="s">
        <v>377</v>
      </c>
      <c r="I232" s="10" t="s">
        <v>378</v>
      </c>
      <c r="J232" s="9" t="s">
        <v>379</v>
      </c>
      <c r="K232" s="10" t="s">
        <v>380</v>
      </c>
      <c r="L232" s="9">
        <v>88</v>
      </c>
      <c r="M232" s="9" t="s">
        <v>29</v>
      </c>
      <c r="N232" s="151" t="s">
        <v>381</v>
      </c>
      <c r="O232" s="214" t="s">
        <v>382</v>
      </c>
      <c r="P232" s="430" t="s">
        <v>383</v>
      </c>
      <c r="Q232" s="446" t="s">
        <v>384</v>
      </c>
      <c r="R232" s="447">
        <v>100</v>
      </c>
      <c r="S232" s="430" t="s">
        <v>29</v>
      </c>
      <c r="T232" s="432" t="s">
        <v>1485</v>
      </c>
      <c r="U232" s="449" t="s">
        <v>27</v>
      </c>
      <c r="V232" s="41" t="s">
        <v>1486</v>
      </c>
      <c r="W232" s="30">
        <v>0.05</v>
      </c>
      <c r="X232" s="31">
        <v>6</v>
      </c>
      <c r="Y232" s="26" t="s">
        <v>25</v>
      </c>
      <c r="Z232" s="32" t="s">
        <v>30</v>
      </c>
      <c r="AA232" s="149"/>
      <c r="AB232" s="110"/>
      <c r="AC232" s="26" t="s">
        <v>292</v>
      </c>
      <c r="AD232" s="33" t="s">
        <v>387</v>
      </c>
      <c r="AE232" s="33" t="s">
        <v>388</v>
      </c>
      <c r="AF232" s="981">
        <v>217</v>
      </c>
      <c r="AG232" s="449" t="s">
        <v>104</v>
      </c>
      <c r="AH232" s="451" t="s">
        <v>1487</v>
      </c>
      <c r="AI232" s="34">
        <v>44581</v>
      </c>
      <c r="AJ232" s="34">
        <v>44915</v>
      </c>
      <c r="AK232" s="35">
        <f t="shared" ref="AK232:AK260" si="11">AJ232-AI232</f>
        <v>334</v>
      </c>
      <c r="AL232" s="36">
        <v>1</v>
      </c>
      <c r="AM232" s="37" t="s">
        <v>26</v>
      </c>
      <c r="AN232" s="33" t="s">
        <v>387</v>
      </c>
      <c r="AO232" s="33" t="s">
        <v>388</v>
      </c>
      <c r="AP232" s="33" t="s">
        <v>392</v>
      </c>
      <c r="AQ232" s="40" t="s">
        <v>783</v>
      </c>
    </row>
    <row r="233" spans="1:43" ht="69" thickTop="1" thickBot="1" x14ac:dyDescent="0.3">
      <c r="A233" s="12" t="s">
        <v>372</v>
      </c>
      <c r="B233" s="446"/>
      <c r="C233" s="9" t="s">
        <v>1694</v>
      </c>
      <c r="D233" s="9" t="s">
        <v>373</v>
      </c>
      <c r="E233" s="10" t="s">
        <v>374</v>
      </c>
      <c r="F233" s="9" t="s">
        <v>375</v>
      </c>
      <c r="G233" s="9" t="s">
        <v>376</v>
      </c>
      <c r="H233" s="9" t="s">
        <v>377</v>
      </c>
      <c r="I233" s="10" t="s">
        <v>378</v>
      </c>
      <c r="J233" s="9" t="s">
        <v>379</v>
      </c>
      <c r="K233" s="10" t="s">
        <v>380</v>
      </c>
      <c r="L233" s="9">
        <v>88</v>
      </c>
      <c r="M233" s="9" t="s">
        <v>29</v>
      </c>
      <c r="N233" s="151" t="s">
        <v>381</v>
      </c>
      <c r="O233" s="214" t="s">
        <v>382</v>
      </c>
      <c r="P233" s="430" t="s">
        <v>383</v>
      </c>
      <c r="Q233" s="446" t="s">
        <v>384</v>
      </c>
      <c r="R233" s="447">
        <v>100</v>
      </c>
      <c r="S233" s="430" t="s">
        <v>29</v>
      </c>
      <c r="T233" s="432" t="s">
        <v>419</v>
      </c>
      <c r="U233" s="449" t="s">
        <v>27</v>
      </c>
      <c r="V233" s="41" t="s">
        <v>1488</v>
      </c>
      <c r="W233" s="30">
        <v>0.05</v>
      </c>
      <c r="X233" s="31">
        <v>1</v>
      </c>
      <c r="Y233" s="26" t="s">
        <v>25</v>
      </c>
      <c r="Z233" s="32" t="s">
        <v>331</v>
      </c>
      <c r="AA233" s="454"/>
      <c r="AB233" s="110"/>
      <c r="AC233" s="137" t="s">
        <v>292</v>
      </c>
      <c r="AD233" s="101" t="s">
        <v>387</v>
      </c>
      <c r="AE233" s="101" t="s">
        <v>388</v>
      </c>
      <c r="AF233" s="983">
        <v>218</v>
      </c>
      <c r="AG233" s="449" t="s">
        <v>104</v>
      </c>
      <c r="AH233" s="451" t="s">
        <v>1489</v>
      </c>
      <c r="AI233" s="34">
        <v>44581</v>
      </c>
      <c r="AJ233" s="34">
        <v>44651</v>
      </c>
      <c r="AK233" s="35">
        <f>AJ233-AI233</f>
        <v>70</v>
      </c>
      <c r="AL233" s="36">
        <v>1</v>
      </c>
      <c r="AM233" s="37" t="s">
        <v>26</v>
      </c>
      <c r="AN233" s="33" t="s">
        <v>387</v>
      </c>
      <c r="AO233" s="33" t="s">
        <v>388</v>
      </c>
      <c r="AP233" s="33" t="s">
        <v>392</v>
      </c>
      <c r="AQ233" s="40" t="s">
        <v>783</v>
      </c>
    </row>
    <row r="234" spans="1:43" ht="55.5" thickTop="1" thickBot="1" x14ac:dyDescent="0.3">
      <c r="A234" s="12" t="s">
        <v>372</v>
      </c>
      <c r="B234" s="446"/>
      <c r="C234" s="9" t="s">
        <v>1694</v>
      </c>
      <c r="D234" s="9" t="s">
        <v>373</v>
      </c>
      <c r="E234" s="10" t="s">
        <v>374</v>
      </c>
      <c r="F234" s="9" t="s">
        <v>375</v>
      </c>
      <c r="G234" s="9" t="s">
        <v>376</v>
      </c>
      <c r="H234" s="9" t="s">
        <v>377</v>
      </c>
      <c r="I234" s="10" t="s">
        <v>378</v>
      </c>
      <c r="J234" s="9" t="s">
        <v>379</v>
      </c>
      <c r="K234" s="10" t="s">
        <v>380</v>
      </c>
      <c r="L234" s="9">
        <v>88</v>
      </c>
      <c r="M234" s="9" t="s">
        <v>29</v>
      </c>
      <c r="N234" s="151" t="s">
        <v>381</v>
      </c>
      <c r="O234" s="214" t="s">
        <v>382</v>
      </c>
      <c r="P234" s="430" t="s">
        <v>383</v>
      </c>
      <c r="Q234" s="446" t="s">
        <v>384</v>
      </c>
      <c r="R234" s="447">
        <v>100</v>
      </c>
      <c r="S234" s="430" t="s">
        <v>29</v>
      </c>
      <c r="T234" s="432" t="s">
        <v>1490</v>
      </c>
      <c r="U234" s="449" t="s">
        <v>27</v>
      </c>
      <c r="V234" s="41" t="s">
        <v>1491</v>
      </c>
      <c r="W234" s="30">
        <v>0.04</v>
      </c>
      <c r="X234" s="31">
        <v>100</v>
      </c>
      <c r="Y234" s="26" t="s">
        <v>29</v>
      </c>
      <c r="Z234" s="32" t="s">
        <v>30</v>
      </c>
      <c r="AA234" s="454"/>
      <c r="AB234" s="110"/>
      <c r="AC234" s="26" t="s">
        <v>292</v>
      </c>
      <c r="AD234" s="33" t="s">
        <v>387</v>
      </c>
      <c r="AE234" s="33" t="s">
        <v>388</v>
      </c>
      <c r="AF234" s="983">
        <v>219</v>
      </c>
      <c r="AG234" s="449" t="s">
        <v>104</v>
      </c>
      <c r="AH234" s="451" t="s">
        <v>1492</v>
      </c>
      <c r="AI234" s="464">
        <v>44581</v>
      </c>
      <c r="AJ234" s="464">
        <v>44681</v>
      </c>
      <c r="AK234" s="35">
        <f>AJ234-AI234</f>
        <v>100</v>
      </c>
      <c r="AL234" s="36">
        <v>1</v>
      </c>
      <c r="AM234" s="37" t="s">
        <v>26</v>
      </c>
      <c r="AN234" s="33" t="s">
        <v>387</v>
      </c>
      <c r="AO234" s="33" t="s">
        <v>388</v>
      </c>
      <c r="AP234" s="33" t="s">
        <v>392</v>
      </c>
      <c r="AQ234" s="40" t="s">
        <v>1473</v>
      </c>
    </row>
    <row r="235" spans="1:43" ht="55.5" thickTop="1" thickBot="1" x14ac:dyDescent="0.3">
      <c r="A235" s="12" t="s">
        <v>372</v>
      </c>
      <c r="B235" s="446"/>
      <c r="C235" s="9" t="s">
        <v>1694</v>
      </c>
      <c r="D235" s="9" t="s">
        <v>373</v>
      </c>
      <c r="E235" s="10" t="s">
        <v>374</v>
      </c>
      <c r="F235" s="9" t="s">
        <v>375</v>
      </c>
      <c r="G235" s="9" t="s">
        <v>376</v>
      </c>
      <c r="H235" s="9" t="s">
        <v>377</v>
      </c>
      <c r="I235" s="10" t="s">
        <v>378</v>
      </c>
      <c r="J235" s="9" t="s">
        <v>379</v>
      </c>
      <c r="K235" s="10" t="s">
        <v>380</v>
      </c>
      <c r="L235" s="9">
        <v>88</v>
      </c>
      <c r="M235" s="9" t="s">
        <v>29</v>
      </c>
      <c r="N235" s="151" t="s">
        <v>381</v>
      </c>
      <c r="O235" s="214" t="s">
        <v>382</v>
      </c>
      <c r="P235" s="430" t="s">
        <v>383</v>
      </c>
      <c r="Q235" s="446" t="s">
        <v>384</v>
      </c>
      <c r="R235" s="447">
        <v>100</v>
      </c>
      <c r="S235" s="430" t="s">
        <v>29</v>
      </c>
      <c r="T235" s="432" t="s">
        <v>421</v>
      </c>
      <c r="U235" s="449" t="s">
        <v>27</v>
      </c>
      <c r="V235" s="41" t="s">
        <v>1493</v>
      </c>
      <c r="W235" s="30">
        <v>0.05</v>
      </c>
      <c r="X235" s="31">
        <v>100</v>
      </c>
      <c r="Y235" s="26" t="s">
        <v>29</v>
      </c>
      <c r="Z235" s="32" t="s">
        <v>341</v>
      </c>
      <c r="AA235" s="454"/>
      <c r="AB235" s="110"/>
      <c r="AC235" s="26" t="s">
        <v>292</v>
      </c>
      <c r="AD235" s="33" t="s">
        <v>387</v>
      </c>
      <c r="AE235" s="33" t="s">
        <v>388</v>
      </c>
      <c r="AF235" s="981">
        <v>220</v>
      </c>
      <c r="AG235" s="449" t="s">
        <v>104</v>
      </c>
      <c r="AH235" s="465" t="s">
        <v>1494</v>
      </c>
      <c r="AI235" s="34">
        <v>44581</v>
      </c>
      <c r="AJ235" s="34">
        <v>44742</v>
      </c>
      <c r="AK235" s="35">
        <f t="shared" si="11"/>
        <v>161</v>
      </c>
      <c r="AL235" s="36">
        <v>1</v>
      </c>
      <c r="AM235" s="37" t="s">
        <v>26</v>
      </c>
      <c r="AN235" s="33" t="s">
        <v>783</v>
      </c>
      <c r="AO235" s="33" t="s">
        <v>392</v>
      </c>
      <c r="AP235" s="33" t="s">
        <v>392</v>
      </c>
      <c r="AQ235" s="40" t="s">
        <v>783</v>
      </c>
    </row>
    <row r="236" spans="1:43" ht="55.5" thickTop="1" thickBot="1" x14ac:dyDescent="0.3">
      <c r="A236" s="12" t="s">
        <v>372</v>
      </c>
      <c r="B236" s="446"/>
      <c r="C236" s="9" t="s">
        <v>1694</v>
      </c>
      <c r="D236" s="9" t="s">
        <v>373</v>
      </c>
      <c r="E236" s="10" t="s">
        <v>374</v>
      </c>
      <c r="F236" s="9" t="s">
        <v>375</v>
      </c>
      <c r="G236" s="9" t="s">
        <v>376</v>
      </c>
      <c r="H236" s="9" t="s">
        <v>377</v>
      </c>
      <c r="I236" s="10" t="s">
        <v>378</v>
      </c>
      <c r="J236" s="9" t="s">
        <v>379</v>
      </c>
      <c r="K236" s="10" t="s">
        <v>380</v>
      </c>
      <c r="L236" s="9">
        <v>88</v>
      </c>
      <c r="M236" s="9" t="s">
        <v>29</v>
      </c>
      <c r="N236" s="151" t="s">
        <v>381</v>
      </c>
      <c r="O236" s="214" t="s">
        <v>382</v>
      </c>
      <c r="P236" s="430" t="s">
        <v>383</v>
      </c>
      <c r="Q236" s="446" t="s">
        <v>384</v>
      </c>
      <c r="R236" s="447">
        <v>100</v>
      </c>
      <c r="S236" s="430" t="s">
        <v>29</v>
      </c>
      <c r="T236" s="432" t="s">
        <v>422</v>
      </c>
      <c r="U236" s="449" t="s">
        <v>27</v>
      </c>
      <c r="V236" s="41" t="s">
        <v>423</v>
      </c>
      <c r="W236" s="30">
        <v>0.06</v>
      </c>
      <c r="X236" s="31">
        <v>1</v>
      </c>
      <c r="Y236" s="26" t="s">
        <v>25</v>
      </c>
      <c r="Z236" s="32" t="s">
        <v>331</v>
      </c>
      <c r="AA236" s="454"/>
      <c r="AB236" s="110"/>
      <c r="AC236" s="26" t="s">
        <v>292</v>
      </c>
      <c r="AD236" s="33" t="s">
        <v>387</v>
      </c>
      <c r="AE236" s="33" t="s">
        <v>388</v>
      </c>
      <c r="AF236" s="981">
        <v>221</v>
      </c>
      <c r="AG236" s="449" t="s">
        <v>104</v>
      </c>
      <c r="AH236" s="465" t="s">
        <v>788</v>
      </c>
      <c r="AI236" s="34">
        <v>44650</v>
      </c>
      <c r="AJ236" s="34">
        <v>44804</v>
      </c>
      <c r="AK236" s="35">
        <f t="shared" si="11"/>
        <v>154</v>
      </c>
      <c r="AL236" s="36">
        <v>1</v>
      </c>
      <c r="AM236" s="37" t="s">
        <v>26</v>
      </c>
      <c r="AN236" s="33" t="s">
        <v>783</v>
      </c>
      <c r="AO236" s="33" t="s">
        <v>392</v>
      </c>
      <c r="AP236" s="33" t="s">
        <v>392</v>
      </c>
      <c r="AQ236" s="40" t="s">
        <v>783</v>
      </c>
    </row>
    <row r="237" spans="1:43" ht="27.75" thickTop="1" x14ac:dyDescent="0.25">
      <c r="A237" s="1232" t="s">
        <v>424</v>
      </c>
      <c r="B237" s="1209"/>
      <c r="C237" s="1199" t="s">
        <v>1694</v>
      </c>
      <c r="D237" s="1199" t="s">
        <v>373</v>
      </c>
      <c r="E237" s="1199" t="s">
        <v>374</v>
      </c>
      <c r="F237" s="1199" t="s">
        <v>375</v>
      </c>
      <c r="G237" s="1199" t="s">
        <v>376</v>
      </c>
      <c r="H237" s="1199" t="s">
        <v>377</v>
      </c>
      <c r="I237" s="1195" t="s">
        <v>378</v>
      </c>
      <c r="J237" s="1199" t="s">
        <v>379</v>
      </c>
      <c r="K237" s="1195" t="s">
        <v>380</v>
      </c>
      <c r="L237" s="1199">
        <v>88</v>
      </c>
      <c r="M237" s="1199" t="s">
        <v>29</v>
      </c>
      <c r="N237" s="1335" t="s">
        <v>425</v>
      </c>
      <c r="O237" s="1209" t="s">
        <v>426</v>
      </c>
      <c r="P237" s="1209" t="s">
        <v>427</v>
      </c>
      <c r="Q237" s="1209" t="s">
        <v>428</v>
      </c>
      <c r="R237" s="1312">
        <v>100</v>
      </c>
      <c r="S237" s="1209" t="s">
        <v>29</v>
      </c>
      <c r="T237" s="1315" t="s">
        <v>429</v>
      </c>
      <c r="U237" s="1301" t="s">
        <v>27</v>
      </c>
      <c r="V237" s="1248" t="s">
        <v>430</v>
      </c>
      <c r="W237" s="1568">
        <v>0.2</v>
      </c>
      <c r="X237" s="1570">
        <v>100</v>
      </c>
      <c r="Y237" s="1571" t="s">
        <v>29</v>
      </c>
      <c r="Z237" s="1572" t="s">
        <v>30</v>
      </c>
      <c r="AA237" s="1573"/>
      <c r="AB237" s="1573"/>
      <c r="AC237" s="1574" t="s">
        <v>1453</v>
      </c>
      <c r="AD237" s="1576" t="s">
        <v>1495</v>
      </c>
      <c r="AE237" s="1576" t="s">
        <v>431</v>
      </c>
      <c r="AF237" s="1035">
        <v>222</v>
      </c>
      <c r="AG237" s="44" t="s">
        <v>104</v>
      </c>
      <c r="AH237" s="466" t="s">
        <v>432</v>
      </c>
      <c r="AI237" s="45">
        <v>44593</v>
      </c>
      <c r="AJ237" s="45">
        <v>44925</v>
      </c>
      <c r="AK237" s="46">
        <f t="shared" si="11"/>
        <v>332</v>
      </c>
      <c r="AL237" s="47">
        <v>0.5</v>
      </c>
      <c r="AM237" s="48" t="s">
        <v>211</v>
      </c>
      <c r="AN237" s="270" t="s">
        <v>431</v>
      </c>
      <c r="AO237" s="49" t="s">
        <v>2021</v>
      </c>
      <c r="AP237" s="270"/>
      <c r="AQ237" s="190"/>
    </row>
    <row r="238" spans="1:43" ht="27.75" thickBot="1" x14ac:dyDescent="0.3">
      <c r="A238" s="1233"/>
      <c r="B238" s="1210"/>
      <c r="C238" s="1200"/>
      <c r="D238" s="1200"/>
      <c r="E238" s="1200"/>
      <c r="F238" s="1200"/>
      <c r="G238" s="1200"/>
      <c r="H238" s="1200"/>
      <c r="I238" s="1196"/>
      <c r="J238" s="1200"/>
      <c r="K238" s="1196"/>
      <c r="L238" s="1200"/>
      <c r="M238" s="1200"/>
      <c r="N238" s="1337"/>
      <c r="O238" s="1210"/>
      <c r="P238" s="1210"/>
      <c r="Q238" s="1210"/>
      <c r="R238" s="1314"/>
      <c r="S238" s="1210"/>
      <c r="T238" s="1317"/>
      <c r="U238" s="1338"/>
      <c r="V238" s="1250"/>
      <c r="W238" s="1569"/>
      <c r="X238" s="1569"/>
      <c r="Y238" s="1569"/>
      <c r="Z238" s="1569"/>
      <c r="AA238" s="1569"/>
      <c r="AB238" s="1569"/>
      <c r="AC238" s="1575"/>
      <c r="AD238" s="1569"/>
      <c r="AE238" s="1577"/>
      <c r="AF238" s="1036">
        <v>223</v>
      </c>
      <c r="AG238" s="50" t="s">
        <v>104</v>
      </c>
      <c r="AH238" s="467" t="s">
        <v>433</v>
      </c>
      <c r="AI238" s="51">
        <v>44593</v>
      </c>
      <c r="AJ238" s="51">
        <v>44925</v>
      </c>
      <c r="AK238" s="52">
        <f t="shared" si="11"/>
        <v>332</v>
      </c>
      <c r="AL238" s="53">
        <v>0.5</v>
      </c>
      <c r="AM238" s="54" t="s">
        <v>211</v>
      </c>
      <c r="AN238" s="272" t="s">
        <v>431</v>
      </c>
      <c r="AO238" s="55" t="s">
        <v>1495</v>
      </c>
      <c r="AP238" s="272"/>
      <c r="AQ238" s="379"/>
    </row>
    <row r="239" spans="1:43" ht="41.25" thickTop="1" x14ac:dyDescent="0.25">
      <c r="A239" s="1232" t="s">
        <v>424</v>
      </c>
      <c r="B239" s="1209"/>
      <c r="C239" s="1199" t="s">
        <v>1694</v>
      </c>
      <c r="D239" s="1199" t="s">
        <v>373</v>
      </c>
      <c r="E239" s="1199" t="s">
        <v>374</v>
      </c>
      <c r="F239" s="1199" t="s">
        <v>375</v>
      </c>
      <c r="G239" s="1199" t="s">
        <v>376</v>
      </c>
      <c r="H239" s="1199" t="s">
        <v>377</v>
      </c>
      <c r="I239" s="1195" t="s">
        <v>378</v>
      </c>
      <c r="J239" s="1199" t="s">
        <v>379</v>
      </c>
      <c r="K239" s="1195" t="s">
        <v>380</v>
      </c>
      <c r="L239" s="1199">
        <v>88</v>
      </c>
      <c r="M239" s="1199" t="s">
        <v>29</v>
      </c>
      <c r="N239" s="1335" t="s">
        <v>425</v>
      </c>
      <c r="O239" s="1209" t="s">
        <v>426</v>
      </c>
      <c r="P239" s="1209" t="s">
        <v>434</v>
      </c>
      <c r="Q239" s="1209" t="s">
        <v>435</v>
      </c>
      <c r="R239" s="1312">
        <v>100</v>
      </c>
      <c r="S239" s="1209" t="s">
        <v>29</v>
      </c>
      <c r="T239" s="1315" t="s">
        <v>436</v>
      </c>
      <c r="U239" s="1301" t="s">
        <v>27</v>
      </c>
      <c r="V239" s="1248" t="s">
        <v>437</v>
      </c>
      <c r="W239" s="1568">
        <v>0.2</v>
      </c>
      <c r="X239" s="1570">
        <v>100</v>
      </c>
      <c r="Y239" s="1571" t="s">
        <v>29</v>
      </c>
      <c r="Z239" s="1572" t="s">
        <v>30</v>
      </c>
      <c r="AA239" s="1573"/>
      <c r="AB239" s="1573"/>
      <c r="AC239" s="1574" t="s">
        <v>1453</v>
      </c>
      <c r="AD239" s="1576" t="s">
        <v>1495</v>
      </c>
      <c r="AE239" s="1576" t="s">
        <v>431</v>
      </c>
      <c r="AF239" s="1035">
        <v>224</v>
      </c>
      <c r="AG239" s="44" t="s">
        <v>104</v>
      </c>
      <c r="AH239" s="466" t="s">
        <v>438</v>
      </c>
      <c r="AI239" s="45">
        <v>44593</v>
      </c>
      <c r="AJ239" s="45">
        <v>44925</v>
      </c>
      <c r="AK239" s="46">
        <f t="shared" si="11"/>
        <v>332</v>
      </c>
      <c r="AL239" s="47">
        <v>0.33</v>
      </c>
      <c r="AM239" s="48" t="s">
        <v>211</v>
      </c>
      <c r="AN239" s="270" t="s">
        <v>431</v>
      </c>
      <c r="AO239" s="49" t="s">
        <v>2021</v>
      </c>
      <c r="AP239" s="270"/>
      <c r="AQ239" s="190"/>
    </row>
    <row r="240" spans="1:43" x14ac:dyDescent="0.25">
      <c r="A240" s="1297"/>
      <c r="B240" s="1219"/>
      <c r="C240" s="1298"/>
      <c r="D240" s="1298"/>
      <c r="E240" s="1298"/>
      <c r="F240" s="1298"/>
      <c r="G240" s="1298"/>
      <c r="H240" s="1298"/>
      <c r="I240" s="1372"/>
      <c r="J240" s="1298"/>
      <c r="K240" s="1372"/>
      <c r="L240" s="1298"/>
      <c r="M240" s="1298"/>
      <c r="N240" s="1336"/>
      <c r="O240" s="1219"/>
      <c r="P240" s="1219"/>
      <c r="Q240" s="1219"/>
      <c r="R240" s="1313"/>
      <c r="S240" s="1219"/>
      <c r="T240" s="1316"/>
      <c r="U240" s="1302"/>
      <c r="V240" s="1249"/>
      <c r="W240" s="1578"/>
      <c r="X240" s="1578"/>
      <c r="Y240" s="1578"/>
      <c r="Z240" s="1578"/>
      <c r="AA240" s="1578"/>
      <c r="AB240" s="1578"/>
      <c r="AC240" s="1579"/>
      <c r="AD240" s="1578"/>
      <c r="AE240" s="1580"/>
      <c r="AF240" s="1037">
        <v>225</v>
      </c>
      <c r="AG240" s="56" t="s">
        <v>104</v>
      </c>
      <c r="AH240" s="57" t="s">
        <v>439</v>
      </c>
      <c r="AI240" s="58">
        <v>44562</v>
      </c>
      <c r="AJ240" s="58">
        <v>44925</v>
      </c>
      <c r="AK240" s="59">
        <f t="shared" si="11"/>
        <v>363</v>
      </c>
      <c r="AL240" s="60">
        <v>0.33</v>
      </c>
      <c r="AM240" s="61" t="s">
        <v>211</v>
      </c>
      <c r="AN240" s="271" t="s">
        <v>431</v>
      </c>
      <c r="AO240" s="57" t="s">
        <v>1495</v>
      </c>
      <c r="AP240" s="271"/>
      <c r="AQ240" s="397"/>
    </row>
    <row r="241" spans="1:43" ht="14.25" thickBot="1" x14ac:dyDescent="0.3">
      <c r="A241" s="1233"/>
      <c r="B241" s="1210"/>
      <c r="C241" s="1200"/>
      <c r="D241" s="1200"/>
      <c r="E241" s="1200"/>
      <c r="F241" s="1200"/>
      <c r="G241" s="1200"/>
      <c r="H241" s="1200"/>
      <c r="I241" s="1196"/>
      <c r="J241" s="1200"/>
      <c r="K241" s="1196"/>
      <c r="L241" s="1200"/>
      <c r="M241" s="1200"/>
      <c r="N241" s="1337"/>
      <c r="O241" s="1210"/>
      <c r="P241" s="1210"/>
      <c r="Q241" s="1210"/>
      <c r="R241" s="1314"/>
      <c r="S241" s="1210"/>
      <c r="T241" s="1317"/>
      <c r="U241" s="1338"/>
      <c r="V241" s="1250"/>
      <c r="W241" s="1569"/>
      <c r="X241" s="1569"/>
      <c r="Y241" s="1569"/>
      <c r="Z241" s="1569"/>
      <c r="AA241" s="1569"/>
      <c r="AB241" s="1569"/>
      <c r="AC241" s="1575"/>
      <c r="AD241" s="1569"/>
      <c r="AE241" s="1577"/>
      <c r="AF241" s="1036">
        <v>226</v>
      </c>
      <c r="AG241" s="50" t="s">
        <v>104</v>
      </c>
      <c r="AH241" s="55" t="s">
        <v>440</v>
      </c>
      <c r="AI241" s="51">
        <v>44593</v>
      </c>
      <c r="AJ241" s="51">
        <v>44925</v>
      </c>
      <c r="AK241" s="52">
        <f t="shared" si="11"/>
        <v>332</v>
      </c>
      <c r="AL241" s="53">
        <v>0.34</v>
      </c>
      <c r="AM241" s="54" t="s">
        <v>211</v>
      </c>
      <c r="AN241" s="272" t="s">
        <v>431</v>
      </c>
      <c r="AO241" s="55" t="s">
        <v>1495</v>
      </c>
      <c r="AP241" s="272"/>
      <c r="AQ241" s="379"/>
    </row>
    <row r="242" spans="1:43" ht="41.25" thickTop="1" x14ac:dyDescent="0.25">
      <c r="A242" s="1232" t="s">
        <v>424</v>
      </c>
      <c r="B242" s="1209"/>
      <c r="C242" s="1199" t="s">
        <v>1694</v>
      </c>
      <c r="D242" s="1199" t="s">
        <v>373</v>
      </c>
      <c r="E242" s="1199" t="s">
        <v>374</v>
      </c>
      <c r="F242" s="1199" t="s">
        <v>375</v>
      </c>
      <c r="G242" s="1199" t="s">
        <v>376</v>
      </c>
      <c r="H242" s="1199" t="s">
        <v>377</v>
      </c>
      <c r="I242" s="1195" t="s">
        <v>378</v>
      </c>
      <c r="J242" s="1199" t="s">
        <v>379</v>
      </c>
      <c r="K242" s="1195" t="s">
        <v>380</v>
      </c>
      <c r="L242" s="1199">
        <v>88</v>
      </c>
      <c r="M242" s="1199" t="s">
        <v>29</v>
      </c>
      <c r="N242" s="1335" t="s">
        <v>425</v>
      </c>
      <c r="O242" s="1209" t="s">
        <v>426</v>
      </c>
      <c r="P242" s="1209" t="s">
        <v>427</v>
      </c>
      <c r="Q242" s="1209" t="s">
        <v>428</v>
      </c>
      <c r="R242" s="1312">
        <v>100</v>
      </c>
      <c r="S242" s="1209" t="s">
        <v>29</v>
      </c>
      <c r="T242" s="1315" t="s">
        <v>441</v>
      </c>
      <c r="U242" s="1301" t="s">
        <v>27</v>
      </c>
      <c r="V242" s="1248" t="s">
        <v>442</v>
      </c>
      <c r="W242" s="1568">
        <v>0.15</v>
      </c>
      <c r="X242" s="1570">
        <v>100</v>
      </c>
      <c r="Y242" s="1571" t="s">
        <v>29</v>
      </c>
      <c r="Z242" s="1572" t="s">
        <v>30</v>
      </c>
      <c r="AA242" s="1573"/>
      <c r="AB242" s="1573"/>
      <c r="AC242" s="1574" t="s">
        <v>1453</v>
      </c>
      <c r="AD242" s="1576" t="s">
        <v>1495</v>
      </c>
      <c r="AE242" s="1576" t="s">
        <v>431</v>
      </c>
      <c r="AF242" s="1035">
        <v>227</v>
      </c>
      <c r="AG242" s="44" t="s">
        <v>104</v>
      </c>
      <c r="AH242" s="466" t="s">
        <v>443</v>
      </c>
      <c r="AI242" s="58">
        <v>44562</v>
      </c>
      <c r="AJ242" s="58">
        <v>44925</v>
      </c>
      <c r="AK242" s="46">
        <f t="shared" si="11"/>
        <v>363</v>
      </c>
      <c r="AL242" s="47">
        <v>0.5</v>
      </c>
      <c r="AM242" s="48" t="s">
        <v>211</v>
      </c>
      <c r="AN242" s="271" t="s">
        <v>431</v>
      </c>
      <c r="AO242" s="57" t="s">
        <v>2021</v>
      </c>
      <c r="AP242" s="271"/>
      <c r="AQ242" s="190"/>
    </row>
    <row r="243" spans="1:43" ht="27.75" thickBot="1" x14ac:dyDescent="0.3">
      <c r="A243" s="1495"/>
      <c r="B243" s="1483"/>
      <c r="C243" s="1496"/>
      <c r="D243" s="1496"/>
      <c r="E243" s="1496"/>
      <c r="F243" s="1496"/>
      <c r="G243" s="1496"/>
      <c r="H243" s="1496"/>
      <c r="I243" s="1497"/>
      <c r="J243" s="1496"/>
      <c r="K243" s="1497"/>
      <c r="L243" s="1496"/>
      <c r="M243" s="1496"/>
      <c r="N243" s="1493"/>
      <c r="O243" s="1483"/>
      <c r="P243" s="1483"/>
      <c r="Q243" s="1483"/>
      <c r="R243" s="1319"/>
      <c r="S243" s="1483"/>
      <c r="T243" s="1485"/>
      <c r="U243" s="1363"/>
      <c r="V243" s="1364"/>
      <c r="W243" s="1581"/>
      <c r="X243" s="1581"/>
      <c r="Y243" s="1581"/>
      <c r="Z243" s="1581"/>
      <c r="AA243" s="1578"/>
      <c r="AB243" s="1578"/>
      <c r="AC243" s="1579"/>
      <c r="AD243" s="1581"/>
      <c r="AE243" s="1577"/>
      <c r="AF243" s="1038">
        <v>228</v>
      </c>
      <c r="AG243" s="62" t="s">
        <v>104</v>
      </c>
      <c r="AH243" s="468" t="s">
        <v>444</v>
      </c>
      <c r="AI243" s="63">
        <v>44562</v>
      </c>
      <c r="AJ243" s="63">
        <v>44925</v>
      </c>
      <c r="AK243" s="64">
        <f t="shared" si="11"/>
        <v>363</v>
      </c>
      <c r="AL243" s="65">
        <v>0.5</v>
      </c>
      <c r="AM243" s="66" t="s">
        <v>211</v>
      </c>
      <c r="AN243" s="299" t="s">
        <v>431</v>
      </c>
      <c r="AO243" s="67" t="s">
        <v>1495</v>
      </c>
      <c r="AP243" s="299"/>
      <c r="AQ243" s="380"/>
    </row>
    <row r="244" spans="1:43" ht="69" thickTop="1" thickBot="1" x14ac:dyDescent="0.3">
      <c r="A244" s="12" t="s">
        <v>424</v>
      </c>
      <c r="B244" s="430"/>
      <c r="C244" s="9" t="s">
        <v>1694</v>
      </c>
      <c r="D244" s="9" t="s">
        <v>373</v>
      </c>
      <c r="E244" s="9" t="s">
        <v>374</v>
      </c>
      <c r="F244" s="9" t="s">
        <v>375</v>
      </c>
      <c r="G244" s="9" t="s">
        <v>376</v>
      </c>
      <c r="H244" s="9" t="s">
        <v>377</v>
      </c>
      <c r="I244" s="10" t="s">
        <v>378</v>
      </c>
      <c r="J244" s="9" t="s">
        <v>379</v>
      </c>
      <c r="K244" s="10" t="s">
        <v>380</v>
      </c>
      <c r="L244" s="9">
        <v>88</v>
      </c>
      <c r="M244" s="9" t="s">
        <v>29</v>
      </c>
      <c r="N244" s="151" t="s">
        <v>425</v>
      </c>
      <c r="O244" s="430" t="s">
        <v>426</v>
      </c>
      <c r="P244" s="430" t="s">
        <v>434</v>
      </c>
      <c r="Q244" s="430" t="s">
        <v>435</v>
      </c>
      <c r="R244" s="469">
        <v>100</v>
      </c>
      <c r="S244" s="430" t="s">
        <v>29</v>
      </c>
      <c r="T244" s="448" t="s">
        <v>445</v>
      </c>
      <c r="U244" s="449" t="s">
        <v>27</v>
      </c>
      <c r="V244" s="470" t="s">
        <v>446</v>
      </c>
      <c r="W244" s="68">
        <v>0.15</v>
      </c>
      <c r="X244" s="69">
        <v>100</v>
      </c>
      <c r="Y244" s="70" t="s">
        <v>29</v>
      </c>
      <c r="Z244" s="71" t="s">
        <v>30</v>
      </c>
      <c r="AA244" s="72"/>
      <c r="AB244" s="72"/>
      <c r="AC244" s="471" t="s">
        <v>1453</v>
      </c>
      <c r="AD244" s="73" t="s">
        <v>1495</v>
      </c>
      <c r="AE244" s="73" t="s">
        <v>431</v>
      </c>
      <c r="AF244" s="1039">
        <v>229</v>
      </c>
      <c r="AG244" s="74" t="s">
        <v>104</v>
      </c>
      <c r="AH244" s="472" t="s">
        <v>447</v>
      </c>
      <c r="AI244" s="75">
        <v>44562</v>
      </c>
      <c r="AJ244" s="75">
        <v>44925</v>
      </c>
      <c r="AK244" s="76">
        <f t="shared" si="11"/>
        <v>363</v>
      </c>
      <c r="AL244" s="77">
        <v>1</v>
      </c>
      <c r="AM244" s="70" t="s">
        <v>211</v>
      </c>
      <c r="AN244" s="151" t="s">
        <v>431</v>
      </c>
      <c r="AO244" s="78" t="s">
        <v>2021</v>
      </c>
      <c r="AP244" s="151"/>
      <c r="AQ244" s="473"/>
    </row>
    <row r="245" spans="1:43" ht="43.5" customHeight="1" thickTop="1" x14ac:dyDescent="0.25">
      <c r="A245" s="1498" t="s">
        <v>424</v>
      </c>
      <c r="B245" s="1499"/>
      <c r="C245" s="1500" t="s">
        <v>1694</v>
      </c>
      <c r="D245" s="1500" t="s">
        <v>373</v>
      </c>
      <c r="E245" s="1500" t="s">
        <v>374</v>
      </c>
      <c r="F245" s="1500" t="s">
        <v>375</v>
      </c>
      <c r="G245" s="1500" t="s">
        <v>376</v>
      </c>
      <c r="H245" s="1500" t="s">
        <v>377</v>
      </c>
      <c r="I245" s="1501" t="s">
        <v>378</v>
      </c>
      <c r="J245" s="1500" t="s">
        <v>379</v>
      </c>
      <c r="K245" s="1501" t="s">
        <v>380</v>
      </c>
      <c r="L245" s="1500">
        <v>88</v>
      </c>
      <c r="M245" s="1500" t="s">
        <v>29</v>
      </c>
      <c r="N245" s="1502" t="s">
        <v>425</v>
      </c>
      <c r="O245" s="1499" t="s">
        <v>426</v>
      </c>
      <c r="P245" s="1499" t="s">
        <v>427</v>
      </c>
      <c r="Q245" s="1499" t="s">
        <v>428</v>
      </c>
      <c r="R245" s="1503">
        <v>100</v>
      </c>
      <c r="S245" s="1499" t="s">
        <v>29</v>
      </c>
      <c r="T245" s="1582" t="s">
        <v>448</v>
      </c>
      <c r="U245" s="1505" t="s">
        <v>27</v>
      </c>
      <c r="V245" s="1506" t="s">
        <v>449</v>
      </c>
      <c r="W245" s="1583">
        <v>0.15</v>
      </c>
      <c r="X245" s="1584">
        <v>100</v>
      </c>
      <c r="Y245" s="1585" t="s">
        <v>29</v>
      </c>
      <c r="Z245" s="1586" t="s">
        <v>30</v>
      </c>
      <c r="AA245" s="1587"/>
      <c r="AB245" s="1587"/>
      <c r="AC245" s="1588" t="s">
        <v>1453</v>
      </c>
      <c r="AD245" s="1580" t="s">
        <v>1495</v>
      </c>
      <c r="AE245" s="1576" t="s">
        <v>431</v>
      </c>
      <c r="AF245" s="1040">
        <v>230</v>
      </c>
      <c r="AG245" s="79" t="s">
        <v>104</v>
      </c>
      <c r="AH245" s="474" t="s">
        <v>450</v>
      </c>
      <c r="AI245" s="475">
        <v>44835</v>
      </c>
      <c r="AJ245" s="80">
        <v>44925</v>
      </c>
      <c r="AK245" s="81">
        <f t="shared" si="11"/>
        <v>90</v>
      </c>
      <c r="AL245" s="82">
        <v>0.5</v>
      </c>
      <c r="AM245" s="83" t="s">
        <v>26</v>
      </c>
      <c r="AN245" s="376" t="s">
        <v>431</v>
      </c>
      <c r="AO245" s="84" t="s">
        <v>2021</v>
      </c>
      <c r="AP245" s="376"/>
      <c r="AQ245" s="377"/>
    </row>
    <row r="246" spans="1:43" ht="33.75" customHeight="1" thickBot="1" x14ac:dyDescent="0.3">
      <c r="A246" s="1495"/>
      <c r="B246" s="1483"/>
      <c r="C246" s="1496"/>
      <c r="D246" s="1496"/>
      <c r="E246" s="1496"/>
      <c r="F246" s="1496"/>
      <c r="G246" s="1496"/>
      <c r="H246" s="1496"/>
      <c r="I246" s="1497"/>
      <c r="J246" s="1496"/>
      <c r="K246" s="1497"/>
      <c r="L246" s="1496"/>
      <c r="M246" s="1496"/>
      <c r="N246" s="1493"/>
      <c r="O246" s="1483"/>
      <c r="P246" s="1483"/>
      <c r="Q246" s="1483"/>
      <c r="R246" s="1319"/>
      <c r="S246" s="1483"/>
      <c r="T246" s="1485"/>
      <c r="U246" s="1363"/>
      <c r="V246" s="1364"/>
      <c r="W246" s="1581"/>
      <c r="X246" s="1581"/>
      <c r="Y246" s="1581"/>
      <c r="Z246" s="1581"/>
      <c r="AA246" s="1578"/>
      <c r="AB246" s="1578"/>
      <c r="AC246" s="1579"/>
      <c r="AD246" s="1581"/>
      <c r="AE246" s="1577"/>
      <c r="AF246" s="1038">
        <v>231</v>
      </c>
      <c r="AG246" s="62" t="s">
        <v>104</v>
      </c>
      <c r="AH246" s="468" t="s">
        <v>451</v>
      </c>
      <c r="AI246" s="476">
        <v>44835</v>
      </c>
      <c r="AJ246" s="63">
        <v>44925</v>
      </c>
      <c r="AK246" s="64">
        <f t="shared" si="11"/>
        <v>90</v>
      </c>
      <c r="AL246" s="65">
        <v>0.5</v>
      </c>
      <c r="AM246" s="66" t="s">
        <v>211</v>
      </c>
      <c r="AN246" s="299" t="s">
        <v>431</v>
      </c>
      <c r="AO246" s="67" t="s">
        <v>1495</v>
      </c>
      <c r="AP246" s="299"/>
      <c r="AQ246" s="380"/>
    </row>
    <row r="247" spans="1:43" ht="41.25" customHeight="1" thickTop="1" x14ac:dyDescent="0.25">
      <c r="A247" s="1232" t="s">
        <v>424</v>
      </c>
      <c r="B247" s="1209"/>
      <c r="C247" s="1199" t="s">
        <v>1694</v>
      </c>
      <c r="D247" s="1199" t="s">
        <v>373</v>
      </c>
      <c r="E247" s="1199" t="s">
        <v>374</v>
      </c>
      <c r="F247" s="1199" t="s">
        <v>375</v>
      </c>
      <c r="G247" s="1199" t="s">
        <v>376</v>
      </c>
      <c r="H247" s="1199" t="s">
        <v>377</v>
      </c>
      <c r="I247" s="1195" t="s">
        <v>378</v>
      </c>
      <c r="J247" s="1199" t="s">
        <v>379</v>
      </c>
      <c r="K247" s="1195" t="s">
        <v>380</v>
      </c>
      <c r="L247" s="1199">
        <v>88</v>
      </c>
      <c r="M247" s="1199" t="s">
        <v>29</v>
      </c>
      <c r="N247" s="1335" t="s">
        <v>425</v>
      </c>
      <c r="O247" s="1209" t="s">
        <v>426</v>
      </c>
      <c r="P247" s="1209" t="s">
        <v>434</v>
      </c>
      <c r="Q247" s="1209" t="s">
        <v>435</v>
      </c>
      <c r="R247" s="1312">
        <v>100</v>
      </c>
      <c r="S247" s="1209" t="s">
        <v>29</v>
      </c>
      <c r="T247" s="1315" t="s">
        <v>452</v>
      </c>
      <c r="U247" s="1301" t="s">
        <v>27</v>
      </c>
      <c r="V247" s="1248" t="s">
        <v>453</v>
      </c>
      <c r="W247" s="1568">
        <v>0.15</v>
      </c>
      <c r="X247" s="1570">
        <v>100</v>
      </c>
      <c r="Y247" s="1571" t="s">
        <v>29</v>
      </c>
      <c r="Z247" s="1572" t="s">
        <v>30</v>
      </c>
      <c r="AA247" s="1573"/>
      <c r="AB247" s="1573"/>
      <c r="AC247" s="1574" t="s">
        <v>1453</v>
      </c>
      <c r="AD247" s="1576" t="s">
        <v>1495</v>
      </c>
      <c r="AE247" s="1576" t="s">
        <v>431</v>
      </c>
      <c r="AF247" s="1035">
        <v>232</v>
      </c>
      <c r="AG247" s="44" t="s">
        <v>104</v>
      </c>
      <c r="AH247" s="466" t="s">
        <v>454</v>
      </c>
      <c r="AI247" s="45">
        <v>44652</v>
      </c>
      <c r="AJ247" s="45">
        <v>44925</v>
      </c>
      <c r="AK247" s="46">
        <f t="shared" si="11"/>
        <v>273</v>
      </c>
      <c r="AL247" s="47">
        <v>0.5</v>
      </c>
      <c r="AM247" s="48" t="s">
        <v>26</v>
      </c>
      <c r="AN247" s="270" t="s">
        <v>431</v>
      </c>
      <c r="AO247" s="49" t="s">
        <v>2021</v>
      </c>
      <c r="AP247" s="270"/>
      <c r="AQ247" s="190"/>
    </row>
    <row r="248" spans="1:43" ht="38.25" customHeight="1" thickBot="1" x14ac:dyDescent="0.3">
      <c r="A248" s="1233"/>
      <c r="B248" s="1210"/>
      <c r="C248" s="1200"/>
      <c r="D248" s="1200"/>
      <c r="E248" s="1200"/>
      <c r="F248" s="1200"/>
      <c r="G248" s="1200"/>
      <c r="H248" s="1200"/>
      <c r="I248" s="1196"/>
      <c r="J248" s="1200"/>
      <c r="K248" s="1196"/>
      <c r="L248" s="1200"/>
      <c r="M248" s="1200"/>
      <c r="N248" s="1337"/>
      <c r="O248" s="1210"/>
      <c r="P248" s="1210"/>
      <c r="Q248" s="1210"/>
      <c r="R248" s="1314"/>
      <c r="S248" s="1210"/>
      <c r="T248" s="1317"/>
      <c r="U248" s="1338"/>
      <c r="V248" s="1250"/>
      <c r="W248" s="1569"/>
      <c r="X248" s="1569"/>
      <c r="Y248" s="1569"/>
      <c r="Z248" s="1569"/>
      <c r="AA248" s="1569"/>
      <c r="AB248" s="1569"/>
      <c r="AC248" s="1575"/>
      <c r="AD248" s="1569"/>
      <c r="AE248" s="1577"/>
      <c r="AF248" s="1036">
        <v>233</v>
      </c>
      <c r="AG248" s="50" t="s">
        <v>104</v>
      </c>
      <c r="AH248" s="467" t="s">
        <v>455</v>
      </c>
      <c r="AI248" s="51">
        <v>44652</v>
      </c>
      <c r="AJ248" s="51">
        <v>44925</v>
      </c>
      <c r="AK248" s="52">
        <f t="shared" si="11"/>
        <v>273</v>
      </c>
      <c r="AL248" s="53">
        <v>0.5</v>
      </c>
      <c r="AM248" s="54" t="s">
        <v>26</v>
      </c>
      <c r="AN248" s="272" t="s">
        <v>431</v>
      </c>
      <c r="AO248" s="55" t="s">
        <v>1495</v>
      </c>
      <c r="AP248" s="272"/>
      <c r="AQ248" s="379"/>
    </row>
    <row r="249" spans="1:43" ht="55.5" thickTop="1" thickBot="1" x14ac:dyDescent="0.3">
      <c r="A249" s="12" t="s">
        <v>291</v>
      </c>
      <c r="B249" s="430"/>
      <c r="C249" s="9" t="s">
        <v>1694</v>
      </c>
      <c r="D249" s="9" t="s">
        <v>373</v>
      </c>
      <c r="E249" s="10" t="s">
        <v>374</v>
      </c>
      <c r="F249" s="9" t="s">
        <v>375</v>
      </c>
      <c r="G249" s="9" t="s">
        <v>376</v>
      </c>
      <c r="H249" s="9" t="s">
        <v>377</v>
      </c>
      <c r="I249" s="10" t="s">
        <v>378</v>
      </c>
      <c r="J249" s="9" t="s">
        <v>379</v>
      </c>
      <c r="K249" s="10" t="s">
        <v>380</v>
      </c>
      <c r="L249" s="9">
        <v>88</v>
      </c>
      <c r="M249" s="10" t="s">
        <v>29</v>
      </c>
      <c r="N249" s="151" t="s">
        <v>456</v>
      </c>
      <c r="O249" s="430" t="s">
        <v>457</v>
      </c>
      <c r="P249" s="430" t="s">
        <v>458</v>
      </c>
      <c r="Q249" s="214" t="s">
        <v>459</v>
      </c>
      <c r="R249" s="469">
        <v>76</v>
      </c>
      <c r="S249" s="430" t="s">
        <v>29</v>
      </c>
      <c r="T249" s="477" t="s">
        <v>460</v>
      </c>
      <c r="U249" s="449" t="s">
        <v>27</v>
      </c>
      <c r="V249" s="470" t="s">
        <v>461</v>
      </c>
      <c r="W249" s="14">
        <v>0.02</v>
      </c>
      <c r="X249" s="447">
        <v>100</v>
      </c>
      <c r="Y249" s="430" t="s">
        <v>29</v>
      </c>
      <c r="Z249" s="455" t="s">
        <v>30</v>
      </c>
      <c r="AA249" s="16"/>
      <c r="AB249" s="478"/>
      <c r="AC249" s="152" t="s">
        <v>1453</v>
      </c>
      <c r="AD249" s="18" t="s">
        <v>293</v>
      </c>
      <c r="AE249" s="18" t="s">
        <v>294</v>
      </c>
      <c r="AF249" s="981">
        <v>234</v>
      </c>
      <c r="AG249" s="13" t="s">
        <v>104</v>
      </c>
      <c r="AH249" s="470" t="s">
        <v>461</v>
      </c>
      <c r="AI249" s="433">
        <v>44621</v>
      </c>
      <c r="AJ249" s="433">
        <v>44804</v>
      </c>
      <c r="AK249" s="443">
        <f t="shared" si="11"/>
        <v>183</v>
      </c>
      <c r="AL249" s="20">
        <v>1</v>
      </c>
      <c r="AM249" s="479" t="s">
        <v>26</v>
      </c>
      <c r="AN249" s="151" t="s">
        <v>346</v>
      </c>
      <c r="AO249" s="152" t="s">
        <v>296</v>
      </c>
      <c r="AP249" s="151" t="s">
        <v>462</v>
      </c>
      <c r="AQ249" s="480" t="s">
        <v>392</v>
      </c>
    </row>
    <row r="250" spans="1:43" ht="55.5" thickTop="1" thickBot="1" x14ac:dyDescent="0.3">
      <c r="A250" s="12" t="s">
        <v>291</v>
      </c>
      <c r="B250" s="430"/>
      <c r="C250" s="9" t="s">
        <v>1694</v>
      </c>
      <c r="D250" s="9" t="s">
        <v>373</v>
      </c>
      <c r="E250" s="10" t="s">
        <v>374</v>
      </c>
      <c r="F250" s="9" t="s">
        <v>375</v>
      </c>
      <c r="G250" s="9" t="s">
        <v>376</v>
      </c>
      <c r="H250" s="9" t="s">
        <v>377</v>
      </c>
      <c r="I250" s="10" t="s">
        <v>378</v>
      </c>
      <c r="J250" s="9" t="s">
        <v>379</v>
      </c>
      <c r="K250" s="10" t="s">
        <v>380</v>
      </c>
      <c r="L250" s="9">
        <v>88</v>
      </c>
      <c r="M250" s="10" t="s">
        <v>29</v>
      </c>
      <c r="N250" s="151" t="s">
        <v>456</v>
      </c>
      <c r="O250" s="430" t="s">
        <v>457</v>
      </c>
      <c r="P250" s="430" t="s">
        <v>458</v>
      </c>
      <c r="Q250" s="214" t="s">
        <v>459</v>
      </c>
      <c r="R250" s="469">
        <v>76</v>
      </c>
      <c r="S250" s="430" t="s">
        <v>29</v>
      </c>
      <c r="T250" s="477" t="s">
        <v>463</v>
      </c>
      <c r="U250" s="449" t="s">
        <v>27</v>
      </c>
      <c r="V250" s="470" t="s">
        <v>464</v>
      </c>
      <c r="W250" s="14">
        <v>0.03</v>
      </c>
      <c r="X250" s="447">
        <v>100</v>
      </c>
      <c r="Y250" s="430" t="s">
        <v>29</v>
      </c>
      <c r="Z250" s="455" t="s">
        <v>30</v>
      </c>
      <c r="AA250" s="16"/>
      <c r="AB250" s="478"/>
      <c r="AC250" s="152" t="s">
        <v>1453</v>
      </c>
      <c r="AD250" s="18" t="s">
        <v>293</v>
      </c>
      <c r="AE250" s="18" t="s">
        <v>294</v>
      </c>
      <c r="AF250" s="981">
        <v>235</v>
      </c>
      <c r="AG250" s="13" t="s">
        <v>104</v>
      </c>
      <c r="AH250" s="470" t="s">
        <v>1496</v>
      </c>
      <c r="AI250" s="433">
        <v>44595</v>
      </c>
      <c r="AJ250" s="433">
        <v>44742</v>
      </c>
      <c r="AK250" s="443">
        <f t="shared" si="11"/>
        <v>147</v>
      </c>
      <c r="AL250" s="20">
        <v>1</v>
      </c>
      <c r="AM250" s="479" t="s">
        <v>26</v>
      </c>
      <c r="AN250" s="151" t="s">
        <v>346</v>
      </c>
      <c r="AO250" s="152" t="s">
        <v>296</v>
      </c>
      <c r="AP250" s="151" t="s">
        <v>462</v>
      </c>
      <c r="AQ250" s="480" t="s">
        <v>392</v>
      </c>
    </row>
    <row r="251" spans="1:43" ht="55.5" thickTop="1" thickBot="1" x14ac:dyDescent="0.3">
      <c r="A251" s="12" t="s">
        <v>291</v>
      </c>
      <c r="B251" s="430"/>
      <c r="C251" s="9" t="s">
        <v>1694</v>
      </c>
      <c r="D251" s="9" t="s">
        <v>373</v>
      </c>
      <c r="E251" s="10" t="s">
        <v>374</v>
      </c>
      <c r="F251" s="9" t="s">
        <v>375</v>
      </c>
      <c r="G251" s="9" t="s">
        <v>376</v>
      </c>
      <c r="H251" s="9" t="s">
        <v>377</v>
      </c>
      <c r="I251" s="10" t="s">
        <v>378</v>
      </c>
      <c r="J251" s="9" t="s">
        <v>379</v>
      </c>
      <c r="K251" s="10" t="s">
        <v>380</v>
      </c>
      <c r="L251" s="9">
        <v>88</v>
      </c>
      <c r="M251" s="10" t="s">
        <v>29</v>
      </c>
      <c r="N251" s="151" t="s">
        <v>456</v>
      </c>
      <c r="O251" s="430" t="s">
        <v>457</v>
      </c>
      <c r="P251" s="430" t="s">
        <v>458</v>
      </c>
      <c r="Q251" s="214" t="s">
        <v>465</v>
      </c>
      <c r="R251" s="469">
        <v>76</v>
      </c>
      <c r="S251" s="430" t="s">
        <v>29</v>
      </c>
      <c r="T251" s="477" t="s">
        <v>466</v>
      </c>
      <c r="U251" s="449" t="s">
        <v>27</v>
      </c>
      <c r="V251" s="470" t="s">
        <v>467</v>
      </c>
      <c r="W251" s="14">
        <v>0.02</v>
      </c>
      <c r="X251" s="447">
        <v>100</v>
      </c>
      <c r="Y251" s="430" t="s">
        <v>29</v>
      </c>
      <c r="Z251" s="455" t="s">
        <v>30</v>
      </c>
      <c r="AA251" s="16"/>
      <c r="AB251" s="478"/>
      <c r="AC251" s="152" t="s">
        <v>1453</v>
      </c>
      <c r="AD251" s="18" t="s">
        <v>293</v>
      </c>
      <c r="AE251" s="18" t="s">
        <v>294</v>
      </c>
      <c r="AF251" s="981">
        <v>236</v>
      </c>
      <c r="AG251" s="13" t="s">
        <v>104</v>
      </c>
      <c r="AH251" s="470" t="s">
        <v>1497</v>
      </c>
      <c r="AI251" s="433">
        <v>44662</v>
      </c>
      <c r="AJ251" s="433">
        <v>44925</v>
      </c>
      <c r="AK251" s="443">
        <f t="shared" si="11"/>
        <v>263</v>
      </c>
      <c r="AL251" s="20">
        <v>1</v>
      </c>
      <c r="AM251" s="479" t="s">
        <v>26</v>
      </c>
      <c r="AN251" s="151" t="s">
        <v>346</v>
      </c>
      <c r="AO251" s="152" t="s">
        <v>296</v>
      </c>
      <c r="AP251" s="151" t="s">
        <v>462</v>
      </c>
      <c r="AQ251" s="480" t="s">
        <v>392</v>
      </c>
    </row>
    <row r="252" spans="1:43" ht="54.75" thickTop="1" x14ac:dyDescent="0.25">
      <c r="A252" s="1513" t="s">
        <v>291</v>
      </c>
      <c r="B252" s="1515"/>
      <c r="C252" s="1517" t="s">
        <v>1694</v>
      </c>
      <c r="D252" s="1517" t="s">
        <v>373</v>
      </c>
      <c r="E252" s="1517" t="s">
        <v>374</v>
      </c>
      <c r="F252" s="1517" t="s">
        <v>375</v>
      </c>
      <c r="G252" s="1517" t="s">
        <v>376</v>
      </c>
      <c r="H252" s="1517" t="s">
        <v>377</v>
      </c>
      <c r="I252" s="1517" t="s">
        <v>378</v>
      </c>
      <c r="J252" s="1517" t="s">
        <v>379</v>
      </c>
      <c r="K252" s="1519" t="s">
        <v>380</v>
      </c>
      <c r="L252" s="1517">
        <v>88</v>
      </c>
      <c r="M252" s="1517" t="s">
        <v>29</v>
      </c>
      <c r="N252" s="1521" t="s">
        <v>468</v>
      </c>
      <c r="O252" s="1515" t="s">
        <v>469</v>
      </c>
      <c r="P252" s="1515" t="s">
        <v>485</v>
      </c>
      <c r="Q252" s="1515" t="s">
        <v>470</v>
      </c>
      <c r="R252" s="1523">
        <v>87</v>
      </c>
      <c r="S252" s="1515" t="s">
        <v>29</v>
      </c>
      <c r="T252" s="1525" t="s">
        <v>471</v>
      </c>
      <c r="U252" s="1527" t="s">
        <v>27</v>
      </c>
      <c r="V252" s="1529" t="s">
        <v>472</v>
      </c>
      <c r="W252" s="1589">
        <v>0.03</v>
      </c>
      <c r="X252" s="1591">
        <v>100</v>
      </c>
      <c r="Y252" s="1515" t="s">
        <v>29</v>
      </c>
      <c r="Z252" s="1365" t="s">
        <v>30</v>
      </c>
      <c r="AA252" s="1367"/>
      <c r="AB252" s="1539"/>
      <c r="AC252" s="1320" t="s">
        <v>1386</v>
      </c>
      <c r="AD252" s="1292" t="s">
        <v>293</v>
      </c>
      <c r="AE252" s="1292" t="s">
        <v>294</v>
      </c>
      <c r="AF252" s="967">
        <v>237</v>
      </c>
      <c r="AG252" s="287" t="s">
        <v>104</v>
      </c>
      <c r="AH252" s="289" t="s">
        <v>1498</v>
      </c>
      <c r="AI252" s="308">
        <v>44564</v>
      </c>
      <c r="AJ252" s="308">
        <v>44651</v>
      </c>
      <c r="AK252" s="309">
        <f t="shared" si="11"/>
        <v>87</v>
      </c>
      <c r="AL252" s="201">
        <v>0.4</v>
      </c>
      <c r="AM252" s="184" t="s">
        <v>26</v>
      </c>
      <c r="AN252" s="270" t="s">
        <v>295</v>
      </c>
      <c r="AO252" s="283" t="s">
        <v>296</v>
      </c>
      <c r="AP252" s="270" t="s">
        <v>297</v>
      </c>
      <c r="AQ252" s="185" t="s">
        <v>298</v>
      </c>
    </row>
    <row r="253" spans="1:43" x14ac:dyDescent="0.25">
      <c r="A253" s="1514"/>
      <c r="B253" s="1516"/>
      <c r="C253" s="1518"/>
      <c r="D253" s="1518"/>
      <c r="E253" s="1518"/>
      <c r="F253" s="1518"/>
      <c r="G253" s="1518"/>
      <c r="H253" s="1518"/>
      <c r="I253" s="1518"/>
      <c r="J253" s="1518"/>
      <c r="K253" s="1520"/>
      <c r="L253" s="1518"/>
      <c r="M253" s="1518"/>
      <c r="N253" s="1522"/>
      <c r="O253" s="1516"/>
      <c r="P253" s="1516"/>
      <c r="Q253" s="1516"/>
      <c r="R253" s="1524"/>
      <c r="S253" s="1516"/>
      <c r="T253" s="1526"/>
      <c r="U253" s="1528"/>
      <c r="V253" s="1530"/>
      <c r="W253" s="1590"/>
      <c r="X253" s="1592"/>
      <c r="Y253" s="1516"/>
      <c r="Z253" s="1366"/>
      <c r="AA253" s="1368"/>
      <c r="AB253" s="1540"/>
      <c r="AC253" s="1321"/>
      <c r="AD253" s="1311"/>
      <c r="AE253" s="1311"/>
      <c r="AF253" s="968">
        <v>238</v>
      </c>
      <c r="AG253" s="295" t="s">
        <v>104</v>
      </c>
      <c r="AH253" s="296" t="s">
        <v>1499</v>
      </c>
      <c r="AI253" s="321">
        <v>44564</v>
      </c>
      <c r="AJ253" s="321">
        <v>44651</v>
      </c>
      <c r="AK253" s="322">
        <f t="shared" si="11"/>
        <v>87</v>
      </c>
      <c r="AL253" s="8">
        <v>0.2</v>
      </c>
      <c r="AM253" s="193" t="s">
        <v>26</v>
      </c>
      <c r="AN253" s="271" t="s">
        <v>295</v>
      </c>
      <c r="AO253" s="293" t="s">
        <v>296</v>
      </c>
      <c r="AP253" s="271" t="s">
        <v>297</v>
      </c>
      <c r="AQ253" s="194" t="s">
        <v>298</v>
      </c>
    </row>
    <row r="254" spans="1:43" ht="41.25" thickBot="1" x14ac:dyDescent="0.3">
      <c r="A254" s="1514"/>
      <c r="B254" s="1516"/>
      <c r="C254" s="1518"/>
      <c r="D254" s="1518"/>
      <c r="E254" s="1518"/>
      <c r="F254" s="1518"/>
      <c r="G254" s="1518"/>
      <c r="H254" s="1518"/>
      <c r="I254" s="1518"/>
      <c r="J254" s="1518"/>
      <c r="K254" s="1520"/>
      <c r="L254" s="1518"/>
      <c r="M254" s="1518"/>
      <c r="N254" s="1522"/>
      <c r="O254" s="1516"/>
      <c r="P254" s="1516"/>
      <c r="Q254" s="1516"/>
      <c r="R254" s="1524"/>
      <c r="S254" s="1516"/>
      <c r="T254" s="1526"/>
      <c r="U254" s="1528"/>
      <c r="V254" s="1530"/>
      <c r="W254" s="1590"/>
      <c r="X254" s="1592"/>
      <c r="Y254" s="1516"/>
      <c r="Z254" s="1366"/>
      <c r="AA254" s="1368"/>
      <c r="AB254" s="1540"/>
      <c r="AC254" s="1593"/>
      <c r="AD254" s="1494"/>
      <c r="AE254" s="1494"/>
      <c r="AF254" s="973">
        <v>239</v>
      </c>
      <c r="AG254" s="372" t="s">
        <v>104</v>
      </c>
      <c r="AH254" s="373" t="s">
        <v>1500</v>
      </c>
      <c r="AI254" s="481">
        <v>44564</v>
      </c>
      <c r="AJ254" s="481">
        <v>44620</v>
      </c>
      <c r="AK254" s="482">
        <f t="shared" si="11"/>
        <v>56</v>
      </c>
      <c r="AL254" s="483">
        <v>0.4</v>
      </c>
      <c r="AM254" s="484" t="s">
        <v>26</v>
      </c>
      <c r="AN254" s="299" t="s">
        <v>295</v>
      </c>
      <c r="AO254" s="204" t="s">
        <v>296</v>
      </c>
      <c r="AP254" s="299" t="s">
        <v>297</v>
      </c>
      <c r="AQ254" s="485" t="s">
        <v>298</v>
      </c>
    </row>
    <row r="255" spans="1:43" ht="41.25" thickTop="1" x14ac:dyDescent="0.25">
      <c r="A255" s="1232" t="s">
        <v>291</v>
      </c>
      <c r="B255" s="1209"/>
      <c r="C255" s="1199" t="s">
        <v>1694</v>
      </c>
      <c r="D255" s="1199" t="s">
        <v>373</v>
      </c>
      <c r="E255" s="1199" t="s">
        <v>374</v>
      </c>
      <c r="F255" s="1199" t="s">
        <v>375</v>
      </c>
      <c r="G255" s="1199" t="s">
        <v>376</v>
      </c>
      <c r="H255" s="1199" t="s">
        <v>377</v>
      </c>
      <c r="I255" s="1199" t="s">
        <v>378</v>
      </c>
      <c r="J255" s="1199" t="s">
        <v>379</v>
      </c>
      <c r="K255" s="1195" t="s">
        <v>380</v>
      </c>
      <c r="L255" s="1199">
        <v>88</v>
      </c>
      <c r="M255" s="1199" t="s">
        <v>29</v>
      </c>
      <c r="N255" s="1335" t="s">
        <v>468</v>
      </c>
      <c r="O255" s="1209" t="s">
        <v>469</v>
      </c>
      <c r="P255" s="1209" t="s">
        <v>485</v>
      </c>
      <c r="Q255" s="1209" t="s">
        <v>470</v>
      </c>
      <c r="R255" s="1312">
        <v>87</v>
      </c>
      <c r="S255" s="1209" t="s">
        <v>29</v>
      </c>
      <c r="T255" s="1299" t="s">
        <v>473</v>
      </c>
      <c r="U255" s="1301" t="s">
        <v>27</v>
      </c>
      <c r="V255" s="1248" t="s">
        <v>1501</v>
      </c>
      <c r="W255" s="1303">
        <v>0.02</v>
      </c>
      <c r="X255" s="1340">
        <v>100</v>
      </c>
      <c r="Y255" s="1209" t="s">
        <v>29</v>
      </c>
      <c r="Z255" s="1305" t="s">
        <v>30</v>
      </c>
      <c r="AA255" s="1203"/>
      <c r="AB255" s="1356"/>
      <c r="AC255" s="1597" t="s">
        <v>1502</v>
      </c>
      <c r="AD255" s="1292" t="s">
        <v>293</v>
      </c>
      <c r="AE255" s="1292" t="s">
        <v>294</v>
      </c>
      <c r="AF255" s="967">
        <v>240</v>
      </c>
      <c r="AG255" s="287" t="s">
        <v>104</v>
      </c>
      <c r="AH255" s="289" t="s">
        <v>1503</v>
      </c>
      <c r="AI255" s="308">
        <v>44593</v>
      </c>
      <c r="AJ255" s="308">
        <v>44651</v>
      </c>
      <c r="AK255" s="309">
        <f t="shared" si="11"/>
        <v>58</v>
      </c>
      <c r="AL255" s="201">
        <v>0.2</v>
      </c>
      <c r="AM255" s="184" t="s">
        <v>26</v>
      </c>
      <c r="AN255" s="270" t="s">
        <v>295</v>
      </c>
      <c r="AO255" s="283" t="s">
        <v>296</v>
      </c>
      <c r="AP255" s="270" t="s">
        <v>297</v>
      </c>
      <c r="AQ255" s="185" t="s">
        <v>298</v>
      </c>
    </row>
    <row r="256" spans="1:43" ht="40.5" x14ac:dyDescent="0.25">
      <c r="A256" s="1297"/>
      <c r="B256" s="1219"/>
      <c r="C256" s="1298"/>
      <c r="D256" s="1298"/>
      <c r="E256" s="1298"/>
      <c r="F256" s="1298"/>
      <c r="G256" s="1298"/>
      <c r="H256" s="1298"/>
      <c r="I256" s="1298"/>
      <c r="J256" s="1298"/>
      <c r="K256" s="1372"/>
      <c r="L256" s="1298"/>
      <c r="M256" s="1298"/>
      <c r="N256" s="1336"/>
      <c r="O256" s="1219"/>
      <c r="P256" s="1219"/>
      <c r="Q256" s="1219"/>
      <c r="R256" s="1313"/>
      <c r="S256" s="1219"/>
      <c r="T256" s="1300"/>
      <c r="U256" s="1302"/>
      <c r="V256" s="1249"/>
      <c r="W256" s="1304"/>
      <c r="X256" s="1341"/>
      <c r="Y256" s="1219"/>
      <c r="Z256" s="1306"/>
      <c r="AA256" s="1395"/>
      <c r="AB256" s="1543"/>
      <c r="AC256" s="1598"/>
      <c r="AD256" s="1311"/>
      <c r="AE256" s="1311"/>
      <c r="AF256" s="968">
        <v>241</v>
      </c>
      <c r="AG256" s="295" t="s">
        <v>104</v>
      </c>
      <c r="AH256" s="296" t="s">
        <v>1504</v>
      </c>
      <c r="AI256" s="321">
        <v>44652</v>
      </c>
      <c r="AJ256" s="321">
        <v>44742</v>
      </c>
      <c r="AK256" s="322">
        <f t="shared" si="11"/>
        <v>90</v>
      </c>
      <c r="AL256" s="8">
        <v>0.2</v>
      </c>
      <c r="AM256" s="193" t="s">
        <v>26</v>
      </c>
      <c r="AN256" s="271" t="s">
        <v>295</v>
      </c>
      <c r="AO256" s="293" t="s">
        <v>296</v>
      </c>
      <c r="AP256" s="271" t="s">
        <v>297</v>
      </c>
      <c r="AQ256" s="194" t="s">
        <v>298</v>
      </c>
    </row>
    <row r="257" spans="1:43" ht="27" x14ac:dyDescent="0.25">
      <c r="A257" s="1297"/>
      <c r="B257" s="1219"/>
      <c r="C257" s="1298"/>
      <c r="D257" s="1298"/>
      <c r="E257" s="1298"/>
      <c r="F257" s="1298"/>
      <c r="G257" s="1298"/>
      <c r="H257" s="1298"/>
      <c r="I257" s="1298"/>
      <c r="J257" s="1298"/>
      <c r="K257" s="1372"/>
      <c r="L257" s="1298"/>
      <c r="M257" s="1298"/>
      <c r="N257" s="1336"/>
      <c r="O257" s="1219"/>
      <c r="P257" s="1219"/>
      <c r="Q257" s="1219"/>
      <c r="R257" s="1313"/>
      <c r="S257" s="1219"/>
      <c r="T257" s="1300"/>
      <c r="U257" s="1302"/>
      <c r="V257" s="1249"/>
      <c r="W257" s="1304"/>
      <c r="X257" s="1341"/>
      <c r="Y257" s="1219"/>
      <c r="Z257" s="1306"/>
      <c r="AA257" s="1395"/>
      <c r="AB257" s="1543"/>
      <c r="AC257" s="1598"/>
      <c r="AD257" s="1311"/>
      <c r="AE257" s="1311"/>
      <c r="AF257" s="968">
        <v>242</v>
      </c>
      <c r="AG257" s="295" t="s">
        <v>104</v>
      </c>
      <c r="AH257" s="207" t="s">
        <v>1505</v>
      </c>
      <c r="AI257" s="321">
        <v>44593</v>
      </c>
      <c r="AJ257" s="321">
        <v>44742</v>
      </c>
      <c r="AK257" s="322">
        <f t="shared" si="11"/>
        <v>149</v>
      </c>
      <c r="AL257" s="8">
        <v>0.2</v>
      </c>
      <c r="AM257" s="193" t="s">
        <v>26</v>
      </c>
      <c r="AN257" s="271" t="s">
        <v>295</v>
      </c>
      <c r="AO257" s="293" t="s">
        <v>296</v>
      </c>
      <c r="AP257" s="271" t="s">
        <v>297</v>
      </c>
      <c r="AQ257" s="194" t="s">
        <v>298</v>
      </c>
    </row>
    <row r="258" spans="1:43" ht="40.5" x14ac:dyDescent="0.25">
      <c r="A258" s="1297"/>
      <c r="B258" s="1219"/>
      <c r="C258" s="1298"/>
      <c r="D258" s="1298"/>
      <c r="E258" s="1298"/>
      <c r="F258" s="1298"/>
      <c r="G258" s="1298"/>
      <c r="H258" s="1298"/>
      <c r="I258" s="1298"/>
      <c r="J258" s="1298"/>
      <c r="K258" s="1372"/>
      <c r="L258" s="1298"/>
      <c r="M258" s="1298"/>
      <c r="N258" s="1336"/>
      <c r="O258" s="1219"/>
      <c r="P258" s="1219"/>
      <c r="Q258" s="1219"/>
      <c r="R258" s="1313"/>
      <c r="S258" s="1219"/>
      <c r="T258" s="1300"/>
      <c r="U258" s="1302"/>
      <c r="V258" s="1249"/>
      <c r="W258" s="1304"/>
      <c r="X258" s="1341"/>
      <c r="Y258" s="1219"/>
      <c r="Z258" s="1306"/>
      <c r="AA258" s="1395"/>
      <c r="AB258" s="1543"/>
      <c r="AC258" s="1598"/>
      <c r="AD258" s="1311"/>
      <c r="AE258" s="1311"/>
      <c r="AF258" s="968">
        <v>243</v>
      </c>
      <c r="AG258" s="295" t="s">
        <v>104</v>
      </c>
      <c r="AH258" s="207" t="s">
        <v>1506</v>
      </c>
      <c r="AI258" s="321">
        <v>44593</v>
      </c>
      <c r="AJ258" s="321">
        <v>44651</v>
      </c>
      <c r="AK258" s="322">
        <f t="shared" si="11"/>
        <v>58</v>
      </c>
      <c r="AL258" s="8">
        <v>0.2</v>
      </c>
      <c r="AM258" s="193" t="s">
        <v>26</v>
      </c>
      <c r="AN258" s="271" t="s">
        <v>295</v>
      </c>
      <c r="AO258" s="293" t="s">
        <v>296</v>
      </c>
      <c r="AP258" s="271" t="s">
        <v>297</v>
      </c>
      <c r="AQ258" s="194" t="s">
        <v>298</v>
      </c>
    </row>
    <row r="259" spans="1:43" ht="41.25" thickBot="1" x14ac:dyDescent="0.3">
      <c r="A259" s="1495"/>
      <c r="B259" s="1483"/>
      <c r="C259" s="1496"/>
      <c r="D259" s="1496"/>
      <c r="E259" s="1496"/>
      <c r="F259" s="1496"/>
      <c r="G259" s="1496"/>
      <c r="H259" s="1496"/>
      <c r="I259" s="1496"/>
      <c r="J259" s="1496"/>
      <c r="K259" s="1497"/>
      <c r="L259" s="1496"/>
      <c r="M259" s="1496"/>
      <c r="N259" s="1493"/>
      <c r="O259" s="1483"/>
      <c r="P259" s="1483"/>
      <c r="Q259" s="1483"/>
      <c r="R259" s="1319"/>
      <c r="S259" s="1483"/>
      <c r="T259" s="1594"/>
      <c r="U259" s="1363"/>
      <c r="V259" s="1364"/>
      <c r="W259" s="1318"/>
      <c r="X259" s="1484"/>
      <c r="Y259" s="1483"/>
      <c r="Z259" s="1487"/>
      <c r="AA259" s="1595"/>
      <c r="AB259" s="1596"/>
      <c r="AC259" s="1599"/>
      <c r="AD259" s="1494"/>
      <c r="AE259" s="1494"/>
      <c r="AF259" s="973">
        <v>244</v>
      </c>
      <c r="AG259" s="372" t="s">
        <v>104</v>
      </c>
      <c r="AH259" s="486" t="s">
        <v>1507</v>
      </c>
      <c r="AI259" s="481">
        <v>44652</v>
      </c>
      <c r="AJ259" s="481">
        <v>44834</v>
      </c>
      <c r="AK259" s="482">
        <f t="shared" si="11"/>
        <v>182</v>
      </c>
      <c r="AL259" s="483">
        <v>0.2</v>
      </c>
      <c r="AM259" s="484" t="s">
        <v>26</v>
      </c>
      <c r="AN259" s="299" t="s">
        <v>295</v>
      </c>
      <c r="AO259" s="204" t="s">
        <v>296</v>
      </c>
      <c r="AP259" s="299" t="s">
        <v>297</v>
      </c>
      <c r="AQ259" s="485" t="s">
        <v>298</v>
      </c>
    </row>
    <row r="260" spans="1:43" ht="27.75" thickTop="1" x14ac:dyDescent="0.25">
      <c r="A260" s="1232" t="s">
        <v>291</v>
      </c>
      <c r="B260" s="1209"/>
      <c r="C260" s="1199" t="s">
        <v>1694</v>
      </c>
      <c r="D260" s="1199" t="s">
        <v>373</v>
      </c>
      <c r="E260" s="1199" t="s">
        <v>374</v>
      </c>
      <c r="F260" s="1199" t="s">
        <v>375</v>
      </c>
      <c r="G260" s="1199" t="s">
        <v>376</v>
      </c>
      <c r="H260" s="1199" t="s">
        <v>377</v>
      </c>
      <c r="I260" s="1199" t="s">
        <v>378</v>
      </c>
      <c r="J260" s="1199" t="s">
        <v>379</v>
      </c>
      <c r="K260" s="1195" t="s">
        <v>380</v>
      </c>
      <c r="L260" s="1199">
        <v>88</v>
      </c>
      <c r="M260" s="1199" t="s">
        <v>29</v>
      </c>
      <c r="N260" s="1335" t="s">
        <v>468</v>
      </c>
      <c r="O260" s="1209" t="s">
        <v>469</v>
      </c>
      <c r="P260" s="1209" t="s">
        <v>475</v>
      </c>
      <c r="Q260" s="1209" t="s">
        <v>476</v>
      </c>
      <c r="R260" s="1312">
        <v>80</v>
      </c>
      <c r="S260" s="1209" t="s">
        <v>29</v>
      </c>
      <c r="T260" s="1299" t="s">
        <v>477</v>
      </c>
      <c r="U260" s="1301" t="s">
        <v>27</v>
      </c>
      <c r="V260" s="1248" t="s">
        <v>1508</v>
      </c>
      <c r="W260" s="1303">
        <v>0.02</v>
      </c>
      <c r="X260" s="1340">
        <v>100</v>
      </c>
      <c r="Y260" s="1209" t="s">
        <v>29</v>
      </c>
      <c r="Z260" s="1305" t="s">
        <v>30</v>
      </c>
      <c r="AA260" s="1203"/>
      <c r="AB260" s="1356"/>
      <c r="AC260" s="1600" t="s">
        <v>1502</v>
      </c>
      <c r="AD260" s="1369" t="s">
        <v>293</v>
      </c>
      <c r="AE260" s="1369" t="s">
        <v>294</v>
      </c>
      <c r="AF260" s="967">
        <v>245</v>
      </c>
      <c r="AG260" s="287" t="s">
        <v>104</v>
      </c>
      <c r="AH260" s="205" t="s">
        <v>1509</v>
      </c>
      <c r="AI260" s="308">
        <v>44564</v>
      </c>
      <c r="AJ260" s="308">
        <v>44651</v>
      </c>
      <c r="AK260" s="309">
        <f t="shared" si="11"/>
        <v>87</v>
      </c>
      <c r="AL260" s="201">
        <v>0.4</v>
      </c>
      <c r="AM260" s="184" t="s">
        <v>26</v>
      </c>
      <c r="AN260" s="270" t="s">
        <v>295</v>
      </c>
      <c r="AO260" s="283" t="s">
        <v>296</v>
      </c>
      <c r="AP260" s="270" t="s">
        <v>297</v>
      </c>
      <c r="AQ260" s="185" t="s">
        <v>298</v>
      </c>
    </row>
    <row r="261" spans="1:43" ht="40.5" x14ac:dyDescent="0.25">
      <c r="A261" s="1297"/>
      <c r="B261" s="1219"/>
      <c r="C261" s="1298"/>
      <c r="D261" s="1298"/>
      <c r="E261" s="1298"/>
      <c r="F261" s="1298"/>
      <c r="G261" s="1298"/>
      <c r="H261" s="1298"/>
      <c r="I261" s="1298"/>
      <c r="J261" s="1298"/>
      <c r="K261" s="1372"/>
      <c r="L261" s="1298"/>
      <c r="M261" s="1298"/>
      <c r="N261" s="1336"/>
      <c r="O261" s="1219"/>
      <c r="P261" s="1219"/>
      <c r="Q261" s="1219"/>
      <c r="R261" s="1313"/>
      <c r="S261" s="1219"/>
      <c r="T261" s="1300"/>
      <c r="U261" s="1302"/>
      <c r="V261" s="1249"/>
      <c r="W261" s="1304"/>
      <c r="X261" s="1341"/>
      <c r="Y261" s="1219"/>
      <c r="Z261" s="1306"/>
      <c r="AA261" s="1395"/>
      <c r="AB261" s="1543"/>
      <c r="AC261" s="1601"/>
      <c r="AD261" s="1370"/>
      <c r="AE261" s="1370"/>
      <c r="AF261" s="968">
        <v>246</v>
      </c>
      <c r="AG261" s="295" t="s">
        <v>104</v>
      </c>
      <c r="AH261" s="296" t="s">
        <v>1510</v>
      </c>
      <c r="AI261" s="321">
        <v>44593</v>
      </c>
      <c r="AJ261" s="321">
        <v>44742</v>
      </c>
      <c r="AK261" s="322">
        <f>AJ261-AI261</f>
        <v>149</v>
      </c>
      <c r="AL261" s="8">
        <v>0.3</v>
      </c>
      <c r="AM261" s="193" t="s">
        <v>26</v>
      </c>
      <c r="AN261" s="271" t="s">
        <v>295</v>
      </c>
      <c r="AO261" s="293" t="s">
        <v>296</v>
      </c>
      <c r="AP261" s="271" t="s">
        <v>297</v>
      </c>
      <c r="AQ261" s="194" t="s">
        <v>298</v>
      </c>
    </row>
    <row r="262" spans="1:43" ht="54.75" thickBot="1" x14ac:dyDescent="0.3">
      <c r="A262" s="1233"/>
      <c r="B262" s="1210"/>
      <c r="C262" s="1200"/>
      <c r="D262" s="1200"/>
      <c r="E262" s="1200"/>
      <c r="F262" s="1200"/>
      <c r="G262" s="1200"/>
      <c r="H262" s="1200"/>
      <c r="I262" s="1200"/>
      <c r="J262" s="1200"/>
      <c r="K262" s="1196"/>
      <c r="L262" s="1200"/>
      <c r="M262" s="1200"/>
      <c r="N262" s="1337"/>
      <c r="O262" s="1210"/>
      <c r="P262" s="1210"/>
      <c r="Q262" s="1210"/>
      <c r="R262" s="1314"/>
      <c r="S262" s="1210"/>
      <c r="T262" s="1362"/>
      <c r="U262" s="1338"/>
      <c r="V262" s="1250"/>
      <c r="W262" s="1339"/>
      <c r="X262" s="1342"/>
      <c r="Y262" s="1210"/>
      <c r="Z262" s="1307"/>
      <c r="AA262" s="1204"/>
      <c r="AB262" s="1357"/>
      <c r="AC262" s="1602"/>
      <c r="AD262" s="1371"/>
      <c r="AE262" s="1371"/>
      <c r="AF262" s="969">
        <v>247</v>
      </c>
      <c r="AG262" s="288" t="s">
        <v>104</v>
      </c>
      <c r="AH262" s="206" t="s">
        <v>478</v>
      </c>
      <c r="AI262" s="315">
        <v>44652</v>
      </c>
      <c r="AJ262" s="315">
        <v>44834</v>
      </c>
      <c r="AK262" s="316">
        <f>AJ262-AI262</f>
        <v>182</v>
      </c>
      <c r="AL262" s="176">
        <v>0.3</v>
      </c>
      <c r="AM262" s="188" t="s">
        <v>26</v>
      </c>
      <c r="AN262" s="272" t="s">
        <v>295</v>
      </c>
      <c r="AO262" s="284" t="s">
        <v>296</v>
      </c>
      <c r="AP262" s="272" t="s">
        <v>297</v>
      </c>
      <c r="AQ262" s="189" t="s">
        <v>298</v>
      </c>
    </row>
    <row r="263" spans="1:43" ht="42" customHeight="1" thickTop="1" x14ac:dyDescent="0.25">
      <c r="A263" s="1498" t="s">
        <v>291</v>
      </c>
      <c r="B263" s="1499"/>
      <c r="C263" s="1500" t="s">
        <v>1694</v>
      </c>
      <c r="D263" s="1500" t="s">
        <v>373</v>
      </c>
      <c r="E263" s="1500" t="s">
        <v>374</v>
      </c>
      <c r="F263" s="1500" t="s">
        <v>375</v>
      </c>
      <c r="G263" s="1500" t="s">
        <v>376</v>
      </c>
      <c r="H263" s="1500" t="s">
        <v>377</v>
      </c>
      <c r="I263" s="1501" t="s">
        <v>378</v>
      </c>
      <c r="J263" s="1500" t="s">
        <v>379</v>
      </c>
      <c r="K263" s="1501" t="s">
        <v>380</v>
      </c>
      <c r="L263" s="1500">
        <v>88</v>
      </c>
      <c r="M263" s="1500" t="s">
        <v>29</v>
      </c>
      <c r="N263" s="1502" t="s">
        <v>468</v>
      </c>
      <c r="O263" s="1499" t="s">
        <v>469</v>
      </c>
      <c r="P263" s="1499" t="s">
        <v>475</v>
      </c>
      <c r="Q263" s="1499" t="s">
        <v>476</v>
      </c>
      <c r="R263" s="1503">
        <v>80</v>
      </c>
      <c r="S263" s="1499" t="s">
        <v>29</v>
      </c>
      <c r="T263" s="1504" t="s">
        <v>479</v>
      </c>
      <c r="U263" s="1505" t="s">
        <v>27</v>
      </c>
      <c r="V263" s="1506" t="s">
        <v>480</v>
      </c>
      <c r="W263" s="1507">
        <v>0.03</v>
      </c>
      <c r="X263" s="1603">
        <v>100</v>
      </c>
      <c r="Y263" s="1499" t="s">
        <v>29</v>
      </c>
      <c r="Z263" s="1508" t="s">
        <v>30</v>
      </c>
      <c r="AA263" s="1509"/>
      <c r="AB263" s="1510"/>
      <c r="AC263" s="1511" t="s">
        <v>1453</v>
      </c>
      <c r="AD263" s="1512" t="s">
        <v>293</v>
      </c>
      <c r="AE263" s="1512" t="s">
        <v>294</v>
      </c>
      <c r="AF263" s="974">
        <v>248</v>
      </c>
      <c r="AG263" s="375" t="s">
        <v>104</v>
      </c>
      <c r="AH263" s="23" t="s">
        <v>481</v>
      </c>
      <c r="AI263" s="202">
        <v>44593</v>
      </c>
      <c r="AJ263" s="202">
        <v>44620</v>
      </c>
      <c r="AK263" s="200">
        <f>AJ263-AI263</f>
        <v>27</v>
      </c>
      <c r="AL263" s="201">
        <v>0.5</v>
      </c>
      <c r="AM263" s="264" t="s">
        <v>26</v>
      </c>
      <c r="AN263" s="219" t="s">
        <v>295</v>
      </c>
      <c r="AO263" s="217" t="s">
        <v>296</v>
      </c>
      <c r="AP263" s="376"/>
      <c r="AQ263" s="377"/>
    </row>
    <row r="264" spans="1:43" ht="27.75" thickBot="1" x14ac:dyDescent="0.3">
      <c r="A264" s="1495"/>
      <c r="B264" s="1483"/>
      <c r="C264" s="1496"/>
      <c r="D264" s="1496"/>
      <c r="E264" s="1496"/>
      <c r="F264" s="1496"/>
      <c r="G264" s="1496"/>
      <c r="H264" s="1496"/>
      <c r="I264" s="1497"/>
      <c r="J264" s="1496"/>
      <c r="K264" s="1497"/>
      <c r="L264" s="1496"/>
      <c r="M264" s="1496"/>
      <c r="N264" s="1493"/>
      <c r="O264" s="1483"/>
      <c r="P264" s="1483"/>
      <c r="Q264" s="1483"/>
      <c r="R264" s="1319"/>
      <c r="S264" s="1483"/>
      <c r="T264" s="1594"/>
      <c r="U264" s="1363"/>
      <c r="V264" s="1364"/>
      <c r="W264" s="1318"/>
      <c r="X264" s="1484"/>
      <c r="Y264" s="1483"/>
      <c r="Z264" s="1487"/>
      <c r="AA264" s="1595"/>
      <c r="AB264" s="1596"/>
      <c r="AC264" s="1593"/>
      <c r="AD264" s="1494"/>
      <c r="AE264" s="1494"/>
      <c r="AF264" s="973">
        <v>249</v>
      </c>
      <c r="AG264" s="372" t="s">
        <v>104</v>
      </c>
      <c r="AH264" s="378" t="s">
        <v>482</v>
      </c>
      <c r="AI264" s="166">
        <v>44593</v>
      </c>
      <c r="AJ264" s="166">
        <v>44620</v>
      </c>
      <c r="AK264" s="165">
        <f>AJ264-AI264</f>
        <v>27</v>
      </c>
      <c r="AL264" s="176">
        <v>0.5</v>
      </c>
      <c r="AM264" s="266" t="s">
        <v>26</v>
      </c>
      <c r="AN264" s="220" t="s">
        <v>295</v>
      </c>
      <c r="AO264" s="218" t="s">
        <v>296</v>
      </c>
      <c r="AP264" s="299"/>
      <c r="AQ264" s="380"/>
    </row>
    <row r="265" spans="1:43" ht="55.5" thickTop="1" thickBot="1" x14ac:dyDescent="0.3">
      <c r="A265" s="487" t="s">
        <v>1214</v>
      </c>
      <c r="B265" s="488" t="s">
        <v>1511</v>
      </c>
      <c r="C265" s="488" t="s">
        <v>1183</v>
      </c>
      <c r="D265" s="488" t="s">
        <v>373</v>
      </c>
      <c r="E265" s="489" t="s">
        <v>1215</v>
      </c>
      <c r="F265" s="488" t="s">
        <v>375</v>
      </c>
      <c r="G265" s="488" t="s">
        <v>1217</v>
      </c>
      <c r="H265" s="488" t="s">
        <v>377</v>
      </c>
      <c r="I265" s="489" t="s">
        <v>1219</v>
      </c>
      <c r="J265" s="488" t="s">
        <v>379</v>
      </c>
      <c r="K265" s="489" t="s">
        <v>380</v>
      </c>
      <c r="L265" s="488">
        <v>88</v>
      </c>
      <c r="M265" s="489" t="s">
        <v>29</v>
      </c>
      <c r="N265" s="490" t="s">
        <v>468</v>
      </c>
      <c r="O265" s="488" t="s">
        <v>1247</v>
      </c>
      <c r="P265" s="488" t="s">
        <v>475</v>
      </c>
      <c r="Q265" s="489" t="s">
        <v>476</v>
      </c>
      <c r="R265" s="491">
        <v>80</v>
      </c>
      <c r="S265" s="488" t="s">
        <v>29</v>
      </c>
      <c r="T265" s="492" t="s">
        <v>1248</v>
      </c>
      <c r="U265" s="493" t="s">
        <v>27</v>
      </c>
      <c r="V265" s="489" t="s">
        <v>1249</v>
      </c>
      <c r="W265" s="494">
        <v>0.1</v>
      </c>
      <c r="X265" s="495">
        <v>100</v>
      </c>
      <c r="Y265" s="488" t="s">
        <v>29</v>
      </c>
      <c r="Z265" s="496" t="s">
        <v>30</v>
      </c>
      <c r="AA265" s="497"/>
      <c r="AB265" s="497"/>
      <c r="AC265" s="498" t="s">
        <v>1453</v>
      </c>
      <c r="AD265" s="499" t="s">
        <v>1252</v>
      </c>
      <c r="AE265" s="499" t="s">
        <v>1251</v>
      </c>
      <c r="AF265" s="985">
        <v>250</v>
      </c>
      <c r="AG265" s="493" t="s">
        <v>104</v>
      </c>
      <c r="AH265" s="500" t="s">
        <v>1250</v>
      </c>
      <c r="AI265" s="501">
        <v>44564</v>
      </c>
      <c r="AJ265" s="501">
        <v>44925</v>
      </c>
      <c r="AK265" s="502">
        <f t="shared" ref="AK265:AK288" si="12">AJ265-AI265</f>
        <v>361</v>
      </c>
      <c r="AL265" s="503">
        <v>1</v>
      </c>
      <c r="AM265" s="504" t="s">
        <v>211</v>
      </c>
      <c r="AN265" s="499" t="s">
        <v>392</v>
      </c>
      <c r="AO265" s="499" t="s">
        <v>1512</v>
      </c>
      <c r="AP265" s="490" t="s">
        <v>1251</v>
      </c>
      <c r="AQ265" s="505" t="s">
        <v>1252</v>
      </c>
    </row>
    <row r="266" spans="1:43" ht="55.5" thickTop="1" thickBot="1" x14ac:dyDescent="0.3">
      <c r="A266" s="506" t="s">
        <v>1214</v>
      </c>
      <c r="B266" s="507" t="s">
        <v>1511</v>
      </c>
      <c r="C266" s="507" t="s">
        <v>1183</v>
      </c>
      <c r="D266" s="507" t="s">
        <v>373</v>
      </c>
      <c r="E266" s="508" t="s">
        <v>1215</v>
      </c>
      <c r="F266" s="507" t="s">
        <v>375</v>
      </c>
      <c r="G266" s="507" t="s">
        <v>1217</v>
      </c>
      <c r="H266" s="507" t="s">
        <v>377</v>
      </c>
      <c r="I266" s="508" t="s">
        <v>1219</v>
      </c>
      <c r="J266" s="507" t="s">
        <v>379</v>
      </c>
      <c r="K266" s="508" t="s">
        <v>380</v>
      </c>
      <c r="L266" s="507">
        <v>88</v>
      </c>
      <c r="M266" s="508" t="s">
        <v>29</v>
      </c>
      <c r="N266" s="509" t="s">
        <v>468</v>
      </c>
      <c r="O266" s="507" t="s">
        <v>1247</v>
      </c>
      <c r="P266" s="507" t="s">
        <v>475</v>
      </c>
      <c r="Q266" s="508" t="s">
        <v>476</v>
      </c>
      <c r="R266" s="510">
        <v>80</v>
      </c>
      <c r="S266" s="507" t="s">
        <v>29</v>
      </c>
      <c r="T266" s="511" t="s">
        <v>1253</v>
      </c>
      <c r="U266" s="512" t="s">
        <v>27</v>
      </c>
      <c r="V266" s="513" t="s">
        <v>1254</v>
      </c>
      <c r="W266" s="514">
        <v>0.1</v>
      </c>
      <c r="X266" s="515">
        <v>100</v>
      </c>
      <c r="Y266" s="516" t="s">
        <v>29</v>
      </c>
      <c r="Z266" s="517" t="s">
        <v>30</v>
      </c>
      <c r="AA266" s="518"/>
      <c r="AB266" s="518"/>
      <c r="AC266" s="519" t="s">
        <v>1453</v>
      </c>
      <c r="AD266" s="520" t="s">
        <v>1252</v>
      </c>
      <c r="AE266" s="520" t="s">
        <v>1251</v>
      </c>
      <c r="AF266" s="986">
        <v>251</v>
      </c>
      <c r="AG266" s="512" t="s">
        <v>104</v>
      </c>
      <c r="AH266" s="521" t="s">
        <v>1255</v>
      </c>
      <c r="AI266" s="522">
        <v>44564</v>
      </c>
      <c r="AJ266" s="522">
        <v>44925</v>
      </c>
      <c r="AK266" s="523">
        <f t="shared" si="12"/>
        <v>361</v>
      </c>
      <c r="AL266" s="524">
        <v>1</v>
      </c>
      <c r="AM266" s="525" t="s">
        <v>211</v>
      </c>
      <c r="AN266" s="520" t="s">
        <v>392</v>
      </c>
      <c r="AO266" s="520" t="s">
        <v>1512</v>
      </c>
      <c r="AP266" s="509" t="s">
        <v>1251</v>
      </c>
      <c r="AQ266" s="526" t="s">
        <v>1252</v>
      </c>
    </row>
    <row r="267" spans="1:43" ht="41.25" thickTop="1" x14ac:dyDescent="0.25">
      <c r="A267" s="1232" t="s">
        <v>291</v>
      </c>
      <c r="B267" s="1209"/>
      <c r="C267" s="1199" t="s">
        <v>1694</v>
      </c>
      <c r="D267" s="1199" t="s">
        <v>373</v>
      </c>
      <c r="E267" s="1199" t="s">
        <v>374</v>
      </c>
      <c r="F267" s="1199" t="s">
        <v>375</v>
      </c>
      <c r="G267" s="1199" t="s">
        <v>376</v>
      </c>
      <c r="H267" s="1199" t="s">
        <v>377</v>
      </c>
      <c r="I267" s="1199" t="s">
        <v>378</v>
      </c>
      <c r="J267" s="1199" t="s">
        <v>379</v>
      </c>
      <c r="K267" s="1195" t="s">
        <v>380</v>
      </c>
      <c r="L267" s="1199">
        <v>88</v>
      </c>
      <c r="M267" s="1199" t="s">
        <v>29</v>
      </c>
      <c r="N267" s="1335" t="s">
        <v>468</v>
      </c>
      <c r="O267" s="1209" t="s">
        <v>469</v>
      </c>
      <c r="P267" s="1209" t="s">
        <v>475</v>
      </c>
      <c r="Q267" s="1209" t="s">
        <v>476</v>
      </c>
      <c r="R267" s="1312">
        <v>80</v>
      </c>
      <c r="S267" s="1209" t="s">
        <v>29</v>
      </c>
      <c r="T267" s="1299" t="s">
        <v>483</v>
      </c>
      <c r="U267" s="1301" t="s">
        <v>27</v>
      </c>
      <c r="V267" s="1248" t="s">
        <v>1513</v>
      </c>
      <c r="W267" s="1303">
        <v>0.02</v>
      </c>
      <c r="X267" s="1340">
        <v>100</v>
      </c>
      <c r="Y267" s="1209" t="s">
        <v>29</v>
      </c>
      <c r="Z267" s="1305" t="s">
        <v>30</v>
      </c>
      <c r="AA267" s="1367"/>
      <c r="AB267" s="1356"/>
      <c r="AC267" s="1320" t="s">
        <v>1453</v>
      </c>
      <c r="AD267" s="1292" t="s">
        <v>293</v>
      </c>
      <c r="AE267" s="1292" t="s">
        <v>294</v>
      </c>
      <c r="AF267" s="967">
        <v>252</v>
      </c>
      <c r="AG267" s="287" t="s">
        <v>104</v>
      </c>
      <c r="AH267" s="205" t="s">
        <v>1514</v>
      </c>
      <c r="AI267" s="308">
        <v>44593</v>
      </c>
      <c r="AJ267" s="308">
        <v>44651</v>
      </c>
      <c r="AK267" s="309">
        <f t="shared" si="12"/>
        <v>58</v>
      </c>
      <c r="AL267" s="201">
        <v>0.2</v>
      </c>
      <c r="AM267" s="184" t="s">
        <v>26</v>
      </c>
      <c r="AN267" s="270" t="s">
        <v>295</v>
      </c>
      <c r="AO267" s="283" t="s">
        <v>296</v>
      </c>
      <c r="AP267" s="270" t="s">
        <v>297</v>
      </c>
      <c r="AQ267" s="185" t="s">
        <v>298</v>
      </c>
    </row>
    <row r="268" spans="1:43" ht="27" x14ac:dyDescent="0.25">
      <c r="A268" s="1297"/>
      <c r="B268" s="1219"/>
      <c r="C268" s="1298"/>
      <c r="D268" s="1298"/>
      <c r="E268" s="1298"/>
      <c r="F268" s="1298"/>
      <c r="G268" s="1298"/>
      <c r="H268" s="1298"/>
      <c r="I268" s="1298"/>
      <c r="J268" s="1298"/>
      <c r="K268" s="1372"/>
      <c r="L268" s="1298"/>
      <c r="M268" s="1298"/>
      <c r="N268" s="1336"/>
      <c r="O268" s="1219"/>
      <c r="P268" s="1219"/>
      <c r="Q268" s="1219"/>
      <c r="R268" s="1313"/>
      <c r="S268" s="1219"/>
      <c r="T268" s="1300"/>
      <c r="U268" s="1302"/>
      <c r="V268" s="1249"/>
      <c r="W268" s="1304"/>
      <c r="X268" s="1341"/>
      <c r="Y268" s="1219"/>
      <c r="Z268" s="1306"/>
      <c r="AA268" s="1368"/>
      <c r="AB268" s="1543"/>
      <c r="AC268" s="1321"/>
      <c r="AD268" s="1311"/>
      <c r="AE268" s="1311"/>
      <c r="AF268" s="968">
        <v>253</v>
      </c>
      <c r="AG268" s="295" t="s">
        <v>104</v>
      </c>
      <c r="AH268" s="207" t="s">
        <v>1515</v>
      </c>
      <c r="AI268" s="321">
        <v>44652</v>
      </c>
      <c r="AJ268" s="321">
        <v>44834</v>
      </c>
      <c r="AK268" s="322">
        <f t="shared" si="12"/>
        <v>182</v>
      </c>
      <c r="AL268" s="8">
        <v>0.4</v>
      </c>
      <c r="AM268" s="193" t="s">
        <v>26</v>
      </c>
      <c r="AN268" s="271" t="s">
        <v>295</v>
      </c>
      <c r="AO268" s="293" t="s">
        <v>296</v>
      </c>
      <c r="AP268" s="271" t="s">
        <v>297</v>
      </c>
      <c r="AQ268" s="194" t="s">
        <v>298</v>
      </c>
    </row>
    <row r="269" spans="1:43" ht="27.75" thickBot="1" x14ac:dyDescent="0.3">
      <c r="A269" s="1495"/>
      <c r="B269" s="1483"/>
      <c r="C269" s="1496"/>
      <c r="D269" s="1496"/>
      <c r="E269" s="1496"/>
      <c r="F269" s="1496"/>
      <c r="G269" s="1496"/>
      <c r="H269" s="1496"/>
      <c r="I269" s="1496"/>
      <c r="J269" s="1496"/>
      <c r="K269" s="1497"/>
      <c r="L269" s="1496"/>
      <c r="M269" s="1496"/>
      <c r="N269" s="1493"/>
      <c r="O269" s="1483"/>
      <c r="P269" s="1483"/>
      <c r="Q269" s="1483"/>
      <c r="R269" s="1319"/>
      <c r="S269" s="1483"/>
      <c r="T269" s="1594"/>
      <c r="U269" s="1363"/>
      <c r="V269" s="1364"/>
      <c r="W269" s="1318"/>
      <c r="X269" s="1484"/>
      <c r="Y269" s="1483"/>
      <c r="Z269" s="1487"/>
      <c r="AA269" s="1368"/>
      <c r="AB269" s="1596"/>
      <c r="AC269" s="1593"/>
      <c r="AD269" s="1494"/>
      <c r="AE269" s="1494"/>
      <c r="AF269" s="973">
        <v>254</v>
      </c>
      <c r="AG269" s="372" t="s">
        <v>104</v>
      </c>
      <c r="AH269" s="486" t="s">
        <v>1516</v>
      </c>
      <c r="AI269" s="481">
        <v>44652</v>
      </c>
      <c r="AJ269" s="481">
        <v>44834</v>
      </c>
      <c r="AK269" s="482">
        <f t="shared" si="12"/>
        <v>182</v>
      </c>
      <c r="AL269" s="483">
        <v>0.4</v>
      </c>
      <c r="AM269" s="484" t="s">
        <v>26</v>
      </c>
      <c r="AN269" s="299" t="s">
        <v>295</v>
      </c>
      <c r="AO269" s="204" t="s">
        <v>296</v>
      </c>
      <c r="AP269" s="299" t="s">
        <v>297</v>
      </c>
      <c r="AQ269" s="485" t="s">
        <v>298</v>
      </c>
    </row>
    <row r="270" spans="1:43" ht="42" customHeight="1" thickTop="1" x14ac:dyDescent="0.25">
      <c r="A270" s="1232" t="s">
        <v>291</v>
      </c>
      <c r="B270" s="1209"/>
      <c r="C270" s="1199" t="s">
        <v>1694</v>
      </c>
      <c r="D270" s="1199" t="s">
        <v>373</v>
      </c>
      <c r="E270" s="1199" t="s">
        <v>374</v>
      </c>
      <c r="F270" s="1199" t="s">
        <v>375</v>
      </c>
      <c r="G270" s="1199" t="s">
        <v>376</v>
      </c>
      <c r="H270" s="1199" t="s">
        <v>377</v>
      </c>
      <c r="I270" s="1199" t="s">
        <v>378</v>
      </c>
      <c r="J270" s="1199" t="s">
        <v>379</v>
      </c>
      <c r="K270" s="1195" t="s">
        <v>380</v>
      </c>
      <c r="L270" s="1199">
        <v>88</v>
      </c>
      <c r="M270" s="1199" t="s">
        <v>29</v>
      </c>
      <c r="N270" s="1335" t="s">
        <v>468</v>
      </c>
      <c r="O270" s="1209" t="s">
        <v>469</v>
      </c>
      <c r="P270" s="1209" t="s">
        <v>475</v>
      </c>
      <c r="Q270" s="1209" t="s">
        <v>476</v>
      </c>
      <c r="R270" s="1312">
        <v>80</v>
      </c>
      <c r="S270" s="1209" t="s">
        <v>29</v>
      </c>
      <c r="T270" s="1299" t="s">
        <v>484</v>
      </c>
      <c r="U270" s="1301" t="s">
        <v>27</v>
      </c>
      <c r="V270" s="1248" t="s">
        <v>474</v>
      </c>
      <c r="W270" s="1303">
        <v>0.03</v>
      </c>
      <c r="X270" s="1340">
        <v>100</v>
      </c>
      <c r="Y270" s="1209" t="s">
        <v>29</v>
      </c>
      <c r="Z270" s="1305" t="s">
        <v>30</v>
      </c>
      <c r="AA270" s="1367"/>
      <c r="AB270" s="1356"/>
      <c r="AC270" s="1597" t="s">
        <v>1502</v>
      </c>
      <c r="AD270" s="1292" t="s">
        <v>293</v>
      </c>
      <c r="AE270" s="1292" t="s">
        <v>294</v>
      </c>
      <c r="AF270" s="967">
        <v>255</v>
      </c>
      <c r="AG270" s="287" t="s">
        <v>104</v>
      </c>
      <c r="AH270" s="205" t="s">
        <v>1517</v>
      </c>
      <c r="AI270" s="308">
        <v>44652</v>
      </c>
      <c r="AJ270" s="308">
        <v>44834</v>
      </c>
      <c r="AK270" s="309">
        <f t="shared" si="12"/>
        <v>182</v>
      </c>
      <c r="AL270" s="201">
        <v>0.1</v>
      </c>
      <c r="AM270" s="184" t="s">
        <v>26</v>
      </c>
      <c r="AN270" s="270" t="s">
        <v>295</v>
      </c>
      <c r="AO270" s="283" t="s">
        <v>296</v>
      </c>
      <c r="AP270" s="270" t="s">
        <v>297</v>
      </c>
      <c r="AQ270" s="185" t="s">
        <v>298</v>
      </c>
    </row>
    <row r="271" spans="1:43" ht="27" x14ac:dyDescent="0.25">
      <c r="A271" s="1297"/>
      <c r="B271" s="1219"/>
      <c r="C271" s="1298"/>
      <c r="D271" s="1298"/>
      <c r="E271" s="1298"/>
      <c r="F271" s="1298"/>
      <c r="G271" s="1298"/>
      <c r="H271" s="1298"/>
      <c r="I271" s="1298"/>
      <c r="J271" s="1298"/>
      <c r="K271" s="1372"/>
      <c r="L271" s="1298"/>
      <c r="M271" s="1298"/>
      <c r="N271" s="1336"/>
      <c r="O271" s="1219"/>
      <c r="P271" s="1219"/>
      <c r="Q271" s="1219"/>
      <c r="R271" s="1313"/>
      <c r="S271" s="1219"/>
      <c r="T271" s="1300"/>
      <c r="U271" s="1302"/>
      <c r="V271" s="1249"/>
      <c r="W271" s="1304"/>
      <c r="X271" s="1341"/>
      <c r="Y271" s="1219"/>
      <c r="Z271" s="1306"/>
      <c r="AA271" s="1368"/>
      <c r="AB271" s="1543"/>
      <c r="AC271" s="1598"/>
      <c r="AD271" s="1311"/>
      <c r="AE271" s="1311"/>
      <c r="AF271" s="968">
        <v>256</v>
      </c>
      <c r="AG271" s="295" t="s">
        <v>104</v>
      </c>
      <c r="AH271" s="207" t="s">
        <v>1518</v>
      </c>
      <c r="AI271" s="321">
        <v>44743</v>
      </c>
      <c r="AJ271" s="321">
        <v>44834</v>
      </c>
      <c r="AK271" s="322">
        <f t="shared" si="12"/>
        <v>91</v>
      </c>
      <c r="AL271" s="8">
        <v>0.1</v>
      </c>
      <c r="AM271" s="193" t="s">
        <v>26</v>
      </c>
      <c r="AN271" s="271" t="s">
        <v>295</v>
      </c>
      <c r="AO271" s="293" t="s">
        <v>296</v>
      </c>
      <c r="AP271" s="271" t="s">
        <v>297</v>
      </c>
      <c r="AQ271" s="194" t="s">
        <v>298</v>
      </c>
    </row>
    <row r="272" spans="1:43" ht="27" x14ac:dyDescent="0.25">
      <c r="A272" s="1297"/>
      <c r="B272" s="1219"/>
      <c r="C272" s="1298"/>
      <c r="D272" s="1298"/>
      <c r="E272" s="1298"/>
      <c r="F272" s="1298"/>
      <c r="G272" s="1298"/>
      <c r="H272" s="1298"/>
      <c r="I272" s="1298"/>
      <c r="J272" s="1298"/>
      <c r="K272" s="1372"/>
      <c r="L272" s="1298"/>
      <c r="M272" s="1298"/>
      <c r="N272" s="1336"/>
      <c r="O272" s="1219"/>
      <c r="P272" s="1219"/>
      <c r="Q272" s="1219"/>
      <c r="R272" s="1313"/>
      <c r="S272" s="1219"/>
      <c r="T272" s="1300"/>
      <c r="U272" s="1302"/>
      <c r="V272" s="1249"/>
      <c r="W272" s="1304"/>
      <c r="X272" s="1341"/>
      <c r="Y272" s="1219"/>
      <c r="Z272" s="1306"/>
      <c r="AA272" s="1368"/>
      <c r="AB272" s="1543"/>
      <c r="AC272" s="1598"/>
      <c r="AD272" s="1311"/>
      <c r="AE272" s="1311"/>
      <c r="AF272" s="968">
        <v>257</v>
      </c>
      <c r="AG272" s="295" t="s">
        <v>104</v>
      </c>
      <c r="AH272" s="207" t="s">
        <v>1519</v>
      </c>
      <c r="AI272" s="321">
        <v>44837</v>
      </c>
      <c r="AJ272" s="321">
        <v>44925</v>
      </c>
      <c r="AK272" s="322">
        <f t="shared" si="12"/>
        <v>88</v>
      </c>
      <c r="AL272" s="8">
        <v>0.1</v>
      </c>
      <c r="AM272" s="193" t="s">
        <v>26</v>
      </c>
      <c r="AN272" s="271" t="s">
        <v>295</v>
      </c>
      <c r="AO272" s="293" t="s">
        <v>296</v>
      </c>
      <c r="AP272" s="271" t="s">
        <v>297</v>
      </c>
      <c r="AQ272" s="194" t="s">
        <v>298</v>
      </c>
    </row>
    <row r="273" spans="1:43" ht="40.5" x14ac:dyDescent="0.25">
      <c r="A273" s="1297"/>
      <c r="B273" s="1219"/>
      <c r="C273" s="1298"/>
      <c r="D273" s="1298"/>
      <c r="E273" s="1298"/>
      <c r="F273" s="1298"/>
      <c r="G273" s="1298"/>
      <c r="H273" s="1298"/>
      <c r="I273" s="1298"/>
      <c r="J273" s="1298"/>
      <c r="K273" s="1372"/>
      <c r="L273" s="1298"/>
      <c r="M273" s="1298"/>
      <c r="N273" s="1336"/>
      <c r="O273" s="1219"/>
      <c r="P273" s="1219"/>
      <c r="Q273" s="1219"/>
      <c r="R273" s="1313"/>
      <c r="S273" s="1219"/>
      <c r="T273" s="1300"/>
      <c r="U273" s="1302"/>
      <c r="V273" s="1249"/>
      <c r="W273" s="1304"/>
      <c r="X273" s="1341"/>
      <c r="Y273" s="1219"/>
      <c r="Z273" s="1306"/>
      <c r="AA273" s="1368"/>
      <c r="AB273" s="1543"/>
      <c r="AC273" s="1598"/>
      <c r="AD273" s="1311"/>
      <c r="AE273" s="1311"/>
      <c r="AF273" s="968">
        <v>258</v>
      </c>
      <c r="AG273" s="295" t="s">
        <v>104</v>
      </c>
      <c r="AH273" s="207" t="s">
        <v>1520</v>
      </c>
      <c r="AI273" s="321">
        <v>44652</v>
      </c>
      <c r="AJ273" s="321">
        <v>44834</v>
      </c>
      <c r="AK273" s="322">
        <f t="shared" si="12"/>
        <v>182</v>
      </c>
      <c r="AL273" s="8">
        <v>0.1</v>
      </c>
      <c r="AM273" s="193" t="s">
        <v>26</v>
      </c>
      <c r="AN273" s="271" t="s">
        <v>295</v>
      </c>
      <c r="AO273" s="293" t="s">
        <v>296</v>
      </c>
      <c r="AP273" s="271" t="s">
        <v>297</v>
      </c>
      <c r="AQ273" s="194" t="s">
        <v>298</v>
      </c>
    </row>
    <row r="274" spans="1:43" ht="27" x14ac:dyDescent="0.25">
      <c r="A274" s="1297"/>
      <c r="B274" s="1219"/>
      <c r="C274" s="1298"/>
      <c r="D274" s="1298"/>
      <c r="E274" s="1298"/>
      <c r="F274" s="1298"/>
      <c r="G274" s="1298"/>
      <c r="H274" s="1298"/>
      <c r="I274" s="1298"/>
      <c r="J274" s="1298"/>
      <c r="K274" s="1372"/>
      <c r="L274" s="1298"/>
      <c r="M274" s="1298"/>
      <c r="N274" s="1336"/>
      <c r="O274" s="1219"/>
      <c r="P274" s="1219"/>
      <c r="Q274" s="1219"/>
      <c r="R274" s="1313"/>
      <c r="S274" s="1219"/>
      <c r="T274" s="1300"/>
      <c r="U274" s="1302"/>
      <c r="V274" s="1249"/>
      <c r="W274" s="1304"/>
      <c r="X274" s="1341"/>
      <c r="Y274" s="1219"/>
      <c r="Z274" s="1306"/>
      <c r="AA274" s="1368"/>
      <c r="AB274" s="1543"/>
      <c r="AC274" s="1598"/>
      <c r="AD274" s="1311"/>
      <c r="AE274" s="1311"/>
      <c r="AF274" s="968">
        <v>259</v>
      </c>
      <c r="AG274" s="295" t="s">
        <v>104</v>
      </c>
      <c r="AH274" s="207" t="s">
        <v>1521</v>
      </c>
      <c r="AI274" s="321">
        <v>44837</v>
      </c>
      <c r="AJ274" s="321">
        <v>44925</v>
      </c>
      <c r="AK274" s="322">
        <f t="shared" si="12"/>
        <v>88</v>
      </c>
      <c r="AL274" s="8">
        <v>0.1</v>
      </c>
      <c r="AM274" s="193" t="s">
        <v>26</v>
      </c>
      <c r="AN274" s="271" t="s">
        <v>295</v>
      </c>
      <c r="AO274" s="293" t="s">
        <v>296</v>
      </c>
      <c r="AP274" s="271" t="s">
        <v>297</v>
      </c>
      <c r="AQ274" s="194" t="s">
        <v>298</v>
      </c>
    </row>
    <row r="275" spans="1:43" ht="27" x14ac:dyDescent="0.25">
      <c r="A275" s="1297"/>
      <c r="B275" s="1219"/>
      <c r="C275" s="1298"/>
      <c r="D275" s="1298"/>
      <c r="E275" s="1298"/>
      <c r="F275" s="1298"/>
      <c r="G275" s="1298"/>
      <c r="H275" s="1298"/>
      <c r="I275" s="1298"/>
      <c r="J275" s="1298"/>
      <c r="K275" s="1372"/>
      <c r="L275" s="1298"/>
      <c r="M275" s="1298"/>
      <c r="N275" s="1336"/>
      <c r="O275" s="1219"/>
      <c r="P275" s="1219"/>
      <c r="Q275" s="1219"/>
      <c r="R275" s="1313"/>
      <c r="S275" s="1219"/>
      <c r="T275" s="1300"/>
      <c r="U275" s="1302"/>
      <c r="V275" s="1249"/>
      <c r="W275" s="1304"/>
      <c r="X275" s="1341"/>
      <c r="Y275" s="1219"/>
      <c r="Z275" s="1306"/>
      <c r="AA275" s="1368"/>
      <c r="AB275" s="1543"/>
      <c r="AC275" s="1598"/>
      <c r="AD275" s="1311"/>
      <c r="AE275" s="1311"/>
      <c r="AF275" s="968">
        <v>260</v>
      </c>
      <c r="AG275" s="295" t="s">
        <v>104</v>
      </c>
      <c r="AH275" s="207" t="s">
        <v>1522</v>
      </c>
      <c r="AI275" s="321">
        <v>44837</v>
      </c>
      <c r="AJ275" s="321">
        <v>44925</v>
      </c>
      <c r="AK275" s="322">
        <f t="shared" si="12"/>
        <v>88</v>
      </c>
      <c r="AL275" s="8">
        <v>0.1</v>
      </c>
      <c r="AM275" s="193" t="s">
        <v>26</v>
      </c>
      <c r="AN275" s="271" t="s">
        <v>295</v>
      </c>
      <c r="AO275" s="293" t="s">
        <v>296</v>
      </c>
      <c r="AP275" s="271" t="s">
        <v>297</v>
      </c>
      <c r="AQ275" s="194" t="s">
        <v>298</v>
      </c>
    </row>
    <row r="276" spans="1:43" ht="27" x14ac:dyDescent="0.25">
      <c r="A276" s="1297"/>
      <c r="B276" s="1219"/>
      <c r="C276" s="1298"/>
      <c r="D276" s="1298"/>
      <c r="E276" s="1298"/>
      <c r="F276" s="1298"/>
      <c r="G276" s="1298"/>
      <c r="H276" s="1298"/>
      <c r="I276" s="1298"/>
      <c r="J276" s="1298"/>
      <c r="K276" s="1372"/>
      <c r="L276" s="1298"/>
      <c r="M276" s="1298"/>
      <c r="N276" s="1336"/>
      <c r="O276" s="1219"/>
      <c r="P276" s="1219"/>
      <c r="Q276" s="1219"/>
      <c r="R276" s="1313"/>
      <c r="S276" s="1219"/>
      <c r="T276" s="1300"/>
      <c r="U276" s="1302"/>
      <c r="V276" s="1249"/>
      <c r="W276" s="1304"/>
      <c r="X276" s="1341"/>
      <c r="Y276" s="1219"/>
      <c r="Z276" s="1306"/>
      <c r="AA276" s="1368"/>
      <c r="AB276" s="1543"/>
      <c r="AC276" s="1598"/>
      <c r="AD276" s="1311"/>
      <c r="AE276" s="1311"/>
      <c r="AF276" s="968">
        <v>261</v>
      </c>
      <c r="AG276" s="295" t="s">
        <v>104</v>
      </c>
      <c r="AH276" s="207" t="s">
        <v>1523</v>
      </c>
      <c r="AI276" s="321">
        <v>44837</v>
      </c>
      <c r="AJ276" s="321">
        <v>44925</v>
      </c>
      <c r="AK276" s="322">
        <f t="shared" si="12"/>
        <v>88</v>
      </c>
      <c r="AL276" s="8">
        <v>0.1</v>
      </c>
      <c r="AM276" s="193" t="s">
        <v>26</v>
      </c>
      <c r="AN276" s="271" t="s">
        <v>295</v>
      </c>
      <c r="AO276" s="293" t="s">
        <v>296</v>
      </c>
      <c r="AP276" s="271" t="s">
        <v>297</v>
      </c>
      <c r="AQ276" s="194" t="s">
        <v>298</v>
      </c>
    </row>
    <row r="277" spans="1:43" ht="27" x14ac:dyDescent="0.25">
      <c r="A277" s="1297"/>
      <c r="B277" s="1219"/>
      <c r="C277" s="1298"/>
      <c r="D277" s="1298"/>
      <c r="E277" s="1298"/>
      <c r="F277" s="1298"/>
      <c r="G277" s="1298"/>
      <c r="H277" s="1298"/>
      <c r="I277" s="1298"/>
      <c r="J277" s="1298"/>
      <c r="K277" s="1372"/>
      <c r="L277" s="1298"/>
      <c r="M277" s="1298"/>
      <c r="N277" s="1336"/>
      <c r="O277" s="1219"/>
      <c r="P277" s="1219"/>
      <c r="Q277" s="1219"/>
      <c r="R277" s="1313"/>
      <c r="S277" s="1219"/>
      <c r="T277" s="1300"/>
      <c r="U277" s="1302"/>
      <c r="V277" s="1249"/>
      <c r="W277" s="1304"/>
      <c r="X277" s="1341"/>
      <c r="Y277" s="1219"/>
      <c r="Z277" s="1306"/>
      <c r="AA277" s="1368"/>
      <c r="AB277" s="1543"/>
      <c r="AC277" s="1598"/>
      <c r="AD277" s="1311"/>
      <c r="AE277" s="1311"/>
      <c r="AF277" s="968">
        <v>262</v>
      </c>
      <c r="AG277" s="295" t="s">
        <v>104</v>
      </c>
      <c r="AH277" s="207" t="s">
        <v>1524</v>
      </c>
      <c r="AI277" s="321">
        <v>44837</v>
      </c>
      <c r="AJ277" s="321">
        <v>44925</v>
      </c>
      <c r="AK277" s="322">
        <f t="shared" si="12"/>
        <v>88</v>
      </c>
      <c r="AL277" s="8">
        <v>0.1</v>
      </c>
      <c r="AM277" s="193" t="s">
        <v>26</v>
      </c>
      <c r="AN277" s="271" t="s">
        <v>295</v>
      </c>
      <c r="AO277" s="293" t="s">
        <v>296</v>
      </c>
      <c r="AP277" s="271" t="s">
        <v>297</v>
      </c>
      <c r="AQ277" s="194" t="s">
        <v>298</v>
      </c>
    </row>
    <row r="278" spans="1:43" ht="54" x14ac:dyDescent="0.25">
      <c r="A278" s="1297"/>
      <c r="B278" s="1219"/>
      <c r="C278" s="1298"/>
      <c r="D278" s="1298"/>
      <c r="E278" s="1298"/>
      <c r="F278" s="1298"/>
      <c r="G278" s="1298"/>
      <c r="H278" s="1298"/>
      <c r="I278" s="1298"/>
      <c r="J278" s="1298"/>
      <c r="K278" s="1372"/>
      <c r="L278" s="1298"/>
      <c r="M278" s="1298"/>
      <c r="N278" s="1336"/>
      <c r="O278" s="1219"/>
      <c r="P278" s="1219"/>
      <c r="Q278" s="1219"/>
      <c r="R278" s="1313"/>
      <c r="S278" s="1219"/>
      <c r="T278" s="1300"/>
      <c r="U278" s="1302"/>
      <c r="V278" s="1249"/>
      <c r="W278" s="1304"/>
      <c r="X278" s="1341"/>
      <c r="Y278" s="1219"/>
      <c r="Z278" s="1306"/>
      <c r="AA278" s="1368"/>
      <c r="AB278" s="1543"/>
      <c r="AC278" s="1598"/>
      <c r="AD278" s="1311"/>
      <c r="AE278" s="1311"/>
      <c r="AF278" s="968">
        <v>263</v>
      </c>
      <c r="AG278" s="295" t="s">
        <v>104</v>
      </c>
      <c r="AH278" s="207" t="s">
        <v>1525</v>
      </c>
      <c r="AI278" s="321">
        <v>44837</v>
      </c>
      <c r="AJ278" s="321">
        <v>44925</v>
      </c>
      <c r="AK278" s="322">
        <f t="shared" si="12"/>
        <v>88</v>
      </c>
      <c r="AL278" s="8">
        <v>0.1</v>
      </c>
      <c r="AM278" s="193" t="s">
        <v>26</v>
      </c>
      <c r="AN278" s="271" t="s">
        <v>295</v>
      </c>
      <c r="AO278" s="293" t="s">
        <v>296</v>
      </c>
      <c r="AP278" s="271" t="s">
        <v>297</v>
      </c>
      <c r="AQ278" s="194" t="s">
        <v>298</v>
      </c>
    </row>
    <row r="279" spans="1:43" ht="41.25" thickBot="1" x14ac:dyDescent="0.3">
      <c r="A279" s="1233"/>
      <c r="B279" s="1210"/>
      <c r="C279" s="1200"/>
      <c r="D279" s="1200"/>
      <c r="E279" s="1200"/>
      <c r="F279" s="1200"/>
      <c r="G279" s="1200"/>
      <c r="H279" s="1200"/>
      <c r="I279" s="1200"/>
      <c r="J279" s="1200"/>
      <c r="K279" s="1196"/>
      <c r="L279" s="1200"/>
      <c r="M279" s="1200"/>
      <c r="N279" s="1337"/>
      <c r="O279" s="1210"/>
      <c r="P279" s="1210"/>
      <c r="Q279" s="1210"/>
      <c r="R279" s="1314"/>
      <c r="S279" s="1210"/>
      <c r="T279" s="1362"/>
      <c r="U279" s="1338"/>
      <c r="V279" s="1250"/>
      <c r="W279" s="1339"/>
      <c r="X279" s="1342"/>
      <c r="Y279" s="1210"/>
      <c r="Z279" s="1307"/>
      <c r="AA279" s="1604"/>
      <c r="AB279" s="1357"/>
      <c r="AC279" s="1605"/>
      <c r="AD279" s="1293"/>
      <c r="AE279" s="1293"/>
      <c r="AF279" s="969">
        <v>264</v>
      </c>
      <c r="AG279" s="288" t="s">
        <v>104</v>
      </c>
      <c r="AH279" s="206" t="s">
        <v>1526</v>
      </c>
      <c r="AI279" s="315">
        <v>44837</v>
      </c>
      <c r="AJ279" s="315">
        <v>44925</v>
      </c>
      <c r="AK279" s="316">
        <f t="shared" si="12"/>
        <v>88</v>
      </c>
      <c r="AL279" s="176">
        <v>0.1</v>
      </c>
      <c r="AM279" s="188" t="s">
        <v>26</v>
      </c>
      <c r="AN279" s="272" t="s">
        <v>295</v>
      </c>
      <c r="AO279" s="284" t="s">
        <v>296</v>
      </c>
      <c r="AP279" s="272" t="s">
        <v>297</v>
      </c>
      <c r="AQ279" s="189" t="s">
        <v>298</v>
      </c>
    </row>
    <row r="280" spans="1:43" ht="55.5" thickTop="1" thickBot="1" x14ac:dyDescent="0.3">
      <c r="A280" s="12" t="s">
        <v>372</v>
      </c>
      <c r="B280" s="446"/>
      <c r="C280" s="9" t="s">
        <v>1694</v>
      </c>
      <c r="D280" s="9" t="s">
        <v>373</v>
      </c>
      <c r="E280" s="108" t="s">
        <v>374</v>
      </c>
      <c r="F280" s="9" t="s">
        <v>375</v>
      </c>
      <c r="G280" s="9" t="s">
        <v>376</v>
      </c>
      <c r="H280" s="9" t="s">
        <v>377</v>
      </c>
      <c r="I280" s="10" t="s">
        <v>378</v>
      </c>
      <c r="J280" s="9" t="s">
        <v>1527</v>
      </c>
      <c r="K280" s="214" t="s">
        <v>486</v>
      </c>
      <c r="L280" s="9">
        <v>100</v>
      </c>
      <c r="M280" s="9" t="s">
        <v>29</v>
      </c>
      <c r="N280" s="151" t="s">
        <v>468</v>
      </c>
      <c r="O280" s="430" t="s">
        <v>469</v>
      </c>
      <c r="P280" s="430" t="s">
        <v>485</v>
      </c>
      <c r="Q280" s="446" t="s">
        <v>470</v>
      </c>
      <c r="R280" s="447">
        <v>87</v>
      </c>
      <c r="S280" s="430" t="s">
        <v>29</v>
      </c>
      <c r="T280" s="432" t="s">
        <v>487</v>
      </c>
      <c r="U280" s="449" t="s">
        <v>27</v>
      </c>
      <c r="V280" s="41" t="s">
        <v>1528</v>
      </c>
      <c r="W280" s="30">
        <v>0.05</v>
      </c>
      <c r="X280" s="31">
        <v>100</v>
      </c>
      <c r="Y280" s="26" t="s">
        <v>29</v>
      </c>
      <c r="Z280" s="32" t="s">
        <v>30</v>
      </c>
      <c r="AA280" s="527"/>
      <c r="AB280" s="450"/>
      <c r="AC280" s="26" t="s">
        <v>292</v>
      </c>
      <c r="AD280" s="33" t="s">
        <v>387</v>
      </c>
      <c r="AE280" s="33" t="s">
        <v>388</v>
      </c>
      <c r="AF280" s="977">
        <v>265</v>
      </c>
      <c r="AG280" s="102" t="s">
        <v>104</v>
      </c>
      <c r="AH280" s="451" t="s">
        <v>1529</v>
      </c>
      <c r="AI280" s="34">
        <v>44652</v>
      </c>
      <c r="AJ280" s="34">
        <v>44804</v>
      </c>
      <c r="AK280" s="35">
        <f t="shared" si="12"/>
        <v>152</v>
      </c>
      <c r="AL280" s="36">
        <v>1</v>
      </c>
      <c r="AM280" s="37" t="s">
        <v>26</v>
      </c>
      <c r="AN280" s="33" t="s">
        <v>783</v>
      </c>
      <c r="AO280" s="33" t="s">
        <v>392</v>
      </c>
      <c r="AP280" s="33" t="s">
        <v>783</v>
      </c>
      <c r="AQ280" s="40" t="s">
        <v>392</v>
      </c>
    </row>
    <row r="281" spans="1:43" ht="55.5" thickTop="1" thickBot="1" x14ac:dyDescent="0.3">
      <c r="A281" s="12" t="s">
        <v>372</v>
      </c>
      <c r="B281" s="446"/>
      <c r="C281" s="9" t="s">
        <v>1694</v>
      </c>
      <c r="D281" s="9" t="s">
        <v>373</v>
      </c>
      <c r="E281" s="108" t="s">
        <v>374</v>
      </c>
      <c r="F281" s="9" t="s">
        <v>375</v>
      </c>
      <c r="G281" s="9" t="s">
        <v>376</v>
      </c>
      <c r="H281" s="9" t="s">
        <v>377</v>
      </c>
      <c r="I281" s="10" t="s">
        <v>378</v>
      </c>
      <c r="J281" s="9" t="s">
        <v>1527</v>
      </c>
      <c r="K281" s="214" t="s">
        <v>486</v>
      </c>
      <c r="L281" s="9">
        <v>100</v>
      </c>
      <c r="M281" s="9" t="s">
        <v>29</v>
      </c>
      <c r="N281" s="151" t="s">
        <v>468</v>
      </c>
      <c r="O281" s="430" t="s">
        <v>469</v>
      </c>
      <c r="P281" s="430" t="s">
        <v>485</v>
      </c>
      <c r="Q281" s="446" t="s">
        <v>470</v>
      </c>
      <c r="R281" s="447">
        <v>87</v>
      </c>
      <c r="S281" s="430" t="s">
        <v>29</v>
      </c>
      <c r="T281" s="432" t="s">
        <v>488</v>
      </c>
      <c r="U281" s="449" t="s">
        <v>27</v>
      </c>
      <c r="V281" s="41" t="s">
        <v>489</v>
      </c>
      <c r="W281" s="30">
        <v>0.05</v>
      </c>
      <c r="X281" s="31">
        <v>1</v>
      </c>
      <c r="Y281" s="26" t="s">
        <v>25</v>
      </c>
      <c r="Z281" s="32" t="s">
        <v>331</v>
      </c>
      <c r="AA281" s="527"/>
      <c r="AB281" s="450"/>
      <c r="AC281" s="26" t="s">
        <v>292</v>
      </c>
      <c r="AD281" s="33" t="s">
        <v>387</v>
      </c>
      <c r="AE281" s="33" t="s">
        <v>388</v>
      </c>
      <c r="AF281" s="977">
        <v>266</v>
      </c>
      <c r="AG281" s="102" t="s">
        <v>104</v>
      </c>
      <c r="AH281" s="451" t="s">
        <v>1530</v>
      </c>
      <c r="AI281" s="34">
        <v>44652</v>
      </c>
      <c r="AJ281" s="34">
        <v>44804</v>
      </c>
      <c r="AK281" s="35">
        <f t="shared" si="12"/>
        <v>152</v>
      </c>
      <c r="AL281" s="36">
        <v>1</v>
      </c>
      <c r="AM281" s="37" t="s">
        <v>26</v>
      </c>
      <c r="AN281" s="33" t="s">
        <v>783</v>
      </c>
      <c r="AO281" s="33" t="s">
        <v>392</v>
      </c>
      <c r="AP281" s="33" t="s">
        <v>783</v>
      </c>
      <c r="AQ281" s="40" t="s">
        <v>392</v>
      </c>
    </row>
    <row r="282" spans="1:43" ht="55.5" thickTop="1" thickBot="1" x14ac:dyDescent="0.3">
      <c r="A282" s="12" t="s">
        <v>372</v>
      </c>
      <c r="B282" s="430"/>
      <c r="C282" s="9" t="s">
        <v>1694</v>
      </c>
      <c r="D282" s="9" t="s">
        <v>373</v>
      </c>
      <c r="E282" s="108" t="s">
        <v>374</v>
      </c>
      <c r="F282" s="9" t="s">
        <v>375</v>
      </c>
      <c r="G282" s="9" t="s">
        <v>376</v>
      </c>
      <c r="H282" s="9" t="s">
        <v>377</v>
      </c>
      <c r="I282" s="10" t="s">
        <v>378</v>
      </c>
      <c r="J282" s="9" t="s">
        <v>1527</v>
      </c>
      <c r="K282" s="214" t="s">
        <v>486</v>
      </c>
      <c r="L282" s="9">
        <v>100</v>
      </c>
      <c r="M282" s="9" t="s">
        <v>29</v>
      </c>
      <c r="N282" s="151" t="s">
        <v>468</v>
      </c>
      <c r="O282" s="430" t="s">
        <v>469</v>
      </c>
      <c r="P282" s="430" t="s">
        <v>485</v>
      </c>
      <c r="Q282" s="446" t="s">
        <v>470</v>
      </c>
      <c r="R282" s="447">
        <v>87</v>
      </c>
      <c r="S282" s="430" t="s">
        <v>29</v>
      </c>
      <c r="T282" s="432" t="s">
        <v>490</v>
      </c>
      <c r="U282" s="449" t="s">
        <v>27</v>
      </c>
      <c r="V282" s="41" t="s">
        <v>493</v>
      </c>
      <c r="W282" s="30">
        <v>0.05</v>
      </c>
      <c r="X282" s="31">
        <v>1</v>
      </c>
      <c r="Y282" s="26" t="s">
        <v>25</v>
      </c>
      <c r="Z282" s="32" t="s">
        <v>30</v>
      </c>
      <c r="AA282" s="149"/>
      <c r="AB282" s="528"/>
      <c r="AC282" s="26" t="s">
        <v>292</v>
      </c>
      <c r="AD282" s="33" t="s">
        <v>387</v>
      </c>
      <c r="AE282" s="33" t="s">
        <v>388</v>
      </c>
      <c r="AF282" s="977">
        <v>267</v>
      </c>
      <c r="AG282" s="102" t="s">
        <v>104</v>
      </c>
      <c r="AH282" s="451" t="s">
        <v>1531</v>
      </c>
      <c r="AI282" s="34">
        <v>44622</v>
      </c>
      <c r="AJ282" s="34">
        <v>44915</v>
      </c>
      <c r="AK282" s="35">
        <f t="shared" si="12"/>
        <v>293</v>
      </c>
      <c r="AL282" s="36">
        <v>1</v>
      </c>
      <c r="AM282" s="37" t="s">
        <v>26</v>
      </c>
      <c r="AN282" s="33" t="s">
        <v>783</v>
      </c>
      <c r="AO282" s="33" t="s">
        <v>392</v>
      </c>
      <c r="AP282" s="33" t="s">
        <v>783</v>
      </c>
      <c r="AQ282" s="40" t="s">
        <v>392</v>
      </c>
    </row>
    <row r="283" spans="1:43" ht="55.5" thickTop="1" thickBot="1" x14ac:dyDescent="0.3">
      <c r="A283" s="12" t="s">
        <v>372</v>
      </c>
      <c r="B283" s="430"/>
      <c r="C283" s="9" t="s">
        <v>1694</v>
      </c>
      <c r="D283" s="9" t="s">
        <v>373</v>
      </c>
      <c r="E283" s="108" t="s">
        <v>374</v>
      </c>
      <c r="F283" s="9" t="s">
        <v>375</v>
      </c>
      <c r="G283" s="9" t="s">
        <v>376</v>
      </c>
      <c r="H283" s="9" t="s">
        <v>377</v>
      </c>
      <c r="I283" s="10" t="s">
        <v>378</v>
      </c>
      <c r="J283" s="9" t="s">
        <v>1527</v>
      </c>
      <c r="K283" s="214" t="s">
        <v>486</v>
      </c>
      <c r="L283" s="9">
        <v>100</v>
      </c>
      <c r="M283" s="9" t="s">
        <v>29</v>
      </c>
      <c r="N283" s="151" t="s">
        <v>468</v>
      </c>
      <c r="O283" s="430" t="s">
        <v>469</v>
      </c>
      <c r="P283" s="430" t="s">
        <v>485</v>
      </c>
      <c r="Q283" s="446" t="s">
        <v>470</v>
      </c>
      <c r="R283" s="447">
        <v>87</v>
      </c>
      <c r="S283" s="430" t="s">
        <v>29</v>
      </c>
      <c r="T283" s="432" t="s">
        <v>491</v>
      </c>
      <c r="U283" s="449" t="s">
        <v>27</v>
      </c>
      <c r="V283" s="41" t="s">
        <v>1532</v>
      </c>
      <c r="W283" s="30">
        <v>0.05</v>
      </c>
      <c r="X283" s="31">
        <v>100</v>
      </c>
      <c r="Y283" s="26" t="s">
        <v>29</v>
      </c>
      <c r="Z283" s="32" t="s">
        <v>331</v>
      </c>
      <c r="AA283" s="528"/>
      <c r="AB283" s="528"/>
      <c r="AC283" s="26" t="s">
        <v>292</v>
      </c>
      <c r="AD283" s="33" t="s">
        <v>387</v>
      </c>
      <c r="AE283" s="33" t="s">
        <v>388</v>
      </c>
      <c r="AF283" s="977">
        <v>268</v>
      </c>
      <c r="AG283" s="102" t="s">
        <v>104</v>
      </c>
      <c r="AH283" s="451" t="s">
        <v>1533</v>
      </c>
      <c r="AI283" s="34">
        <v>44652</v>
      </c>
      <c r="AJ283" s="34">
        <v>44742</v>
      </c>
      <c r="AK283" s="35">
        <f t="shared" si="12"/>
        <v>90</v>
      </c>
      <c r="AL283" s="36">
        <v>1</v>
      </c>
      <c r="AM283" s="37" t="s">
        <v>26</v>
      </c>
      <c r="AN283" s="33" t="s">
        <v>387</v>
      </c>
      <c r="AO283" s="33" t="s">
        <v>388</v>
      </c>
      <c r="AP283" s="33" t="s">
        <v>783</v>
      </c>
      <c r="AQ283" s="40" t="s">
        <v>392</v>
      </c>
    </row>
    <row r="284" spans="1:43" ht="55.5" thickTop="1" thickBot="1" x14ac:dyDescent="0.3">
      <c r="A284" s="12" t="s">
        <v>372</v>
      </c>
      <c r="B284" s="430"/>
      <c r="C284" s="9" t="s">
        <v>1694</v>
      </c>
      <c r="D284" s="9" t="s">
        <v>373</v>
      </c>
      <c r="E284" s="108" t="s">
        <v>374</v>
      </c>
      <c r="F284" s="9" t="s">
        <v>375</v>
      </c>
      <c r="G284" s="9" t="s">
        <v>376</v>
      </c>
      <c r="H284" s="9" t="s">
        <v>377</v>
      </c>
      <c r="I284" s="10" t="s">
        <v>378</v>
      </c>
      <c r="J284" s="9" t="s">
        <v>1527</v>
      </c>
      <c r="K284" s="214" t="s">
        <v>486</v>
      </c>
      <c r="L284" s="9">
        <v>100</v>
      </c>
      <c r="M284" s="9" t="s">
        <v>29</v>
      </c>
      <c r="N284" s="151" t="s">
        <v>468</v>
      </c>
      <c r="O284" s="430" t="s">
        <v>469</v>
      </c>
      <c r="P284" s="430" t="s">
        <v>485</v>
      </c>
      <c r="Q284" s="446" t="s">
        <v>470</v>
      </c>
      <c r="R284" s="447">
        <v>87</v>
      </c>
      <c r="S284" s="430" t="s">
        <v>29</v>
      </c>
      <c r="T284" s="432" t="s">
        <v>492</v>
      </c>
      <c r="U284" s="449" t="s">
        <v>27</v>
      </c>
      <c r="V284" s="41" t="s">
        <v>1534</v>
      </c>
      <c r="W284" s="30">
        <v>0.05</v>
      </c>
      <c r="X284" s="31">
        <v>100</v>
      </c>
      <c r="Y284" s="26" t="s">
        <v>29</v>
      </c>
      <c r="Z284" s="32" t="s">
        <v>30</v>
      </c>
      <c r="AA284" s="528"/>
      <c r="AB284" s="528"/>
      <c r="AC284" s="26" t="s">
        <v>292</v>
      </c>
      <c r="AD284" s="33" t="s">
        <v>387</v>
      </c>
      <c r="AE284" s="33" t="s">
        <v>388</v>
      </c>
      <c r="AF284" s="977">
        <v>269</v>
      </c>
      <c r="AG284" s="102" t="s">
        <v>104</v>
      </c>
      <c r="AH284" s="451" t="s">
        <v>784</v>
      </c>
      <c r="AI284" s="34">
        <v>44652</v>
      </c>
      <c r="AJ284" s="34">
        <v>44915</v>
      </c>
      <c r="AK284" s="35">
        <f t="shared" si="12"/>
        <v>263</v>
      </c>
      <c r="AL284" s="36">
        <v>1</v>
      </c>
      <c r="AM284" s="37" t="s">
        <v>26</v>
      </c>
      <c r="AN284" s="33" t="s">
        <v>783</v>
      </c>
      <c r="AO284" s="33" t="s">
        <v>392</v>
      </c>
      <c r="AP284" s="33" t="s">
        <v>783</v>
      </c>
      <c r="AQ284" s="40" t="s">
        <v>392</v>
      </c>
    </row>
    <row r="285" spans="1:43" ht="55.5" thickTop="1" thickBot="1" x14ac:dyDescent="0.3">
      <c r="A285" s="535" t="s">
        <v>327</v>
      </c>
      <c r="B285" s="446"/>
      <c r="C285" s="9" t="s">
        <v>1694</v>
      </c>
      <c r="D285" s="9" t="s">
        <v>373</v>
      </c>
      <c r="E285" s="108" t="s">
        <v>374</v>
      </c>
      <c r="F285" s="9" t="s">
        <v>375</v>
      </c>
      <c r="G285" s="9" t="s">
        <v>376</v>
      </c>
      <c r="H285" s="9" t="s">
        <v>377</v>
      </c>
      <c r="I285" s="108" t="s">
        <v>378</v>
      </c>
      <c r="J285" s="9" t="s">
        <v>379</v>
      </c>
      <c r="K285" s="108" t="s">
        <v>380</v>
      </c>
      <c r="L285" s="9">
        <v>87</v>
      </c>
      <c r="M285" s="108" t="s">
        <v>29</v>
      </c>
      <c r="N285" s="151" t="s">
        <v>494</v>
      </c>
      <c r="O285" s="430" t="s">
        <v>495</v>
      </c>
      <c r="P285" s="430" t="s">
        <v>496</v>
      </c>
      <c r="Q285" s="214" t="s">
        <v>653</v>
      </c>
      <c r="R285" s="469">
        <v>100</v>
      </c>
      <c r="S285" s="430" t="s">
        <v>29</v>
      </c>
      <c r="T285" s="529" t="s">
        <v>498</v>
      </c>
      <c r="U285" s="530" t="s">
        <v>27</v>
      </c>
      <c r="V285" s="531" t="s">
        <v>785</v>
      </c>
      <c r="W285" s="86">
        <v>0.09</v>
      </c>
      <c r="X285" s="87">
        <v>25</v>
      </c>
      <c r="Y285" s="21" t="s">
        <v>499</v>
      </c>
      <c r="Z285" s="15" t="s">
        <v>30</v>
      </c>
      <c r="AA285" s="88"/>
      <c r="AB285" s="88"/>
      <c r="AC285" s="89" t="s">
        <v>1453</v>
      </c>
      <c r="AD285" s="90" t="s">
        <v>333</v>
      </c>
      <c r="AE285" s="90" t="s">
        <v>334</v>
      </c>
      <c r="AF285" s="987">
        <v>270</v>
      </c>
      <c r="AG285" s="449" t="s">
        <v>104</v>
      </c>
      <c r="AH285" s="152" t="s">
        <v>500</v>
      </c>
      <c r="AI285" s="91">
        <v>44564</v>
      </c>
      <c r="AJ285" s="91">
        <v>44926</v>
      </c>
      <c r="AK285" s="337">
        <f t="shared" si="12"/>
        <v>362</v>
      </c>
      <c r="AL285" s="92">
        <v>1</v>
      </c>
      <c r="AM285" s="21" t="s">
        <v>211</v>
      </c>
      <c r="AN285" s="11" t="s">
        <v>501</v>
      </c>
      <c r="AO285" s="151" t="s">
        <v>1538</v>
      </c>
      <c r="AP285" s="11" t="s">
        <v>1539</v>
      </c>
      <c r="AQ285" s="532" t="s">
        <v>1267</v>
      </c>
    </row>
    <row r="286" spans="1:43" ht="55.5" thickTop="1" thickBot="1" x14ac:dyDescent="0.3">
      <c r="A286" s="536" t="s">
        <v>327</v>
      </c>
      <c r="B286" s="198"/>
      <c r="C286" s="537" t="s">
        <v>1544</v>
      </c>
      <c r="D286" s="537" t="s">
        <v>373</v>
      </c>
      <c r="E286" s="537" t="s">
        <v>374</v>
      </c>
      <c r="F286" s="537" t="s">
        <v>375</v>
      </c>
      <c r="G286" s="537" t="s">
        <v>1545</v>
      </c>
      <c r="H286" s="537" t="s">
        <v>377</v>
      </c>
      <c r="I286" s="537" t="s">
        <v>378</v>
      </c>
      <c r="J286" s="537" t="s">
        <v>379</v>
      </c>
      <c r="K286" s="537" t="s">
        <v>380</v>
      </c>
      <c r="L286" s="537">
        <v>87</v>
      </c>
      <c r="M286" s="537" t="s">
        <v>29</v>
      </c>
      <c r="N286" s="11" t="s">
        <v>494</v>
      </c>
      <c r="O286" s="11" t="s">
        <v>495</v>
      </c>
      <c r="P286" s="11" t="s">
        <v>496</v>
      </c>
      <c r="Q286" s="17" t="s">
        <v>497</v>
      </c>
      <c r="R286" s="11">
        <v>100</v>
      </c>
      <c r="S286" s="11" t="s">
        <v>29</v>
      </c>
      <c r="T286" s="106" t="s">
        <v>502</v>
      </c>
      <c r="U286" s="106" t="s">
        <v>27</v>
      </c>
      <c r="V286" s="11" t="s">
        <v>1546</v>
      </c>
      <c r="W286" s="92">
        <v>0.09</v>
      </c>
      <c r="X286" s="11">
        <v>25</v>
      </c>
      <c r="Y286" s="11" t="s">
        <v>29</v>
      </c>
      <c r="Z286" s="11" t="s">
        <v>341</v>
      </c>
      <c r="AA286" s="88"/>
      <c r="AB286" s="88"/>
      <c r="AC286" s="538" t="s">
        <v>338</v>
      </c>
      <c r="AD286" s="11" t="s">
        <v>333</v>
      </c>
      <c r="AE286" s="11" t="s">
        <v>334</v>
      </c>
      <c r="AF286" s="988">
        <v>271</v>
      </c>
      <c r="AG286" s="106" t="s">
        <v>104</v>
      </c>
      <c r="AH286" s="11" t="s">
        <v>1547</v>
      </c>
      <c r="AI286" s="539">
        <v>44837</v>
      </c>
      <c r="AJ286" s="539">
        <v>44926</v>
      </c>
      <c r="AK286" s="337">
        <f t="shared" si="12"/>
        <v>89</v>
      </c>
      <c r="AL286" s="92">
        <v>1</v>
      </c>
      <c r="AM286" s="11" t="s">
        <v>26</v>
      </c>
      <c r="AN286" s="11" t="s">
        <v>501</v>
      </c>
      <c r="AO286" s="26" t="s">
        <v>1548</v>
      </c>
      <c r="AP286" s="11" t="s">
        <v>1539</v>
      </c>
      <c r="AQ286" s="532" t="s">
        <v>1266</v>
      </c>
    </row>
    <row r="287" spans="1:43" ht="27.75" thickTop="1" x14ac:dyDescent="0.25">
      <c r="A287" s="1232" t="s">
        <v>291</v>
      </c>
      <c r="B287" s="1209"/>
      <c r="C287" s="1199" t="s">
        <v>1694</v>
      </c>
      <c r="D287" s="1199" t="s">
        <v>373</v>
      </c>
      <c r="E287" s="1199" t="s">
        <v>374</v>
      </c>
      <c r="F287" s="1199" t="s">
        <v>420</v>
      </c>
      <c r="G287" s="1199" t="s">
        <v>504</v>
      </c>
      <c r="H287" s="1199" t="s">
        <v>505</v>
      </c>
      <c r="I287" s="1195" t="s">
        <v>506</v>
      </c>
      <c r="J287" s="1199" t="s">
        <v>507</v>
      </c>
      <c r="K287" s="1195" t="s">
        <v>508</v>
      </c>
      <c r="L287" s="1199">
        <v>83</v>
      </c>
      <c r="M287" s="1199" t="s">
        <v>29</v>
      </c>
      <c r="N287" s="1335" t="s">
        <v>509</v>
      </c>
      <c r="O287" s="1209" t="s">
        <v>1561</v>
      </c>
      <c r="P287" s="1209" t="s">
        <v>510</v>
      </c>
      <c r="Q287" s="1209" t="s">
        <v>519</v>
      </c>
      <c r="R287" s="1312">
        <v>5</v>
      </c>
      <c r="S287" s="1209" t="s">
        <v>29</v>
      </c>
      <c r="T287" s="1299" t="s">
        <v>1549</v>
      </c>
      <c r="U287" s="1301" t="s">
        <v>27</v>
      </c>
      <c r="V287" s="1248" t="s">
        <v>1550</v>
      </c>
      <c r="W287" s="1303">
        <v>0.02</v>
      </c>
      <c r="X287" s="1312">
        <v>100</v>
      </c>
      <c r="Y287" s="1209" t="s">
        <v>29</v>
      </c>
      <c r="Z287" s="1305" t="s">
        <v>30</v>
      </c>
      <c r="AA287" s="1203"/>
      <c r="AB287" s="1356"/>
      <c r="AC287" s="1320" t="s">
        <v>1453</v>
      </c>
      <c r="AD287" s="1292" t="s">
        <v>293</v>
      </c>
      <c r="AE287" s="1292" t="s">
        <v>294</v>
      </c>
      <c r="AF287" s="967">
        <v>272</v>
      </c>
      <c r="AG287" s="287" t="s">
        <v>104</v>
      </c>
      <c r="AH287" s="283" t="s">
        <v>1551</v>
      </c>
      <c r="AI287" s="182">
        <v>44652</v>
      </c>
      <c r="AJ287" s="182">
        <v>44925</v>
      </c>
      <c r="AK287" s="309">
        <f t="shared" si="12"/>
        <v>273</v>
      </c>
      <c r="AL287" s="201">
        <v>0.5</v>
      </c>
      <c r="AM287" s="264" t="s">
        <v>26</v>
      </c>
      <c r="AN287" s="219" t="s">
        <v>295</v>
      </c>
      <c r="AO287" s="217" t="s">
        <v>296</v>
      </c>
      <c r="AP287" s="270"/>
      <c r="AQ287" s="190"/>
    </row>
    <row r="288" spans="1:43" ht="47.25" customHeight="1" thickBot="1" x14ac:dyDescent="0.3">
      <c r="A288" s="1233"/>
      <c r="B288" s="1210"/>
      <c r="C288" s="1200"/>
      <c r="D288" s="1200"/>
      <c r="E288" s="1200"/>
      <c r="F288" s="1200"/>
      <c r="G288" s="1200"/>
      <c r="H288" s="1200"/>
      <c r="I288" s="1196"/>
      <c r="J288" s="1200"/>
      <c r="K288" s="1196"/>
      <c r="L288" s="1200"/>
      <c r="M288" s="1200"/>
      <c r="N288" s="1337"/>
      <c r="O288" s="1210"/>
      <c r="P288" s="1210"/>
      <c r="Q288" s="1210"/>
      <c r="R288" s="1314"/>
      <c r="S288" s="1210"/>
      <c r="T288" s="1362"/>
      <c r="U288" s="1338"/>
      <c r="V288" s="1250"/>
      <c r="W288" s="1339"/>
      <c r="X288" s="1314"/>
      <c r="Y288" s="1210"/>
      <c r="Z288" s="1307"/>
      <c r="AA288" s="1204"/>
      <c r="AB288" s="1357"/>
      <c r="AC288" s="1322"/>
      <c r="AD288" s="1293"/>
      <c r="AE288" s="1293"/>
      <c r="AF288" s="969">
        <v>273</v>
      </c>
      <c r="AG288" s="288" t="s">
        <v>104</v>
      </c>
      <c r="AH288" s="284" t="s">
        <v>1552</v>
      </c>
      <c r="AI288" s="186">
        <v>44652</v>
      </c>
      <c r="AJ288" s="186">
        <v>44925</v>
      </c>
      <c r="AK288" s="316">
        <f t="shared" si="12"/>
        <v>273</v>
      </c>
      <c r="AL288" s="176">
        <v>0.5</v>
      </c>
      <c r="AM288" s="266" t="s">
        <v>26</v>
      </c>
      <c r="AN288" s="220" t="s">
        <v>295</v>
      </c>
      <c r="AO288" s="218" t="s">
        <v>296</v>
      </c>
      <c r="AP288" s="272"/>
      <c r="AQ288" s="189"/>
    </row>
    <row r="289" spans="1:43" ht="41.25" thickTop="1" x14ac:dyDescent="0.25">
      <c r="A289" s="1232" t="s">
        <v>291</v>
      </c>
      <c r="B289" s="1209"/>
      <c r="C289" s="1199" t="s">
        <v>1694</v>
      </c>
      <c r="D289" s="1199" t="s">
        <v>373</v>
      </c>
      <c r="E289" s="1199" t="s">
        <v>374</v>
      </c>
      <c r="F289" s="1199" t="s">
        <v>420</v>
      </c>
      <c r="G289" s="1199" t="s">
        <v>504</v>
      </c>
      <c r="H289" s="1199" t="s">
        <v>505</v>
      </c>
      <c r="I289" s="1199" t="s">
        <v>506</v>
      </c>
      <c r="J289" s="1199" t="s">
        <v>507</v>
      </c>
      <c r="K289" s="1195" t="s">
        <v>508</v>
      </c>
      <c r="L289" s="1199">
        <v>83</v>
      </c>
      <c r="M289" s="1199" t="s">
        <v>29</v>
      </c>
      <c r="N289" s="1335" t="s">
        <v>509</v>
      </c>
      <c r="O289" s="1209" t="s">
        <v>1561</v>
      </c>
      <c r="P289" s="1209" t="s">
        <v>510</v>
      </c>
      <c r="Q289" s="1209" t="s">
        <v>511</v>
      </c>
      <c r="R289" s="1312">
        <v>5</v>
      </c>
      <c r="S289" s="1209" t="s">
        <v>29</v>
      </c>
      <c r="T289" s="1299" t="s">
        <v>512</v>
      </c>
      <c r="U289" s="1301" t="s">
        <v>27</v>
      </c>
      <c r="V289" s="1248" t="s">
        <v>513</v>
      </c>
      <c r="W289" s="1303">
        <v>0.02</v>
      </c>
      <c r="X289" s="1312">
        <v>100</v>
      </c>
      <c r="Y289" s="1209" t="s">
        <v>29</v>
      </c>
      <c r="Z289" s="1305" t="s">
        <v>30</v>
      </c>
      <c r="AA289" s="1203"/>
      <c r="AB289" s="1356"/>
      <c r="AC289" s="1606" t="s">
        <v>1453</v>
      </c>
      <c r="AD289" s="1608" t="s">
        <v>293</v>
      </c>
      <c r="AE289" s="1608" t="s">
        <v>294</v>
      </c>
      <c r="AF289" s="967">
        <v>274</v>
      </c>
      <c r="AG289" s="287" t="s">
        <v>104</v>
      </c>
      <c r="AH289" s="283" t="s">
        <v>1553</v>
      </c>
      <c r="AI289" s="345">
        <v>44652</v>
      </c>
      <c r="AJ289" s="345">
        <v>44925</v>
      </c>
      <c r="AK289" s="309">
        <f>AJ289-AI289</f>
        <v>273</v>
      </c>
      <c r="AL289" s="201">
        <v>0.5</v>
      </c>
      <c r="AM289" s="184" t="s">
        <v>26</v>
      </c>
      <c r="AN289" s="270" t="s">
        <v>527</v>
      </c>
      <c r="AO289" s="270" t="s">
        <v>1554</v>
      </c>
      <c r="AP289" s="270"/>
      <c r="AQ289" s="185"/>
    </row>
    <row r="290" spans="1:43" ht="27" x14ac:dyDescent="0.25">
      <c r="A290" s="1297"/>
      <c r="B290" s="1219"/>
      <c r="C290" s="1298"/>
      <c r="D290" s="1298"/>
      <c r="E290" s="1298"/>
      <c r="F290" s="1298"/>
      <c r="G290" s="1298"/>
      <c r="H290" s="1298"/>
      <c r="I290" s="1298"/>
      <c r="J290" s="1298"/>
      <c r="K290" s="1372"/>
      <c r="L290" s="1298"/>
      <c r="M290" s="1298"/>
      <c r="N290" s="1336"/>
      <c r="O290" s="1219"/>
      <c r="P290" s="1219"/>
      <c r="Q290" s="1219"/>
      <c r="R290" s="1313"/>
      <c r="S290" s="1219"/>
      <c r="T290" s="1300"/>
      <c r="U290" s="1302"/>
      <c r="V290" s="1249"/>
      <c r="W290" s="1304"/>
      <c r="X290" s="1313"/>
      <c r="Y290" s="1219"/>
      <c r="Z290" s="1306"/>
      <c r="AA290" s="1395"/>
      <c r="AB290" s="1543"/>
      <c r="AC290" s="1607" t="s">
        <v>1555</v>
      </c>
      <c r="AD290" s="1608" t="s">
        <v>293</v>
      </c>
      <c r="AE290" s="1608" t="s">
        <v>294</v>
      </c>
      <c r="AF290" s="968">
        <v>275</v>
      </c>
      <c r="AG290" s="295" t="s">
        <v>104</v>
      </c>
      <c r="AH290" s="293" t="s">
        <v>515</v>
      </c>
      <c r="AI290" s="348">
        <v>44652</v>
      </c>
      <c r="AJ290" s="348">
        <v>44925</v>
      </c>
      <c r="AK290" s="322">
        <f t="shared" ref="AK290:AK291" si="13">AJ290-AI290</f>
        <v>273</v>
      </c>
      <c r="AL290" s="8">
        <v>0.3</v>
      </c>
      <c r="AM290" s="193" t="s">
        <v>26</v>
      </c>
      <c r="AN290" s="271" t="s">
        <v>527</v>
      </c>
      <c r="AO290" s="271" t="s">
        <v>1554</v>
      </c>
      <c r="AP290" s="271"/>
      <c r="AQ290" s="194"/>
    </row>
    <row r="291" spans="1:43" ht="41.25" thickBot="1" x14ac:dyDescent="0.3">
      <c r="A291" s="1495"/>
      <c r="B291" s="1483"/>
      <c r="C291" s="1496"/>
      <c r="D291" s="1496"/>
      <c r="E291" s="1496"/>
      <c r="F291" s="1496"/>
      <c r="G291" s="1496"/>
      <c r="H291" s="1496"/>
      <c r="I291" s="1496"/>
      <c r="J291" s="1496"/>
      <c r="K291" s="1497"/>
      <c r="L291" s="1496"/>
      <c r="M291" s="1496"/>
      <c r="N291" s="1493"/>
      <c r="O291" s="1483"/>
      <c r="P291" s="1483"/>
      <c r="Q291" s="1483"/>
      <c r="R291" s="1319"/>
      <c r="S291" s="1483"/>
      <c r="T291" s="1594"/>
      <c r="U291" s="1363"/>
      <c r="V291" s="1364"/>
      <c r="W291" s="1318"/>
      <c r="X291" s="1319"/>
      <c r="Y291" s="1483"/>
      <c r="Z291" s="1487"/>
      <c r="AA291" s="1595"/>
      <c r="AB291" s="1596"/>
      <c r="AC291" s="1607" t="s">
        <v>1555</v>
      </c>
      <c r="AD291" s="1608" t="s">
        <v>293</v>
      </c>
      <c r="AE291" s="1608" t="s">
        <v>294</v>
      </c>
      <c r="AF291" s="973">
        <v>276</v>
      </c>
      <c r="AG291" s="372" t="s">
        <v>104</v>
      </c>
      <c r="AH291" s="204" t="s">
        <v>1556</v>
      </c>
      <c r="AI291" s="540">
        <v>44652</v>
      </c>
      <c r="AJ291" s="540">
        <v>44925</v>
      </c>
      <c r="AK291" s="482">
        <f t="shared" si="13"/>
        <v>273</v>
      </c>
      <c r="AL291" s="483">
        <v>0.2</v>
      </c>
      <c r="AM291" s="484" t="s">
        <v>26</v>
      </c>
      <c r="AN291" s="299" t="s">
        <v>527</v>
      </c>
      <c r="AO291" s="299" t="s">
        <v>1554</v>
      </c>
      <c r="AP291" s="299"/>
      <c r="AQ291" s="485"/>
    </row>
    <row r="292" spans="1:43" ht="84.75" customHeight="1" thickTop="1" x14ac:dyDescent="0.25">
      <c r="A292" s="1232" t="s">
        <v>291</v>
      </c>
      <c r="B292" s="1209"/>
      <c r="C292" s="1199" t="s">
        <v>1694</v>
      </c>
      <c r="D292" s="1199" t="s">
        <v>373</v>
      </c>
      <c r="E292" s="1199" t="s">
        <v>374</v>
      </c>
      <c r="F292" s="1199" t="s">
        <v>420</v>
      </c>
      <c r="G292" s="1199" t="s">
        <v>504</v>
      </c>
      <c r="H292" s="1199" t="s">
        <v>505</v>
      </c>
      <c r="I292" s="1199" t="s">
        <v>506</v>
      </c>
      <c r="J292" s="1199" t="s">
        <v>507</v>
      </c>
      <c r="K292" s="1195" t="s">
        <v>508</v>
      </c>
      <c r="L292" s="1199">
        <v>83</v>
      </c>
      <c r="M292" s="1199" t="s">
        <v>29</v>
      </c>
      <c r="N292" s="1335" t="s">
        <v>509</v>
      </c>
      <c r="O292" s="1209" t="s">
        <v>1561</v>
      </c>
      <c r="P292" s="1209" t="s">
        <v>510</v>
      </c>
      <c r="Q292" s="1209" t="s">
        <v>511</v>
      </c>
      <c r="R292" s="1312">
        <v>5</v>
      </c>
      <c r="S292" s="1209" t="s">
        <v>29</v>
      </c>
      <c r="T292" s="1299" t="s">
        <v>516</v>
      </c>
      <c r="U292" s="1301" t="s">
        <v>27</v>
      </c>
      <c r="V292" s="1190" t="s">
        <v>517</v>
      </c>
      <c r="W292" s="1303">
        <v>0.02</v>
      </c>
      <c r="X292" s="1312">
        <v>15</v>
      </c>
      <c r="Y292" s="1209" t="s">
        <v>29</v>
      </c>
      <c r="Z292" s="1305" t="s">
        <v>30</v>
      </c>
      <c r="AA292" s="1367"/>
      <c r="AB292" s="1356"/>
      <c r="AC292" s="1609" t="s">
        <v>1453</v>
      </c>
      <c r="AD292" s="1292" t="s">
        <v>293</v>
      </c>
      <c r="AE292" s="1292" t="s">
        <v>294</v>
      </c>
      <c r="AF292" s="967">
        <v>277</v>
      </c>
      <c r="AG292" s="287" t="s">
        <v>104</v>
      </c>
      <c r="AH292" s="217" t="s">
        <v>518</v>
      </c>
      <c r="AI292" s="202">
        <v>44287</v>
      </c>
      <c r="AJ292" s="95">
        <v>44560</v>
      </c>
      <c r="AK292" s="200">
        <f>AJ292-AI292</f>
        <v>273</v>
      </c>
      <c r="AL292" s="201">
        <v>0.5</v>
      </c>
      <c r="AM292" s="264" t="s">
        <v>211</v>
      </c>
      <c r="AN292" s="270" t="s">
        <v>295</v>
      </c>
      <c r="AO292" s="283" t="s">
        <v>296</v>
      </c>
      <c r="AP292" s="270"/>
      <c r="AQ292" s="185"/>
    </row>
    <row r="293" spans="1:43" ht="54" customHeight="1" thickBot="1" x14ac:dyDescent="0.3">
      <c r="A293" s="1233"/>
      <c r="B293" s="1210"/>
      <c r="C293" s="1200"/>
      <c r="D293" s="1200"/>
      <c r="E293" s="1200"/>
      <c r="F293" s="1200"/>
      <c r="G293" s="1200"/>
      <c r="H293" s="1200"/>
      <c r="I293" s="1200"/>
      <c r="J293" s="1200"/>
      <c r="K293" s="1196"/>
      <c r="L293" s="1200"/>
      <c r="M293" s="1200"/>
      <c r="N293" s="1337"/>
      <c r="O293" s="1210"/>
      <c r="P293" s="1210"/>
      <c r="Q293" s="1210"/>
      <c r="R293" s="1314"/>
      <c r="S293" s="1210"/>
      <c r="T293" s="1362"/>
      <c r="U293" s="1338"/>
      <c r="V293" s="1192"/>
      <c r="W293" s="1339"/>
      <c r="X293" s="1314"/>
      <c r="Y293" s="1210"/>
      <c r="Z293" s="1307"/>
      <c r="AA293" s="1604"/>
      <c r="AB293" s="1357"/>
      <c r="AC293" s="1610"/>
      <c r="AD293" s="1293"/>
      <c r="AE293" s="1293"/>
      <c r="AF293" s="969">
        <v>278</v>
      </c>
      <c r="AG293" s="288" t="s">
        <v>104</v>
      </c>
      <c r="AH293" s="218" t="s">
        <v>1557</v>
      </c>
      <c r="AI293" s="166">
        <v>44287</v>
      </c>
      <c r="AJ293" s="96">
        <v>44560</v>
      </c>
      <c r="AK293" s="165">
        <f>AJ293-AI293</f>
        <v>273</v>
      </c>
      <c r="AL293" s="176">
        <v>0.5</v>
      </c>
      <c r="AM293" s="266" t="s">
        <v>211</v>
      </c>
      <c r="AN293" s="272" t="s">
        <v>295</v>
      </c>
      <c r="AO293" s="284" t="s">
        <v>296</v>
      </c>
      <c r="AP293" s="272"/>
      <c r="AQ293" s="189"/>
    </row>
    <row r="294" spans="1:43" ht="30.75" customHeight="1" thickTop="1" x14ac:dyDescent="0.25">
      <c r="A294" s="1232" t="s">
        <v>291</v>
      </c>
      <c r="B294" s="1209"/>
      <c r="C294" s="1199" t="s">
        <v>1694</v>
      </c>
      <c r="D294" s="1199" t="s">
        <v>373</v>
      </c>
      <c r="E294" s="1199" t="s">
        <v>374</v>
      </c>
      <c r="F294" s="1199" t="s">
        <v>420</v>
      </c>
      <c r="G294" s="1199" t="s">
        <v>504</v>
      </c>
      <c r="H294" s="1199" t="s">
        <v>505</v>
      </c>
      <c r="I294" s="1195" t="s">
        <v>506</v>
      </c>
      <c r="J294" s="1199" t="s">
        <v>507</v>
      </c>
      <c r="K294" s="1195" t="s">
        <v>508</v>
      </c>
      <c r="L294" s="1199">
        <v>83</v>
      </c>
      <c r="M294" s="1199" t="s">
        <v>29</v>
      </c>
      <c r="N294" s="1335" t="s">
        <v>509</v>
      </c>
      <c r="O294" s="1209" t="s">
        <v>1561</v>
      </c>
      <c r="P294" s="1209" t="s">
        <v>510</v>
      </c>
      <c r="Q294" s="1209" t="s">
        <v>519</v>
      </c>
      <c r="R294" s="1312">
        <v>5</v>
      </c>
      <c r="S294" s="1209" t="s">
        <v>29</v>
      </c>
      <c r="T294" s="1299" t="s">
        <v>520</v>
      </c>
      <c r="U294" s="1301" t="s">
        <v>27</v>
      </c>
      <c r="V294" s="1248" t="s">
        <v>521</v>
      </c>
      <c r="W294" s="1303">
        <v>0.02</v>
      </c>
      <c r="X294" s="1312">
        <v>25</v>
      </c>
      <c r="Y294" s="1209" t="s">
        <v>29</v>
      </c>
      <c r="Z294" s="1305" t="s">
        <v>30</v>
      </c>
      <c r="AA294" s="1203"/>
      <c r="AB294" s="1356"/>
      <c r="AC294" s="1358" t="s">
        <v>1453</v>
      </c>
      <c r="AD294" s="1360" t="s">
        <v>293</v>
      </c>
      <c r="AE294" s="1360" t="s">
        <v>294</v>
      </c>
      <c r="AF294" s="967">
        <v>279</v>
      </c>
      <c r="AG294" s="287" t="s">
        <v>104</v>
      </c>
      <c r="AH294" s="283" t="s">
        <v>1558</v>
      </c>
      <c r="AI294" s="345">
        <v>44621</v>
      </c>
      <c r="AJ294" s="345">
        <v>44651</v>
      </c>
      <c r="AK294" s="309">
        <f>AJ294-AI294</f>
        <v>30</v>
      </c>
      <c r="AL294" s="201">
        <v>0.3</v>
      </c>
      <c r="AM294" s="184" t="s">
        <v>26</v>
      </c>
      <c r="AN294" s="270" t="s">
        <v>527</v>
      </c>
      <c r="AO294" s="270" t="s">
        <v>1554</v>
      </c>
      <c r="AP294" s="270"/>
      <c r="AQ294" s="185"/>
    </row>
    <row r="295" spans="1:43" ht="27.75" thickBot="1" x14ac:dyDescent="0.3">
      <c r="A295" s="1233"/>
      <c r="B295" s="1210"/>
      <c r="C295" s="1200"/>
      <c r="D295" s="1200"/>
      <c r="E295" s="1200"/>
      <c r="F295" s="1200"/>
      <c r="G295" s="1200"/>
      <c r="H295" s="1200"/>
      <c r="I295" s="1196"/>
      <c r="J295" s="1200"/>
      <c r="K295" s="1196"/>
      <c r="L295" s="1200"/>
      <c r="M295" s="1200"/>
      <c r="N295" s="1337"/>
      <c r="O295" s="1210"/>
      <c r="P295" s="1210"/>
      <c r="Q295" s="1210"/>
      <c r="R295" s="1314"/>
      <c r="S295" s="1210"/>
      <c r="T295" s="1362"/>
      <c r="U295" s="1338"/>
      <c r="V295" s="1250"/>
      <c r="W295" s="1339"/>
      <c r="X295" s="1314"/>
      <c r="Y295" s="1210"/>
      <c r="Z295" s="1307"/>
      <c r="AA295" s="1204"/>
      <c r="AB295" s="1357"/>
      <c r="AC295" s="1359" t="s">
        <v>1555</v>
      </c>
      <c r="AD295" s="1361" t="s">
        <v>293</v>
      </c>
      <c r="AE295" s="1361" t="s">
        <v>294</v>
      </c>
      <c r="AF295" s="969">
        <v>280</v>
      </c>
      <c r="AG295" s="288" t="s">
        <v>104</v>
      </c>
      <c r="AH295" s="284" t="s">
        <v>522</v>
      </c>
      <c r="AI295" s="351">
        <v>44652</v>
      </c>
      <c r="AJ295" s="351">
        <v>44925</v>
      </c>
      <c r="AK295" s="316">
        <f>AJ295-AI295</f>
        <v>273</v>
      </c>
      <c r="AL295" s="176">
        <v>0.7</v>
      </c>
      <c r="AM295" s="188" t="s">
        <v>26</v>
      </c>
      <c r="AN295" s="272" t="s">
        <v>527</v>
      </c>
      <c r="AO295" s="272" t="s">
        <v>1554</v>
      </c>
      <c r="AP295" s="272"/>
      <c r="AQ295" s="189"/>
    </row>
    <row r="296" spans="1:43" ht="41.25" thickTop="1" x14ac:dyDescent="0.25">
      <c r="A296" s="1232" t="s">
        <v>291</v>
      </c>
      <c r="B296" s="1209"/>
      <c r="C296" s="1199" t="s">
        <v>1694</v>
      </c>
      <c r="D296" s="1199" t="s">
        <v>373</v>
      </c>
      <c r="E296" s="1199" t="s">
        <v>374</v>
      </c>
      <c r="F296" s="1199" t="s">
        <v>420</v>
      </c>
      <c r="G296" s="1199" t="s">
        <v>504</v>
      </c>
      <c r="H296" s="1199" t="s">
        <v>505</v>
      </c>
      <c r="I296" s="1195" t="s">
        <v>506</v>
      </c>
      <c r="J296" s="1199" t="s">
        <v>507</v>
      </c>
      <c r="K296" s="1195" t="s">
        <v>508</v>
      </c>
      <c r="L296" s="1199">
        <v>83</v>
      </c>
      <c r="M296" s="1199" t="s">
        <v>29</v>
      </c>
      <c r="N296" s="1335" t="s">
        <v>509</v>
      </c>
      <c r="O296" s="1209" t="s">
        <v>1561</v>
      </c>
      <c r="P296" s="1209" t="s">
        <v>510</v>
      </c>
      <c r="Q296" s="1209" t="s">
        <v>511</v>
      </c>
      <c r="R296" s="1312">
        <v>5</v>
      </c>
      <c r="S296" s="1209" t="s">
        <v>29</v>
      </c>
      <c r="T296" s="1299" t="s">
        <v>523</v>
      </c>
      <c r="U296" s="1301" t="s">
        <v>27</v>
      </c>
      <c r="V296" s="1248" t="s">
        <v>524</v>
      </c>
      <c r="W296" s="1303">
        <v>0.02</v>
      </c>
      <c r="X296" s="1312">
        <v>20</v>
      </c>
      <c r="Y296" s="1209" t="s">
        <v>29</v>
      </c>
      <c r="Z296" s="1305" t="s">
        <v>30</v>
      </c>
      <c r="AA296" s="1203"/>
      <c r="AB296" s="1356"/>
      <c r="AC296" s="1320" t="s">
        <v>1453</v>
      </c>
      <c r="AD296" s="1292" t="s">
        <v>293</v>
      </c>
      <c r="AE296" s="1292" t="s">
        <v>294</v>
      </c>
      <c r="AF296" s="967">
        <v>281</v>
      </c>
      <c r="AG296" s="287" t="s">
        <v>104</v>
      </c>
      <c r="AH296" s="283" t="s">
        <v>525</v>
      </c>
      <c r="AI296" s="345">
        <v>44607</v>
      </c>
      <c r="AJ296" s="345">
        <v>44620</v>
      </c>
      <c r="AK296" s="309">
        <f t="shared" ref="AK296:AK302" si="14">+AJ296-AI296</f>
        <v>13</v>
      </c>
      <c r="AL296" s="201">
        <v>0.2</v>
      </c>
      <c r="AM296" s="184" t="s">
        <v>26</v>
      </c>
      <c r="AN296" s="270" t="s">
        <v>527</v>
      </c>
      <c r="AO296" s="270" t="s">
        <v>1554</v>
      </c>
      <c r="AP296" s="270"/>
      <c r="AQ296" s="185"/>
    </row>
    <row r="297" spans="1:43" ht="27" x14ac:dyDescent="0.25">
      <c r="A297" s="1297"/>
      <c r="B297" s="1219"/>
      <c r="C297" s="1298"/>
      <c r="D297" s="1298"/>
      <c r="E297" s="1298"/>
      <c r="F297" s="1298"/>
      <c r="G297" s="1298"/>
      <c r="H297" s="1298"/>
      <c r="I297" s="1372"/>
      <c r="J297" s="1298"/>
      <c r="K297" s="1372"/>
      <c r="L297" s="1298"/>
      <c r="M297" s="1298"/>
      <c r="N297" s="1336"/>
      <c r="O297" s="1219"/>
      <c r="P297" s="1219"/>
      <c r="Q297" s="1219"/>
      <c r="R297" s="1313"/>
      <c r="S297" s="1219"/>
      <c r="T297" s="1300"/>
      <c r="U297" s="1302"/>
      <c r="V297" s="1249"/>
      <c r="W297" s="1304"/>
      <c r="X297" s="1313"/>
      <c r="Y297" s="1219"/>
      <c r="Z297" s="1306"/>
      <c r="AA297" s="1395"/>
      <c r="AB297" s="1543"/>
      <c r="AC297" s="1542"/>
      <c r="AD297" s="1370"/>
      <c r="AE297" s="1370"/>
      <c r="AF297" s="968">
        <v>282</v>
      </c>
      <c r="AG297" s="295" t="s">
        <v>104</v>
      </c>
      <c r="AH297" s="293" t="s">
        <v>1559</v>
      </c>
      <c r="AI297" s="348">
        <v>44621</v>
      </c>
      <c r="AJ297" s="348">
        <v>44895</v>
      </c>
      <c r="AK297" s="322">
        <f t="shared" si="14"/>
        <v>274</v>
      </c>
      <c r="AL297" s="8">
        <v>0.4</v>
      </c>
      <c r="AM297" s="193" t="s">
        <v>26</v>
      </c>
      <c r="AN297" s="271" t="s">
        <v>527</v>
      </c>
      <c r="AO297" s="271" t="s">
        <v>1554</v>
      </c>
      <c r="AP297" s="271"/>
      <c r="AQ297" s="194"/>
    </row>
    <row r="298" spans="1:43" ht="51.75" customHeight="1" thickBot="1" x14ac:dyDescent="0.3">
      <c r="A298" s="1233"/>
      <c r="B298" s="1210"/>
      <c r="C298" s="1200"/>
      <c r="D298" s="1200"/>
      <c r="E298" s="1200"/>
      <c r="F298" s="1200"/>
      <c r="G298" s="1200"/>
      <c r="H298" s="1200"/>
      <c r="I298" s="1196"/>
      <c r="J298" s="1200"/>
      <c r="K298" s="1196"/>
      <c r="L298" s="1200"/>
      <c r="M298" s="1200"/>
      <c r="N298" s="1337"/>
      <c r="O298" s="1210"/>
      <c r="P298" s="1210"/>
      <c r="Q298" s="1210"/>
      <c r="R298" s="1314"/>
      <c r="S298" s="1210"/>
      <c r="T298" s="1362"/>
      <c r="U298" s="1338"/>
      <c r="V298" s="1250"/>
      <c r="W298" s="1339"/>
      <c r="X298" s="1314"/>
      <c r="Y298" s="1210"/>
      <c r="Z298" s="1307"/>
      <c r="AA298" s="1204"/>
      <c r="AB298" s="1357"/>
      <c r="AC298" s="1322"/>
      <c r="AD298" s="1293"/>
      <c r="AE298" s="1293"/>
      <c r="AF298" s="969">
        <v>283</v>
      </c>
      <c r="AG298" s="288" t="s">
        <v>104</v>
      </c>
      <c r="AH298" s="284" t="s">
        <v>526</v>
      </c>
      <c r="AI298" s="351">
        <v>44652</v>
      </c>
      <c r="AJ298" s="351">
        <v>44910</v>
      </c>
      <c r="AK298" s="316">
        <f t="shared" si="14"/>
        <v>258</v>
      </c>
      <c r="AL298" s="176">
        <v>0.4</v>
      </c>
      <c r="AM298" s="188" t="s">
        <v>26</v>
      </c>
      <c r="AN298" s="272" t="s">
        <v>527</v>
      </c>
      <c r="AO298" s="272" t="s">
        <v>1554</v>
      </c>
      <c r="AP298" s="272"/>
      <c r="AQ298" s="189"/>
    </row>
    <row r="299" spans="1:43" ht="54.75" thickTop="1" x14ac:dyDescent="0.25">
      <c r="A299" s="1232" t="s">
        <v>291</v>
      </c>
      <c r="B299" s="1209"/>
      <c r="C299" s="1199" t="s">
        <v>1694</v>
      </c>
      <c r="D299" s="1199" t="s">
        <v>373</v>
      </c>
      <c r="E299" s="1199" t="s">
        <v>374</v>
      </c>
      <c r="F299" s="1199" t="s">
        <v>420</v>
      </c>
      <c r="G299" s="1199" t="s">
        <v>504</v>
      </c>
      <c r="H299" s="1199" t="s">
        <v>505</v>
      </c>
      <c r="I299" s="1199" t="s">
        <v>506</v>
      </c>
      <c r="J299" s="1199" t="s">
        <v>507</v>
      </c>
      <c r="K299" s="1195" t="s">
        <v>508</v>
      </c>
      <c r="L299" s="1199">
        <v>83</v>
      </c>
      <c r="M299" s="1199" t="s">
        <v>29</v>
      </c>
      <c r="N299" s="1335" t="s">
        <v>509</v>
      </c>
      <c r="O299" s="1209" t="s">
        <v>1561</v>
      </c>
      <c r="P299" s="1209" t="s">
        <v>510</v>
      </c>
      <c r="Q299" s="1209" t="s">
        <v>511</v>
      </c>
      <c r="R299" s="1312">
        <v>5</v>
      </c>
      <c r="S299" s="1209" t="s">
        <v>29</v>
      </c>
      <c r="T299" s="1299" t="s">
        <v>529</v>
      </c>
      <c r="U299" s="1301" t="s">
        <v>27</v>
      </c>
      <c r="V299" s="1248" t="s">
        <v>530</v>
      </c>
      <c r="W299" s="1303">
        <v>0.02</v>
      </c>
      <c r="X299" s="1312">
        <v>100</v>
      </c>
      <c r="Y299" s="1209" t="s">
        <v>29</v>
      </c>
      <c r="Z299" s="1305" t="s">
        <v>30</v>
      </c>
      <c r="AA299" s="1203"/>
      <c r="AB299" s="1356"/>
      <c r="AC299" s="1236" t="s">
        <v>1453</v>
      </c>
      <c r="AD299" s="1360" t="s">
        <v>293</v>
      </c>
      <c r="AE299" s="1360" t="s">
        <v>294</v>
      </c>
      <c r="AF299" s="967">
        <v>284</v>
      </c>
      <c r="AG299" s="287" t="s">
        <v>104</v>
      </c>
      <c r="AH299" s="283" t="s">
        <v>1560</v>
      </c>
      <c r="AI299" s="345">
        <v>44607</v>
      </c>
      <c r="AJ299" s="345">
        <v>44910</v>
      </c>
      <c r="AK299" s="309">
        <f t="shared" si="14"/>
        <v>303</v>
      </c>
      <c r="AL299" s="201">
        <v>0.8</v>
      </c>
      <c r="AM299" s="184" t="s">
        <v>211</v>
      </c>
      <c r="AN299" s="270" t="s">
        <v>527</v>
      </c>
      <c r="AO299" s="270" t="s">
        <v>528</v>
      </c>
      <c r="AP299" s="270"/>
      <c r="AQ299" s="185"/>
    </row>
    <row r="300" spans="1:43" ht="93" customHeight="1" thickBot="1" x14ac:dyDescent="0.3">
      <c r="A300" s="1233"/>
      <c r="B300" s="1210"/>
      <c r="C300" s="1200"/>
      <c r="D300" s="1200"/>
      <c r="E300" s="1200"/>
      <c r="F300" s="1200"/>
      <c r="G300" s="1200"/>
      <c r="H300" s="1200"/>
      <c r="I300" s="1200"/>
      <c r="J300" s="1200"/>
      <c r="K300" s="1196"/>
      <c r="L300" s="1200"/>
      <c r="M300" s="1200"/>
      <c r="N300" s="1337"/>
      <c r="O300" s="1210"/>
      <c r="P300" s="1210"/>
      <c r="Q300" s="1210"/>
      <c r="R300" s="1314"/>
      <c r="S300" s="1210"/>
      <c r="T300" s="1362"/>
      <c r="U300" s="1338"/>
      <c r="V300" s="1250"/>
      <c r="W300" s="1339"/>
      <c r="X300" s="1314"/>
      <c r="Y300" s="1210"/>
      <c r="Z300" s="1307"/>
      <c r="AA300" s="1204"/>
      <c r="AB300" s="1357"/>
      <c r="AC300" s="1359" t="s">
        <v>1555</v>
      </c>
      <c r="AD300" s="1361" t="s">
        <v>293</v>
      </c>
      <c r="AE300" s="1361" t="s">
        <v>294</v>
      </c>
      <c r="AF300" s="969">
        <v>285</v>
      </c>
      <c r="AG300" s="288" t="s">
        <v>104</v>
      </c>
      <c r="AH300" s="284" t="s">
        <v>531</v>
      </c>
      <c r="AI300" s="351">
        <v>44607</v>
      </c>
      <c r="AJ300" s="351">
        <v>44910</v>
      </c>
      <c r="AK300" s="316">
        <f t="shared" si="14"/>
        <v>303</v>
      </c>
      <c r="AL300" s="176">
        <v>0.2</v>
      </c>
      <c r="AM300" s="188" t="s">
        <v>211</v>
      </c>
      <c r="AN300" s="272" t="s">
        <v>527</v>
      </c>
      <c r="AO300" s="272" t="s">
        <v>528</v>
      </c>
      <c r="AP300" s="272"/>
      <c r="AQ300" s="189"/>
    </row>
    <row r="301" spans="1:43" ht="92.25" customHeight="1" thickTop="1" x14ac:dyDescent="0.25">
      <c r="A301" s="1232" t="s">
        <v>291</v>
      </c>
      <c r="B301" s="1209"/>
      <c r="C301" s="1199" t="s">
        <v>1694</v>
      </c>
      <c r="D301" s="1199" t="s">
        <v>373</v>
      </c>
      <c r="E301" s="1199" t="s">
        <v>374</v>
      </c>
      <c r="F301" s="1199" t="s">
        <v>420</v>
      </c>
      <c r="G301" s="1199" t="s">
        <v>504</v>
      </c>
      <c r="H301" s="1199" t="s">
        <v>505</v>
      </c>
      <c r="I301" s="1199" t="s">
        <v>506</v>
      </c>
      <c r="J301" s="1199" t="s">
        <v>507</v>
      </c>
      <c r="K301" s="1195" t="s">
        <v>508</v>
      </c>
      <c r="L301" s="1199">
        <v>83</v>
      </c>
      <c r="M301" s="1199" t="s">
        <v>29</v>
      </c>
      <c r="N301" s="1335" t="s">
        <v>509</v>
      </c>
      <c r="O301" s="1209" t="s">
        <v>1561</v>
      </c>
      <c r="P301" s="1209" t="s">
        <v>510</v>
      </c>
      <c r="Q301" s="1209" t="s">
        <v>511</v>
      </c>
      <c r="R301" s="1312">
        <v>5</v>
      </c>
      <c r="S301" s="1209" t="s">
        <v>29</v>
      </c>
      <c r="T301" s="1299" t="s">
        <v>532</v>
      </c>
      <c r="U301" s="1301" t="s">
        <v>27</v>
      </c>
      <c r="V301" s="1248" t="s">
        <v>533</v>
      </c>
      <c r="W301" s="1303">
        <v>0.02</v>
      </c>
      <c r="X301" s="1312">
        <v>100</v>
      </c>
      <c r="Y301" s="1209" t="s">
        <v>29</v>
      </c>
      <c r="Z301" s="1305" t="s">
        <v>30</v>
      </c>
      <c r="AA301" s="1203"/>
      <c r="AB301" s="1356"/>
      <c r="AC301" s="1358" t="s">
        <v>1453</v>
      </c>
      <c r="AD301" s="1360" t="s">
        <v>293</v>
      </c>
      <c r="AE301" s="1360" t="s">
        <v>294</v>
      </c>
      <c r="AF301" s="967">
        <v>286</v>
      </c>
      <c r="AG301" s="287" t="s">
        <v>104</v>
      </c>
      <c r="AH301" s="283" t="s">
        <v>534</v>
      </c>
      <c r="AI301" s="345">
        <v>44896</v>
      </c>
      <c r="AJ301" s="345">
        <v>44915</v>
      </c>
      <c r="AK301" s="309">
        <f t="shared" si="14"/>
        <v>19</v>
      </c>
      <c r="AL301" s="201">
        <v>0.8</v>
      </c>
      <c r="AM301" s="184" t="s">
        <v>26</v>
      </c>
      <c r="AN301" s="270" t="s">
        <v>527</v>
      </c>
      <c r="AO301" s="270" t="s">
        <v>528</v>
      </c>
      <c r="AP301" s="270"/>
      <c r="AQ301" s="185"/>
    </row>
    <row r="302" spans="1:43" ht="36.75" customHeight="1" thickBot="1" x14ac:dyDescent="0.3">
      <c r="A302" s="1233"/>
      <c r="B302" s="1210"/>
      <c r="C302" s="1200"/>
      <c r="D302" s="1200"/>
      <c r="E302" s="1200"/>
      <c r="F302" s="1200"/>
      <c r="G302" s="1200"/>
      <c r="H302" s="1200"/>
      <c r="I302" s="1200"/>
      <c r="J302" s="1200"/>
      <c r="K302" s="1196"/>
      <c r="L302" s="1200"/>
      <c r="M302" s="1200"/>
      <c r="N302" s="1337"/>
      <c r="O302" s="1210"/>
      <c r="P302" s="1210"/>
      <c r="Q302" s="1210"/>
      <c r="R302" s="1314"/>
      <c r="S302" s="1210"/>
      <c r="T302" s="1362"/>
      <c r="U302" s="1338"/>
      <c r="V302" s="1250"/>
      <c r="W302" s="1339"/>
      <c r="X302" s="1314"/>
      <c r="Y302" s="1210"/>
      <c r="Z302" s="1307"/>
      <c r="AA302" s="1204"/>
      <c r="AB302" s="1357"/>
      <c r="AC302" s="1359" t="s">
        <v>1555</v>
      </c>
      <c r="AD302" s="1361" t="s">
        <v>293</v>
      </c>
      <c r="AE302" s="1361" t="s">
        <v>294</v>
      </c>
      <c r="AF302" s="969">
        <v>287</v>
      </c>
      <c r="AG302" s="288" t="s">
        <v>104</v>
      </c>
      <c r="AH302" s="284" t="s">
        <v>535</v>
      </c>
      <c r="AI302" s="351">
        <v>44915</v>
      </c>
      <c r="AJ302" s="351">
        <v>44925</v>
      </c>
      <c r="AK302" s="316">
        <f t="shared" si="14"/>
        <v>10</v>
      </c>
      <c r="AL302" s="176">
        <v>0.2</v>
      </c>
      <c r="AM302" s="188" t="s">
        <v>26</v>
      </c>
      <c r="AN302" s="272" t="s">
        <v>527</v>
      </c>
      <c r="AO302" s="272" t="s">
        <v>528</v>
      </c>
      <c r="AP302" s="272"/>
      <c r="AQ302" s="189"/>
    </row>
    <row r="303" spans="1:43" ht="73.5" customHeight="1" thickTop="1" x14ac:dyDescent="0.25">
      <c r="A303" s="1232" t="s">
        <v>536</v>
      </c>
      <c r="B303" s="1209"/>
      <c r="C303" s="1199" t="s">
        <v>1694</v>
      </c>
      <c r="D303" s="1199" t="s">
        <v>373</v>
      </c>
      <c r="E303" s="1199" t="s">
        <v>374</v>
      </c>
      <c r="F303" s="1199" t="s">
        <v>420</v>
      </c>
      <c r="G303" s="1199" t="s">
        <v>504</v>
      </c>
      <c r="H303" s="1199" t="s">
        <v>505</v>
      </c>
      <c r="I303" s="1199" t="s">
        <v>506</v>
      </c>
      <c r="J303" s="1199" t="s">
        <v>507</v>
      </c>
      <c r="K303" s="1199" t="s">
        <v>508</v>
      </c>
      <c r="L303" s="1199">
        <v>83</v>
      </c>
      <c r="M303" s="1199" t="s">
        <v>29</v>
      </c>
      <c r="N303" s="1335" t="s">
        <v>538</v>
      </c>
      <c r="O303" s="1209" t="s">
        <v>539</v>
      </c>
      <c r="P303" s="1209" t="s">
        <v>540</v>
      </c>
      <c r="Q303" s="1207" t="s">
        <v>541</v>
      </c>
      <c r="R303" s="1611">
        <v>100</v>
      </c>
      <c r="S303" s="1209" t="s">
        <v>29</v>
      </c>
      <c r="T303" s="1343" t="s">
        <v>542</v>
      </c>
      <c r="U303" s="1301" t="s">
        <v>27</v>
      </c>
      <c r="V303" s="1207" t="s">
        <v>1562</v>
      </c>
      <c r="W303" s="1303">
        <v>0.1</v>
      </c>
      <c r="X303" s="1209">
        <v>100</v>
      </c>
      <c r="Y303" s="1209" t="s">
        <v>29</v>
      </c>
      <c r="Z303" s="1305" t="s">
        <v>30</v>
      </c>
      <c r="AA303" s="1457"/>
      <c r="AB303" s="1389"/>
      <c r="AC303" s="1320" t="s">
        <v>1453</v>
      </c>
      <c r="AD303" s="1323" t="s">
        <v>1563</v>
      </c>
      <c r="AE303" s="1335" t="s">
        <v>543</v>
      </c>
      <c r="AF303" s="967">
        <v>288</v>
      </c>
      <c r="AG303" s="287" t="s">
        <v>104</v>
      </c>
      <c r="AH303" s="249" t="s">
        <v>544</v>
      </c>
      <c r="AI303" s="182">
        <v>44578</v>
      </c>
      <c r="AJ303" s="182">
        <v>44921</v>
      </c>
      <c r="AK303" s="309">
        <f t="shared" ref="AK303:AK305" si="15">AJ303-AI303</f>
        <v>343</v>
      </c>
      <c r="AL303" s="346">
        <v>0.35</v>
      </c>
      <c r="AM303" s="184" t="s">
        <v>211</v>
      </c>
      <c r="AN303" s="270" t="s">
        <v>1564</v>
      </c>
      <c r="AO303" s="270" t="s">
        <v>1565</v>
      </c>
      <c r="AP303" s="541" t="s">
        <v>1566</v>
      </c>
      <c r="AQ303" s="185" t="s">
        <v>1567</v>
      </c>
    </row>
    <row r="304" spans="1:43" ht="63.75" customHeight="1" x14ac:dyDescent="0.25">
      <c r="A304" s="1297"/>
      <c r="B304" s="1219"/>
      <c r="C304" s="1298"/>
      <c r="D304" s="1298"/>
      <c r="E304" s="1298"/>
      <c r="F304" s="1298"/>
      <c r="G304" s="1298"/>
      <c r="H304" s="1298"/>
      <c r="I304" s="1298"/>
      <c r="J304" s="1298"/>
      <c r="K304" s="1298"/>
      <c r="L304" s="1298"/>
      <c r="M304" s="1298"/>
      <c r="N304" s="1336"/>
      <c r="O304" s="1219"/>
      <c r="P304" s="1219"/>
      <c r="Q304" s="1223"/>
      <c r="R304" s="1612"/>
      <c r="S304" s="1219"/>
      <c r="T304" s="1344"/>
      <c r="U304" s="1302"/>
      <c r="V304" s="1223"/>
      <c r="W304" s="1304"/>
      <c r="X304" s="1219"/>
      <c r="Y304" s="1219"/>
      <c r="Z304" s="1306"/>
      <c r="AA304" s="1614"/>
      <c r="AB304" s="1390"/>
      <c r="AC304" s="1321"/>
      <c r="AD304" s="1324"/>
      <c r="AE304" s="1336"/>
      <c r="AF304" s="968">
        <v>289</v>
      </c>
      <c r="AG304" s="295" t="s">
        <v>104</v>
      </c>
      <c r="AH304" s="175" t="s">
        <v>545</v>
      </c>
      <c r="AI304" s="191">
        <v>44578</v>
      </c>
      <c r="AJ304" s="191">
        <v>44921</v>
      </c>
      <c r="AK304" s="322">
        <f t="shared" si="15"/>
        <v>343</v>
      </c>
      <c r="AL304" s="349">
        <v>0.35</v>
      </c>
      <c r="AM304" s="193" t="s">
        <v>211</v>
      </c>
      <c r="AN304" s="271" t="s">
        <v>1564</v>
      </c>
      <c r="AO304" s="271" t="s">
        <v>1565</v>
      </c>
      <c r="AP304" s="542" t="s">
        <v>1566</v>
      </c>
      <c r="AQ304" s="194" t="s">
        <v>1567</v>
      </c>
    </row>
    <row r="305" spans="1:43" ht="54.75" thickBot="1" x14ac:dyDescent="0.3">
      <c r="A305" s="1233"/>
      <c r="B305" s="1210"/>
      <c r="C305" s="1200"/>
      <c r="D305" s="1200"/>
      <c r="E305" s="1200"/>
      <c r="F305" s="1200"/>
      <c r="G305" s="1200"/>
      <c r="H305" s="1200"/>
      <c r="I305" s="1200"/>
      <c r="J305" s="1200"/>
      <c r="K305" s="1200"/>
      <c r="L305" s="1200"/>
      <c r="M305" s="1200"/>
      <c r="N305" s="1337"/>
      <c r="O305" s="1210"/>
      <c r="P305" s="1210"/>
      <c r="Q305" s="1208"/>
      <c r="R305" s="1613"/>
      <c r="S305" s="1210"/>
      <c r="T305" s="1345"/>
      <c r="U305" s="1338"/>
      <c r="V305" s="1208"/>
      <c r="W305" s="1339"/>
      <c r="X305" s="1210"/>
      <c r="Y305" s="1210"/>
      <c r="Z305" s="1307"/>
      <c r="AA305" s="1458"/>
      <c r="AB305" s="1391"/>
      <c r="AC305" s="1322"/>
      <c r="AD305" s="1325"/>
      <c r="AE305" s="1337"/>
      <c r="AF305" s="969">
        <v>290</v>
      </c>
      <c r="AG305" s="288" t="s">
        <v>104</v>
      </c>
      <c r="AH305" s="250" t="s">
        <v>1568</v>
      </c>
      <c r="AI305" s="186">
        <v>44578</v>
      </c>
      <c r="AJ305" s="186">
        <v>44921</v>
      </c>
      <c r="AK305" s="316">
        <f t="shared" si="15"/>
        <v>343</v>
      </c>
      <c r="AL305" s="352">
        <v>0.3</v>
      </c>
      <c r="AM305" s="188" t="s">
        <v>211</v>
      </c>
      <c r="AN305" s="272" t="s">
        <v>1564</v>
      </c>
      <c r="AO305" s="272" t="s">
        <v>1565</v>
      </c>
      <c r="AP305" s="543" t="s">
        <v>1569</v>
      </c>
      <c r="AQ305" s="544" t="s">
        <v>1570</v>
      </c>
    </row>
    <row r="306" spans="1:43" ht="27.75" thickTop="1" x14ac:dyDescent="0.25">
      <c r="A306" s="1232" t="s">
        <v>291</v>
      </c>
      <c r="B306" s="1209"/>
      <c r="C306" s="1199" t="s">
        <v>1694</v>
      </c>
      <c r="D306" s="1199" t="s">
        <v>373</v>
      </c>
      <c r="E306" s="1199" t="s">
        <v>374</v>
      </c>
      <c r="F306" s="1199" t="s">
        <v>420</v>
      </c>
      <c r="G306" s="1199" t="s">
        <v>504</v>
      </c>
      <c r="H306" s="1199" t="s">
        <v>505</v>
      </c>
      <c r="I306" s="1195" t="s">
        <v>506</v>
      </c>
      <c r="J306" s="1199" t="s">
        <v>507</v>
      </c>
      <c r="K306" s="1195" t="s">
        <v>508</v>
      </c>
      <c r="L306" s="1199">
        <v>83</v>
      </c>
      <c r="M306" s="1199" t="s">
        <v>29</v>
      </c>
      <c r="N306" s="1335" t="s">
        <v>538</v>
      </c>
      <c r="O306" s="1209" t="s">
        <v>539</v>
      </c>
      <c r="P306" s="1209" t="s">
        <v>546</v>
      </c>
      <c r="Q306" s="1209" t="s">
        <v>547</v>
      </c>
      <c r="R306" s="1312">
        <v>96</v>
      </c>
      <c r="S306" s="1209" t="s">
        <v>29</v>
      </c>
      <c r="T306" s="1299" t="s">
        <v>548</v>
      </c>
      <c r="U306" s="1301" t="s">
        <v>27</v>
      </c>
      <c r="V306" s="1248" t="s">
        <v>549</v>
      </c>
      <c r="W306" s="1303">
        <v>0.02</v>
      </c>
      <c r="X306" s="1340">
        <v>48</v>
      </c>
      <c r="Y306" s="1209" t="s">
        <v>29</v>
      </c>
      <c r="Z306" s="1305" t="s">
        <v>30</v>
      </c>
      <c r="AA306" s="1203"/>
      <c r="AB306" s="1356"/>
      <c r="AC306" s="1320" t="s">
        <v>1453</v>
      </c>
      <c r="AD306" s="1292" t="s">
        <v>293</v>
      </c>
      <c r="AE306" s="1292" t="s">
        <v>294</v>
      </c>
      <c r="AF306" s="967">
        <v>291</v>
      </c>
      <c r="AG306" s="287" t="s">
        <v>104</v>
      </c>
      <c r="AH306" s="283" t="s">
        <v>550</v>
      </c>
      <c r="AI306" s="182">
        <v>44562</v>
      </c>
      <c r="AJ306" s="182">
        <v>44926</v>
      </c>
      <c r="AK306" s="309">
        <f>+AJ306-AI306</f>
        <v>364</v>
      </c>
      <c r="AL306" s="201">
        <v>0.25</v>
      </c>
      <c r="AM306" s="184" t="s">
        <v>26</v>
      </c>
      <c r="AN306" s="270" t="s">
        <v>1461</v>
      </c>
      <c r="AO306" s="270" t="s">
        <v>360</v>
      </c>
      <c r="AP306" s="270"/>
      <c r="AQ306" s="190"/>
    </row>
    <row r="307" spans="1:43" ht="40.5" x14ac:dyDescent="0.25">
      <c r="A307" s="1297"/>
      <c r="B307" s="1219"/>
      <c r="C307" s="1298"/>
      <c r="D307" s="1298"/>
      <c r="E307" s="1298"/>
      <c r="F307" s="1298"/>
      <c r="G307" s="1298"/>
      <c r="H307" s="1298"/>
      <c r="I307" s="1372"/>
      <c r="J307" s="1298"/>
      <c r="K307" s="1372"/>
      <c r="L307" s="1298"/>
      <c r="M307" s="1298"/>
      <c r="N307" s="1336"/>
      <c r="O307" s="1219"/>
      <c r="P307" s="1219"/>
      <c r="Q307" s="1219"/>
      <c r="R307" s="1313"/>
      <c r="S307" s="1219"/>
      <c r="T307" s="1300"/>
      <c r="U307" s="1302"/>
      <c r="V307" s="1249"/>
      <c r="W307" s="1304"/>
      <c r="X307" s="1341"/>
      <c r="Y307" s="1219"/>
      <c r="Z307" s="1306"/>
      <c r="AA307" s="1395"/>
      <c r="AB307" s="1543"/>
      <c r="AC307" s="1321"/>
      <c r="AD307" s="1311"/>
      <c r="AE307" s="1311"/>
      <c r="AF307" s="968">
        <v>292</v>
      </c>
      <c r="AG307" s="295" t="s">
        <v>104</v>
      </c>
      <c r="AH307" s="293" t="s">
        <v>551</v>
      </c>
      <c r="AI307" s="191">
        <v>44562</v>
      </c>
      <c r="AJ307" s="191">
        <v>44926</v>
      </c>
      <c r="AK307" s="322">
        <f t="shared" ref="AK307:AK309" si="16">+AJ307-AI307</f>
        <v>364</v>
      </c>
      <c r="AL307" s="8">
        <v>0.25</v>
      </c>
      <c r="AM307" s="193" t="s">
        <v>26</v>
      </c>
      <c r="AN307" s="271" t="s">
        <v>1461</v>
      </c>
      <c r="AO307" s="271" t="s">
        <v>360</v>
      </c>
      <c r="AP307" s="271"/>
      <c r="AQ307" s="194"/>
    </row>
    <row r="308" spans="1:43" ht="27" x14ac:dyDescent="0.25">
      <c r="A308" s="1297"/>
      <c r="B308" s="1219"/>
      <c r="C308" s="1298"/>
      <c r="D308" s="1298"/>
      <c r="E308" s="1298"/>
      <c r="F308" s="1298"/>
      <c r="G308" s="1298"/>
      <c r="H308" s="1298"/>
      <c r="I308" s="1372"/>
      <c r="J308" s="1298"/>
      <c r="K308" s="1372"/>
      <c r="L308" s="1298"/>
      <c r="M308" s="1298"/>
      <c r="N308" s="1336"/>
      <c r="O308" s="1219"/>
      <c r="P308" s="1219"/>
      <c r="Q308" s="1219"/>
      <c r="R308" s="1313"/>
      <c r="S308" s="1219"/>
      <c r="T308" s="1300"/>
      <c r="U308" s="1302"/>
      <c r="V308" s="1249"/>
      <c r="W308" s="1304"/>
      <c r="X308" s="1341"/>
      <c r="Y308" s="1219"/>
      <c r="Z308" s="1306"/>
      <c r="AA308" s="1395"/>
      <c r="AB308" s="1543"/>
      <c r="AC308" s="1321"/>
      <c r="AD308" s="1311"/>
      <c r="AE308" s="1311"/>
      <c r="AF308" s="968">
        <v>293</v>
      </c>
      <c r="AG308" s="295" t="s">
        <v>104</v>
      </c>
      <c r="AH308" s="293" t="s">
        <v>552</v>
      </c>
      <c r="AI308" s="191">
        <v>44562</v>
      </c>
      <c r="AJ308" s="191">
        <v>44926</v>
      </c>
      <c r="AK308" s="322">
        <f t="shared" si="16"/>
        <v>364</v>
      </c>
      <c r="AL308" s="8">
        <v>0.25</v>
      </c>
      <c r="AM308" s="193" t="s">
        <v>211</v>
      </c>
      <c r="AN308" s="271" t="s">
        <v>1461</v>
      </c>
      <c r="AO308" s="271" t="s">
        <v>360</v>
      </c>
      <c r="AP308" s="271"/>
      <c r="AQ308" s="194"/>
    </row>
    <row r="309" spans="1:43" ht="27.75" thickBot="1" x14ac:dyDescent="0.3">
      <c r="A309" s="1233"/>
      <c r="B309" s="1210"/>
      <c r="C309" s="1200"/>
      <c r="D309" s="1200"/>
      <c r="E309" s="1200"/>
      <c r="F309" s="1200"/>
      <c r="G309" s="1200"/>
      <c r="H309" s="1200"/>
      <c r="I309" s="1196"/>
      <c r="J309" s="1200"/>
      <c r="K309" s="1196"/>
      <c r="L309" s="1200"/>
      <c r="M309" s="1200"/>
      <c r="N309" s="1337"/>
      <c r="O309" s="1210"/>
      <c r="P309" s="1210"/>
      <c r="Q309" s="1210"/>
      <c r="R309" s="1314"/>
      <c r="S309" s="1210"/>
      <c r="T309" s="1362"/>
      <c r="U309" s="1338"/>
      <c r="V309" s="1250"/>
      <c r="W309" s="1339"/>
      <c r="X309" s="1342"/>
      <c r="Y309" s="1210"/>
      <c r="Z309" s="1307"/>
      <c r="AA309" s="1204"/>
      <c r="AB309" s="1357"/>
      <c r="AC309" s="1322"/>
      <c r="AD309" s="1293"/>
      <c r="AE309" s="1293"/>
      <c r="AF309" s="969">
        <v>294</v>
      </c>
      <c r="AG309" s="288" t="s">
        <v>104</v>
      </c>
      <c r="AH309" s="284" t="s">
        <v>553</v>
      </c>
      <c r="AI309" s="186">
        <v>44743</v>
      </c>
      <c r="AJ309" s="186">
        <v>44926</v>
      </c>
      <c r="AK309" s="316">
        <f t="shared" si="16"/>
        <v>183</v>
      </c>
      <c r="AL309" s="176">
        <v>0.25</v>
      </c>
      <c r="AM309" s="188" t="s">
        <v>211</v>
      </c>
      <c r="AN309" s="272" t="s">
        <v>1461</v>
      </c>
      <c r="AO309" s="272" t="s">
        <v>360</v>
      </c>
      <c r="AP309" s="272"/>
      <c r="AQ309" s="189"/>
    </row>
    <row r="310" spans="1:43" ht="41.25" thickTop="1" x14ac:dyDescent="0.25">
      <c r="A310" s="1232" t="s">
        <v>339</v>
      </c>
      <c r="B310" s="1209" t="s">
        <v>786</v>
      </c>
      <c r="C310" s="1209" t="s">
        <v>1694</v>
      </c>
      <c r="D310" s="1209" t="s">
        <v>373</v>
      </c>
      <c r="E310" s="1209" t="s">
        <v>374</v>
      </c>
      <c r="F310" s="1199" t="s">
        <v>420</v>
      </c>
      <c r="G310" s="1199" t="s">
        <v>504</v>
      </c>
      <c r="H310" s="1199" t="s">
        <v>505</v>
      </c>
      <c r="I310" s="1199" t="s">
        <v>506</v>
      </c>
      <c r="J310" s="1199" t="s">
        <v>507</v>
      </c>
      <c r="K310" s="1195" t="s">
        <v>508</v>
      </c>
      <c r="L310" s="1199">
        <v>83</v>
      </c>
      <c r="M310" s="1199" t="s">
        <v>29</v>
      </c>
      <c r="N310" s="1199" t="s">
        <v>538</v>
      </c>
      <c r="O310" s="1199" t="s">
        <v>539</v>
      </c>
      <c r="P310" s="1199" t="s">
        <v>639</v>
      </c>
      <c r="Q310" s="1199" t="s">
        <v>640</v>
      </c>
      <c r="R310" s="1615">
        <v>4</v>
      </c>
      <c r="S310" s="1199" t="s">
        <v>25</v>
      </c>
      <c r="T310" s="1220" t="s">
        <v>1571</v>
      </c>
      <c r="U310" s="1220" t="s">
        <v>27</v>
      </c>
      <c r="V310" s="1207" t="s">
        <v>1572</v>
      </c>
      <c r="W310" s="1224">
        <v>0.02</v>
      </c>
      <c r="X310" s="1209">
        <v>2</v>
      </c>
      <c r="Y310" s="1209" t="s">
        <v>25</v>
      </c>
      <c r="Z310" s="1209" t="s">
        <v>341</v>
      </c>
      <c r="AA310" s="1209"/>
      <c r="AB310" s="1209"/>
      <c r="AC310" s="1207" t="s">
        <v>1453</v>
      </c>
      <c r="AD310" s="1209" t="s">
        <v>645</v>
      </c>
      <c r="AE310" s="1209" t="s">
        <v>646</v>
      </c>
      <c r="AF310" s="989">
        <v>295</v>
      </c>
      <c r="AG310" s="297" t="s">
        <v>104</v>
      </c>
      <c r="AH310" s="275" t="s">
        <v>1573</v>
      </c>
      <c r="AI310" s="545">
        <v>44562</v>
      </c>
      <c r="AJ310" s="545">
        <v>44926</v>
      </c>
      <c r="AK310" s="183">
        <f t="shared" ref="AK310:AK357" si="17">IFERROR(IF(DAYS360(AI310,AJ310)=0,"",DAYS360(AI310,AJ310)),"")</f>
        <v>360</v>
      </c>
      <c r="AL310" s="251">
        <v>0.25</v>
      </c>
      <c r="AM310" s="280" t="s">
        <v>26</v>
      </c>
      <c r="AN310" s="280" t="s">
        <v>1574</v>
      </c>
      <c r="AO310" s="280" t="s">
        <v>1575</v>
      </c>
      <c r="AP310" s="280" t="s">
        <v>1574</v>
      </c>
      <c r="AQ310" s="546" t="s">
        <v>1575</v>
      </c>
    </row>
    <row r="311" spans="1:43" ht="54.75" customHeight="1" x14ac:dyDescent="0.25">
      <c r="A311" s="1297"/>
      <c r="B311" s="1219"/>
      <c r="C311" s="1219"/>
      <c r="D311" s="1219"/>
      <c r="E311" s="1219"/>
      <c r="F311" s="1298"/>
      <c r="G311" s="1298"/>
      <c r="H311" s="1298"/>
      <c r="I311" s="1298"/>
      <c r="J311" s="1298"/>
      <c r="K311" s="1372"/>
      <c r="L311" s="1298"/>
      <c r="M311" s="1298"/>
      <c r="N311" s="1298"/>
      <c r="O311" s="1298"/>
      <c r="P311" s="1298"/>
      <c r="Q311" s="1298"/>
      <c r="R311" s="1616"/>
      <c r="S311" s="1298"/>
      <c r="T311" s="1221"/>
      <c r="U311" s="1221"/>
      <c r="V311" s="1223"/>
      <c r="W311" s="1225"/>
      <c r="X311" s="1219"/>
      <c r="Y311" s="1219"/>
      <c r="Z311" s="1219"/>
      <c r="AA311" s="1219"/>
      <c r="AB311" s="1219"/>
      <c r="AC311" s="1223"/>
      <c r="AD311" s="1219"/>
      <c r="AE311" s="1219"/>
      <c r="AF311" s="990">
        <v>296</v>
      </c>
      <c r="AG311" s="547" t="s">
        <v>104</v>
      </c>
      <c r="AH311" s="215" t="s">
        <v>1576</v>
      </c>
      <c r="AI311" s="548">
        <v>44562</v>
      </c>
      <c r="AJ311" s="548">
        <v>44926</v>
      </c>
      <c r="AK311" s="192">
        <f t="shared" si="17"/>
        <v>360</v>
      </c>
      <c r="AL311" s="252">
        <v>0.25</v>
      </c>
      <c r="AM311" s="292" t="s">
        <v>26</v>
      </c>
      <c r="AN311" s="292" t="s">
        <v>1574</v>
      </c>
      <c r="AO311" s="292" t="s">
        <v>1575</v>
      </c>
      <c r="AP311" s="292" t="s">
        <v>1574</v>
      </c>
      <c r="AQ311" s="549" t="s">
        <v>1575</v>
      </c>
    </row>
    <row r="312" spans="1:43" ht="68.25" customHeight="1" x14ac:dyDescent="0.25">
      <c r="A312" s="1297"/>
      <c r="B312" s="1219"/>
      <c r="C312" s="1219"/>
      <c r="D312" s="1219"/>
      <c r="E312" s="1219"/>
      <c r="F312" s="1298"/>
      <c r="G312" s="1298"/>
      <c r="H312" s="1298"/>
      <c r="I312" s="1298"/>
      <c r="J312" s="1298"/>
      <c r="K312" s="1372"/>
      <c r="L312" s="1298"/>
      <c r="M312" s="1298"/>
      <c r="N312" s="1298"/>
      <c r="O312" s="1298"/>
      <c r="P312" s="1298"/>
      <c r="Q312" s="1298"/>
      <c r="R312" s="1616"/>
      <c r="S312" s="1298"/>
      <c r="T312" s="1221"/>
      <c r="U312" s="1221"/>
      <c r="V312" s="1223"/>
      <c r="W312" s="1225"/>
      <c r="X312" s="1219"/>
      <c r="Y312" s="1219"/>
      <c r="Z312" s="1219"/>
      <c r="AA312" s="1219"/>
      <c r="AB312" s="1219"/>
      <c r="AC312" s="1223"/>
      <c r="AD312" s="1219"/>
      <c r="AE312" s="1219"/>
      <c r="AF312" s="990">
        <v>297</v>
      </c>
      <c r="AG312" s="547" t="s">
        <v>104</v>
      </c>
      <c r="AH312" s="215" t="s">
        <v>1577</v>
      </c>
      <c r="AI312" s="548">
        <v>44562</v>
      </c>
      <c r="AJ312" s="548">
        <v>44926</v>
      </c>
      <c r="AK312" s="192">
        <f t="shared" si="17"/>
        <v>360</v>
      </c>
      <c r="AL312" s="252">
        <v>0.2</v>
      </c>
      <c r="AM312" s="292" t="s">
        <v>26</v>
      </c>
      <c r="AN312" s="292" t="s">
        <v>1574</v>
      </c>
      <c r="AO312" s="292" t="s">
        <v>1575</v>
      </c>
      <c r="AP312" s="292" t="s">
        <v>1574</v>
      </c>
      <c r="AQ312" s="549" t="s">
        <v>1575</v>
      </c>
    </row>
    <row r="313" spans="1:43" ht="54.75" thickBot="1" x14ac:dyDescent="0.3">
      <c r="A313" s="1233"/>
      <c r="B313" s="1210"/>
      <c r="C313" s="1210"/>
      <c r="D313" s="1210"/>
      <c r="E313" s="1210"/>
      <c r="F313" s="1200"/>
      <c r="G313" s="1200"/>
      <c r="H313" s="1200"/>
      <c r="I313" s="1200"/>
      <c r="J313" s="1200"/>
      <c r="K313" s="1196"/>
      <c r="L313" s="1200"/>
      <c r="M313" s="1200"/>
      <c r="N313" s="1200"/>
      <c r="O313" s="1200"/>
      <c r="P313" s="1200"/>
      <c r="Q313" s="1200"/>
      <c r="R313" s="1617"/>
      <c r="S313" s="1200"/>
      <c r="T313" s="1222"/>
      <c r="U313" s="1222"/>
      <c r="V313" s="1208"/>
      <c r="W313" s="1226"/>
      <c r="X313" s="1210"/>
      <c r="Y313" s="1210"/>
      <c r="Z313" s="1210"/>
      <c r="AA313" s="1210"/>
      <c r="AB313" s="1210"/>
      <c r="AC313" s="1208"/>
      <c r="AD313" s="1210"/>
      <c r="AE313" s="1210"/>
      <c r="AF313" s="991">
        <v>298</v>
      </c>
      <c r="AG313" s="298" t="s">
        <v>104</v>
      </c>
      <c r="AH313" s="276" t="s">
        <v>1578</v>
      </c>
      <c r="AI313" s="550">
        <v>44562</v>
      </c>
      <c r="AJ313" s="550">
        <v>44926</v>
      </c>
      <c r="AK313" s="187">
        <f t="shared" si="17"/>
        <v>360</v>
      </c>
      <c r="AL313" s="253">
        <v>0.3</v>
      </c>
      <c r="AM313" s="281" t="s">
        <v>26</v>
      </c>
      <c r="AN313" s="281" t="s">
        <v>1574</v>
      </c>
      <c r="AO313" s="281" t="s">
        <v>1575</v>
      </c>
      <c r="AP313" s="281" t="s">
        <v>1574</v>
      </c>
      <c r="AQ313" s="551" t="s">
        <v>1575</v>
      </c>
    </row>
    <row r="314" spans="1:43" ht="63" customHeight="1" thickTop="1" x14ac:dyDescent="0.25">
      <c r="A314" s="1232" t="s">
        <v>339</v>
      </c>
      <c r="B314" s="1209" t="s">
        <v>786</v>
      </c>
      <c r="C314" s="1209" t="s">
        <v>1694</v>
      </c>
      <c r="D314" s="1209" t="s">
        <v>373</v>
      </c>
      <c r="E314" s="1209" t="s">
        <v>374</v>
      </c>
      <c r="F314" s="1199" t="s">
        <v>420</v>
      </c>
      <c r="G314" s="1199" t="s">
        <v>504</v>
      </c>
      <c r="H314" s="1199" t="s">
        <v>642</v>
      </c>
      <c r="I314" s="1199" t="s">
        <v>643</v>
      </c>
      <c r="J314" s="1199" t="s">
        <v>507</v>
      </c>
      <c r="K314" s="1195" t="s">
        <v>508</v>
      </c>
      <c r="L314" s="1199">
        <v>83</v>
      </c>
      <c r="M314" s="1199" t="s">
        <v>29</v>
      </c>
      <c r="N314" s="1199" t="s">
        <v>538</v>
      </c>
      <c r="O314" s="1199" t="s">
        <v>539</v>
      </c>
      <c r="P314" s="1199" t="s">
        <v>639</v>
      </c>
      <c r="Q314" s="1199" t="s">
        <v>640</v>
      </c>
      <c r="R314" s="1199">
        <v>4</v>
      </c>
      <c r="S314" s="1199" t="s">
        <v>25</v>
      </c>
      <c r="T314" s="1220" t="s">
        <v>1579</v>
      </c>
      <c r="U314" s="1220" t="s">
        <v>27</v>
      </c>
      <c r="V314" s="1207" t="s">
        <v>1580</v>
      </c>
      <c r="W314" s="1224">
        <v>0.02</v>
      </c>
      <c r="X314" s="1209">
        <v>2</v>
      </c>
      <c r="Y314" s="1209" t="s">
        <v>25</v>
      </c>
      <c r="Z314" s="1209" t="s">
        <v>341</v>
      </c>
      <c r="AA314" s="1209"/>
      <c r="AB314" s="1209"/>
      <c r="AC314" s="1207" t="s">
        <v>1453</v>
      </c>
      <c r="AD314" s="1209" t="s">
        <v>645</v>
      </c>
      <c r="AE314" s="1209" t="s">
        <v>646</v>
      </c>
      <c r="AF314" s="989">
        <v>299</v>
      </c>
      <c r="AG314" s="297" t="s">
        <v>104</v>
      </c>
      <c r="AH314" s="275" t="s">
        <v>1581</v>
      </c>
      <c r="AI314" s="545">
        <v>44562</v>
      </c>
      <c r="AJ314" s="545">
        <v>44926</v>
      </c>
      <c r="AK314" s="183">
        <f t="shared" si="17"/>
        <v>360</v>
      </c>
      <c r="AL314" s="251">
        <v>0.5</v>
      </c>
      <c r="AM314" s="280" t="s">
        <v>26</v>
      </c>
      <c r="AN314" s="280" t="s">
        <v>514</v>
      </c>
      <c r="AO314" s="280" t="s">
        <v>1582</v>
      </c>
      <c r="AP314" s="280" t="s">
        <v>514</v>
      </c>
      <c r="AQ314" s="546" t="s">
        <v>1582</v>
      </c>
    </row>
    <row r="315" spans="1:43" ht="62.25" customHeight="1" thickBot="1" x14ac:dyDescent="0.3">
      <c r="A315" s="1233"/>
      <c r="B315" s="1210"/>
      <c r="C315" s="1210"/>
      <c r="D315" s="1210"/>
      <c r="E315" s="1210"/>
      <c r="F315" s="1200"/>
      <c r="G315" s="1200"/>
      <c r="H315" s="1200"/>
      <c r="I315" s="1200"/>
      <c r="J315" s="1200"/>
      <c r="K315" s="1196"/>
      <c r="L315" s="1200"/>
      <c r="M315" s="1200"/>
      <c r="N315" s="1200"/>
      <c r="O315" s="1200"/>
      <c r="P315" s="1200"/>
      <c r="Q315" s="1200"/>
      <c r="R315" s="1200"/>
      <c r="S315" s="1200"/>
      <c r="T315" s="1222"/>
      <c r="U315" s="1222"/>
      <c r="V315" s="1208"/>
      <c r="W315" s="1226"/>
      <c r="X315" s="1210"/>
      <c r="Y315" s="1210"/>
      <c r="Z315" s="1210"/>
      <c r="AA315" s="1210"/>
      <c r="AB315" s="1210"/>
      <c r="AC315" s="1208"/>
      <c r="AD315" s="1210"/>
      <c r="AE315" s="1210"/>
      <c r="AF315" s="991">
        <v>300</v>
      </c>
      <c r="AG315" s="298" t="s">
        <v>104</v>
      </c>
      <c r="AH315" s="276" t="s">
        <v>1583</v>
      </c>
      <c r="AI315" s="550">
        <v>44562</v>
      </c>
      <c r="AJ315" s="550">
        <v>44926</v>
      </c>
      <c r="AK315" s="187">
        <f t="shared" si="17"/>
        <v>360</v>
      </c>
      <c r="AL315" s="253">
        <v>0.5</v>
      </c>
      <c r="AM315" s="281" t="s">
        <v>26</v>
      </c>
      <c r="AN315" s="281" t="s">
        <v>514</v>
      </c>
      <c r="AO315" s="281" t="s">
        <v>1582</v>
      </c>
      <c r="AP315" s="281" t="s">
        <v>514</v>
      </c>
      <c r="AQ315" s="551" t="s">
        <v>1582</v>
      </c>
    </row>
    <row r="316" spans="1:43" ht="68.25" thickTop="1" x14ac:dyDescent="0.25">
      <c r="A316" s="1232" t="s">
        <v>339</v>
      </c>
      <c r="B316" s="1209" t="s">
        <v>786</v>
      </c>
      <c r="C316" s="1209" t="s">
        <v>1694</v>
      </c>
      <c r="D316" s="1209" t="s">
        <v>373</v>
      </c>
      <c r="E316" s="1209" t="s">
        <v>374</v>
      </c>
      <c r="F316" s="1199" t="s">
        <v>420</v>
      </c>
      <c r="G316" s="1199" t="s">
        <v>504</v>
      </c>
      <c r="H316" s="1199" t="s">
        <v>569</v>
      </c>
      <c r="I316" s="1199" t="s">
        <v>570</v>
      </c>
      <c r="J316" s="1199" t="s">
        <v>507</v>
      </c>
      <c r="K316" s="1195" t="s">
        <v>508</v>
      </c>
      <c r="L316" s="1199">
        <v>83</v>
      </c>
      <c r="M316" s="1199" t="s">
        <v>29</v>
      </c>
      <c r="N316" s="1199" t="s">
        <v>538</v>
      </c>
      <c r="O316" s="1199" t="s">
        <v>539</v>
      </c>
      <c r="P316" s="1199" t="s">
        <v>639</v>
      </c>
      <c r="Q316" s="1199" t="s">
        <v>640</v>
      </c>
      <c r="R316" s="1199">
        <v>4</v>
      </c>
      <c r="S316" s="1199" t="s">
        <v>25</v>
      </c>
      <c r="T316" s="1220" t="s">
        <v>1584</v>
      </c>
      <c r="U316" s="1220" t="s">
        <v>27</v>
      </c>
      <c r="V316" s="1207" t="s">
        <v>1585</v>
      </c>
      <c r="W316" s="1224">
        <v>0.02</v>
      </c>
      <c r="X316" s="1209">
        <v>4</v>
      </c>
      <c r="Y316" s="1209" t="s">
        <v>25</v>
      </c>
      <c r="Z316" s="1209" t="s">
        <v>30</v>
      </c>
      <c r="AA316" s="1209"/>
      <c r="AB316" s="1209"/>
      <c r="AC316" s="1207" t="s">
        <v>1453</v>
      </c>
      <c r="AD316" s="1209" t="s">
        <v>645</v>
      </c>
      <c r="AE316" s="1209" t="s">
        <v>646</v>
      </c>
      <c r="AF316" s="989">
        <v>301</v>
      </c>
      <c r="AG316" s="297" t="s">
        <v>104</v>
      </c>
      <c r="AH316" s="275" t="s">
        <v>1586</v>
      </c>
      <c r="AI316" s="545">
        <v>44562</v>
      </c>
      <c r="AJ316" s="545">
        <v>44926</v>
      </c>
      <c r="AK316" s="183">
        <f t="shared" si="17"/>
        <v>360</v>
      </c>
      <c r="AL316" s="251">
        <v>0.2</v>
      </c>
      <c r="AM316" s="280" t="s">
        <v>26</v>
      </c>
      <c r="AN316" s="280" t="s">
        <v>514</v>
      </c>
      <c r="AO316" s="280" t="s">
        <v>1582</v>
      </c>
      <c r="AP316" s="280" t="s">
        <v>514</v>
      </c>
      <c r="AQ316" s="546" t="s">
        <v>1582</v>
      </c>
    </row>
    <row r="317" spans="1:43" ht="54" x14ac:dyDescent="0.25">
      <c r="A317" s="1297"/>
      <c r="B317" s="1219"/>
      <c r="C317" s="1219"/>
      <c r="D317" s="1219"/>
      <c r="E317" s="1219"/>
      <c r="F317" s="1298"/>
      <c r="G317" s="1298"/>
      <c r="H317" s="1298"/>
      <c r="I317" s="1298"/>
      <c r="J317" s="1298"/>
      <c r="K317" s="1372"/>
      <c r="L317" s="1298"/>
      <c r="M317" s="1298"/>
      <c r="N317" s="1298"/>
      <c r="O317" s="1298"/>
      <c r="P317" s="1298"/>
      <c r="Q317" s="1298"/>
      <c r="R317" s="1298"/>
      <c r="S317" s="1298"/>
      <c r="T317" s="1221"/>
      <c r="U317" s="1221"/>
      <c r="V317" s="1223"/>
      <c r="W317" s="1225"/>
      <c r="X317" s="1219"/>
      <c r="Y317" s="1219"/>
      <c r="Z317" s="1219"/>
      <c r="AA317" s="1219"/>
      <c r="AB317" s="1219"/>
      <c r="AC317" s="1223"/>
      <c r="AD317" s="1219"/>
      <c r="AE317" s="1219"/>
      <c r="AF317" s="990">
        <v>302</v>
      </c>
      <c r="AG317" s="547" t="s">
        <v>104</v>
      </c>
      <c r="AH317" s="215" t="s">
        <v>1587</v>
      </c>
      <c r="AI317" s="548">
        <v>44562</v>
      </c>
      <c r="AJ317" s="548">
        <v>44926</v>
      </c>
      <c r="AK317" s="192">
        <f t="shared" si="17"/>
        <v>360</v>
      </c>
      <c r="AL317" s="252">
        <v>0.4</v>
      </c>
      <c r="AM317" s="292" t="s">
        <v>26</v>
      </c>
      <c r="AN317" s="292" t="s">
        <v>514</v>
      </c>
      <c r="AO317" s="292" t="s">
        <v>1582</v>
      </c>
      <c r="AP317" s="292" t="s">
        <v>514</v>
      </c>
      <c r="AQ317" s="549" t="s">
        <v>1582</v>
      </c>
    </row>
    <row r="318" spans="1:43" ht="54.75" thickBot="1" x14ac:dyDescent="0.3">
      <c r="A318" s="1233"/>
      <c r="B318" s="1210"/>
      <c r="C318" s="1210"/>
      <c r="D318" s="1210"/>
      <c r="E318" s="1210"/>
      <c r="F318" s="1200"/>
      <c r="G318" s="1200"/>
      <c r="H318" s="1200"/>
      <c r="I318" s="1200"/>
      <c r="J318" s="1200"/>
      <c r="K318" s="1196"/>
      <c r="L318" s="1200"/>
      <c r="M318" s="1200"/>
      <c r="N318" s="1200"/>
      <c r="O318" s="1200"/>
      <c r="P318" s="1200"/>
      <c r="Q318" s="1200"/>
      <c r="R318" s="1200"/>
      <c r="S318" s="1200"/>
      <c r="T318" s="1222"/>
      <c r="U318" s="1222"/>
      <c r="V318" s="1208"/>
      <c r="W318" s="1226"/>
      <c r="X318" s="1210"/>
      <c r="Y318" s="1210"/>
      <c r="Z318" s="1210"/>
      <c r="AA318" s="1210"/>
      <c r="AB318" s="1210"/>
      <c r="AC318" s="1208"/>
      <c r="AD318" s="1210"/>
      <c r="AE318" s="1210"/>
      <c r="AF318" s="991">
        <v>303</v>
      </c>
      <c r="AG318" s="298" t="s">
        <v>104</v>
      </c>
      <c r="AH318" s="276" t="s">
        <v>1588</v>
      </c>
      <c r="AI318" s="550">
        <v>44562</v>
      </c>
      <c r="AJ318" s="550">
        <v>44926</v>
      </c>
      <c r="AK318" s="187">
        <f t="shared" si="17"/>
        <v>360</v>
      </c>
      <c r="AL318" s="253">
        <v>0.4</v>
      </c>
      <c r="AM318" s="281" t="s">
        <v>26</v>
      </c>
      <c r="AN318" s="281" t="s">
        <v>514</v>
      </c>
      <c r="AO318" s="281" t="s">
        <v>1582</v>
      </c>
      <c r="AP318" s="281" t="s">
        <v>514</v>
      </c>
      <c r="AQ318" s="551" t="s">
        <v>1582</v>
      </c>
    </row>
    <row r="319" spans="1:43" ht="83.25" customHeight="1" thickTop="1" x14ac:dyDescent="0.25">
      <c r="A319" s="1232" t="s">
        <v>339</v>
      </c>
      <c r="B319" s="1209" t="s">
        <v>786</v>
      </c>
      <c r="C319" s="1209" t="s">
        <v>1694</v>
      </c>
      <c r="D319" s="1209" t="s">
        <v>373</v>
      </c>
      <c r="E319" s="1209" t="s">
        <v>374</v>
      </c>
      <c r="F319" s="1199" t="s">
        <v>420</v>
      </c>
      <c r="G319" s="1199" t="s">
        <v>504</v>
      </c>
      <c r="H319" s="1199" t="s">
        <v>606</v>
      </c>
      <c r="I319" s="1199" t="s">
        <v>602</v>
      </c>
      <c r="J319" s="1199" t="s">
        <v>507</v>
      </c>
      <c r="K319" s="1195" t="s">
        <v>508</v>
      </c>
      <c r="L319" s="1199">
        <v>83</v>
      </c>
      <c r="M319" s="1199" t="s">
        <v>29</v>
      </c>
      <c r="N319" s="1199" t="s">
        <v>538</v>
      </c>
      <c r="O319" s="1199" t="s">
        <v>539</v>
      </c>
      <c r="P319" s="1199" t="s">
        <v>639</v>
      </c>
      <c r="Q319" s="1199" t="s">
        <v>640</v>
      </c>
      <c r="R319" s="1199">
        <v>4</v>
      </c>
      <c r="S319" s="1199" t="s">
        <v>25</v>
      </c>
      <c r="T319" s="1220" t="s">
        <v>1589</v>
      </c>
      <c r="U319" s="1220" t="s">
        <v>27</v>
      </c>
      <c r="V319" s="1207" t="s">
        <v>1590</v>
      </c>
      <c r="W319" s="1224">
        <v>0.02</v>
      </c>
      <c r="X319" s="1209">
        <v>100</v>
      </c>
      <c r="Y319" s="1209" t="s">
        <v>29</v>
      </c>
      <c r="Z319" s="1209" t="s">
        <v>341</v>
      </c>
      <c r="AA319" s="1209"/>
      <c r="AB319" s="1209"/>
      <c r="AC319" s="1207" t="s">
        <v>1453</v>
      </c>
      <c r="AD319" s="1209" t="s">
        <v>645</v>
      </c>
      <c r="AE319" s="1209" t="s">
        <v>646</v>
      </c>
      <c r="AF319" s="989">
        <v>304</v>
      </c>
      <c r="AG319" s="297" t="s">
        <v>104</v>
      </c>
      <c r="AH319" s="275" t="s">
        <v>1591</v>
      </c>
      <c r="AI319" s="545">
        <v>44562</v>
      </c>
      <c r="AJ319" s="545">
        <v>44926</v>
      </c>
      <c r="AK319" s="183">
        <f t="shared" si="17"/>
        <v>360</v>
      </c>
      <c r="AL319" s="251">
        <v>0.5</v>
      </c>
      <c r="AM319" s="280" t="s">
        <v>26</v>
      </c>
      <c r="AN319" s="280" t="s">
        <v>514</v>
      </c>
      <c r="AO319" s="280" t="s">
        <v>1582</v>
      </c>
      <c r="AP319" s="280" t="s">
        <v>514</v>
      </c>
      <c r="AQ319" s="546" t="s">
        <v>1582</v>
      </c>
    </row>
    <row r="320" spans="1:43" ht="41.25" thickBot="1" x14ac:dyDescent="0.3">
      <c r="A320" s="1233"/>
      <c r="B320" s="1210"/>
      <c r="C320" s="1210"/>
      <c r="D320" s="1210"/>
      <c r="E320" s="1210"/>
      <c r="F320" s="1200"/>
      <c r="G320" s="1200"/>
      <c r="H320" s="1200"/>
      <c r="I320" s="1200"/>
      <c r="J320" s="1200"/>
      <c r="K320" s="1196"/>
      <c r="L320" s="1200"/>
      <c r="M320" s="1200"/>
      <c r="N320" s="1200"/>
      <c r="O320" s="1200"/>
      <c r="P320" s="1200"/>
      <c r="Q320" s="1200"/>
      <c r="R320" s="1200"/>
      <c r="S320" s="1200"/>
      <c r="T320" s="1222"/>
      <c r="U320" s="1222"/>
      <c r="V320" s="1208"/>
      <c r="W320" s="1226"/>
      <c r="X320" s="1210"/>
      <c r="Y320" s="1210"/>
      <c r="Z320" s="1210"/>
      <c r="AA320" s="1210"/>
      <c r="AB320" s="1210"/>
      <c r="AC320" s="1208"/>
      <c r="AD320" s="1210"/>
      <c r="AE320" s="1210"/>
      <c r="AF320" s="991">
        <v>305</v>
      </c>
      <c r="AG320" s="298" t="s">
        <v>104</v>
      </c>
      <c r="AH320" s="276" t="s">
        <v>1592</v>
      </c>
      <c r="AI320" s="550">
        <v>44562</v>
      </c>
      <c r="AJ320" s="550">
        <v>44926</v>
      </c>
      <c r="AK320" s="187">
        <f t="shared" si="17"/>
        <v>360</v>
      </c>
      <c r="AL320" s="253">
        <v>0.5</v>
      </c>
      <c r="AM320" s="281" t="s">
        <v>26</v>
      </c>
      <c r="AN320" s="281" t="s">
        <v>1593</v>
      </c>
      <c r="AO320" s="281" t="s">
        <v>1594</v>
      </c>
      <c r="AP320" s="281" t="s">
        <v>1593</v>
      </c>
      <c r="AQ320" s="551" t="s">
        <v>1594</v>
      </c>
    </row>
    <row r="321" spans="1:43" ht="82.5" thickTop="1" thickBot="1" x14ac:dyDescent="0.3">
      <c r="A321" s="107" t="s">
        <v>339</v>
      </c>
      <c r="B321" s="446" t="s">
        <v>786</v>
      </c>
      <c r="C321" s="430" t="s">
        <v>1694</v>
      </c>
      <c r="D321" s="430" t="s">
        <v>373</v>
      </c>
      <c r="E321" s="214" t="s">
        <v>374</v>
      </c>
      <c r="F321" s="9" t="s">
        <v>420</v>
      </c>
      <c r="G321" s="9" t="s">
        <v>504</v>
      </c>
      <c r="H321" s="9" t="s">
        <v>623</v>
      </c>
      <c r="I321" s="10" t="s">
        <v>627</v>
      </c>
      <c r="J321" s="9" t="s">
        <v>507</v>
      </c>
      <c r="K321" s="10" t="s">
        <v>508</v>
      </c>
      <c r="L321" s="9">
        <v>83</v>
      </c>
      <c r="M321" s="10" t="s">
        <v>29</v>
      </c>
      <c r="N321" s="26" t="s">
        <v>538</v>
      </c>
      <c r="O321" s="9" t="s">
        <v>539</v>
      </c>
      <c r="P321" s="9" t="s">
        <v>639</v>
      </c>
      <c r="Q321" s="10" t="s">
        <v>640</v>
      </c>
      <c r="R321" s="150">
        <v>4</v>
      </c>
      <c r="S321" s="9" t="s">
        <v>25</v>
      </c>
      <c r="T321" s="432" t="s">
        <v>1595</v>
      </c>
      <c r="U321" s="432" t="s">
        <v>27</v>
      </c>
      <c r="V321" s="214" t="s">
        <v>1596</v>
      </c>
      <c r="W321" s="98">
        <v>0.02</v>
      </c>
      <c r="X321" s="430">
        <v>100</v>
      </c>
      <c r="Y321" s="430" t="s">
        <v>29</v>
      </c>
      <c r="Z321" s="430" t="s">
        <v>30</v>
      </c>
      <c r="AA321" s="430"/>
      <c r="AB321" s="430"/>
      <c r="AC321" s="214" t="s">
        <v>1453</v>
      </c>
      <c r="AD321" s="430" t="s">
        <v>645</v>
      </c>
      <c r="AE321" s="430" t="s">
        <v>646</v>
      </c>
      <c r="AF321" s="978">
        <v>306</v>
      </c>
      <c r="AG321" s="432" t="s">
        <v>104</v>
      </c>
      <c r="AH321" s="214" t="s">
        <v>1597</v>
      </c>
      <c r="AI321" s="552">
        <v>44562</v>
      </c>
      <c r="AJ321" s="552">
        <v>44926</v>
      </c>
      <c r="AK321" s="435">
        <f t="shared" si="17"/>
        <v>360</v>
      </c>
      <c r="AL321" s="98">
        <v>1</v>
      </c>
      <c r="AM321" s="430" t="s">
        <v>26</v>
      </c>
      <c r="AN321" s="430" t="s">
        <v>1593</v>
      </c>
      <c r="AO321" s="430" t="s">
        <v>1594</v>
      </c>
      <c r="AP321" s="430" t="s">
        <v>1593</v>
      </c>
      <c r="AQ321" s="437" t="s">
        <v>1594</v>
      </c>
    </row>
    <row r="322" spans="1:43" ht="27.75" thickTop="1" x14ac:dyDescent="0.25">
      <c r="A322" s="1232" t="s">
        <v>339</v>
      </c>
      <c r="B322" s="1209" t="s">
        <v>786</v>
      </c>
      <c r="C322" s="1209" t="s">
        <v>1694</v>
      </c>
      <c r="D322" s="1209" t="s">
        <v>373</v>
      </c>
      <c r="E322" s="1209" t="s">
        <v>374</v>
      </c>
      <c r="F322" s="1199" t="s">
        <v>420</v>
      </c>
      <c r="G322" s="1199" t="s">
        <v>504</v>
      </c>
      <c r="H322" s="1199" t="s">
        <v>623</v>
      </c>
      <c r="I322" s="1199" t="s">
        <v>627</v>
      </c>
      <c r="J322" s="1199" t="s">
        <v>507</v>
      </c>
      <c r="K322" s="1195" t="s">
        <v>508</v>
      </c>
      <c r="L322" s="1199">
        <v>83</v>
      </c>
      <c r="M322" s="1199" t="s">
        <v>29</v>
      </c>
      <c r="N322" s="1199" t="s">
        <v>538</v>
      </c>
      <c r="O322" s="1199" t="s">
        <v>539</v>
      </c>
      <c r="P322" s="1199" t="s">
        <v>639</v>
      </c>
      <c r="Q322" s="1199" t="s">
        <v>640</v>
      </c>
      <c r="R322" s="1199">
        <v>4</v>
      </c>
      <c r="S322" s="1199" t="s">
        <v>25</v>
      </c>
      <c r="T322" s="1220" t="s">
        <v>1598</v>
      </c>
      <c r="U322" s="1220" t="s">
        <v>27</v>
      </c>
      <c r="V322" s="1207" t="s">
        <v>1599</v>
      </c>
      <c r="W322" s="1224">
        <v>0.02</v>
      </c>
      <c r="X322" s="1209">
        <v>100</v>
      </c>
      <c r="Y322" s="1209" t="s">
        <v>29</v>
      </c>
      <c r="Z322" s="1209" t="s">
        <v>30</v>
      </c>
      <c r="AA322" s="1209"/>
      <c r="AB322" s="1209"/>
      <c r="AC322" s="1207" t="s">
        <v>1453</v>
      </c>
      <c r="AD322" s="1209" t="s">
        <v>645</v>
      </c>
      <c r="AE322" s="1209" t="s">
        <v>646</v>
      </c>
      <c r="AF322" s="989">
        <v>307</v>
      </c>
      <c r="AG322" s="297" t="s">
        <v>104</v>
      </c>
      <c r="AH322" s="275" t="s">
        <v>1600</v>
      </c>
      <c r="AI322" s="545">
        <v>44562</v>
      </c>
      <c r="AJ322" s="545">
        <v>44926</v>
      </c>
      <c r="AK322" s="183">
        <f t="shared" si="17"/>
        <v>360</v>
      </c>
      <c r="AL322" s="251">
        <v>0.4</v>
      </c>
      <c r="AM322" s="280" t="s">
        <v>26</v>
      </c>
      <c r="AN322" s="280" t="s">
        <v>1601</v>
      </c>
      <c r="AO322" s="280" t="s">
        <v>1602</v>
      </c>
      <c r="AP322" s="280" t="s">
        <v>1601</v>
      </c>
      <c r="AQ322" s="546" t="s">
        <v>1602</v>
      </c>
    </row>
    <row r="323" spans="1:43" ht="27" x14ac:dyDescent="0.25">
      <c r="A323" s="1297"/>
      <c r="B323" s="1219"/>
      <c r="C323" s="1219"/>
      <c r="D323" s="1219"/>
      <c r="E323" s="1219"/>
      <c r="F323" s="1298"/>
      <c r="G323" s="1298"/>
      <c r="H323" s="1298"/>
      <c r="I323" s="1298"/>
      <c r="J323" s="1298"/>
      <c r="K323" s="1372"/>
      <c r="L323" s="1298"/>
      <c r="M323" s="1298"/>
      <c r="N323" s="1298"/>
      <c r="O323" s="1298"/>
      <c r="P323" s="1298"/>
      <c r="Q323" s="1298"/>
      <c r="R323" s="1298"/>
      <c r="S323" s="1298"/>
      <c r="T323" s="1221"/>
      <c r="U323" s="1221"/>
      <c r="V323" s="1223"/>
      <c r="W323" s="1225"/>
      <c r="X323" s="1219"/>
      <c r="Y323" s="1219"/>
      <c r="Z323" s="1219"/>
      <c r="AA323" s="1219"/>
      <c r="AB323" s="1219"/>
      <c r="AC323" s="1223"/>
      <c r="AD323" s="1219"/>
      <c r="AE323" s="1219"/>
      <c r="AF323" s="990">
        <v>308</v>
      </c>
      <c r="AG323" s="547" t="s">
        <v>104</v>
      </c>
      <c r="AH323" s="215" t="s">
        <v>1603</v>
      </c>
      <c r="AI323" s="548">
        <v>44562</v>
      </c>
      <c r="AJ323" s="548">
        <v>44926</v>
      </c>
      <c r="AK323" s="192">
        <f t="shared" si="17"/>
        <v>360</v>
      </c>
      <c r="AL323" s="252">
        <v>0.2</v>
      </c>
      <c r="AM323" s="292" t="s">
        <v>26</v>
      </c>
      <c r="AN323" s="292" t="s">
        <v>514</v>
      </c>
      <c r="AO323" s="292" t="s">
        <v>1582</v>
      </c>
      <c r="AP323" s="292" t="s">
        <v>514</v>
      </c>
      <c r="AQ323" s="549" t="s">
        <v>1582</v>
      </c>
    </row>
    <row r="324" spans="1:43" ht="27.75" thickBot="1" x14ac:dyDescent="0.3">
      <c r="A324" s="1233"/>
      <c r="B324" s="1210"/>
      <c r="C324" s="1210"/>
      <c r="D324" s="1210"/>
      <c r="E324" s="1210"/>
      <c r="F324" s="1200"/>
      <c r="G324" s="1200"/>
      <c r="H324" s="1200"/>
      <c r="I324" s="1200"/>
      <c r="J324" s="1200"/>
      <c r="K324" s="1196"/>
      <c r="L324" s="1200"/>
      <c r="M324" s="1200"/>
      <c r="N324" s="1200"/>
      <c r="O324" s="1200"/>
      <c r="P324" s="1200"/>
      <c r="Q324" s="1200"/>
      <c r="R324" s="1200"/>
      <c r="S324" s="1200"/>
      <c r="T324" s="1222"/>
      <c r="U324" s="1222"/>
      <c r="V324" s="1208"/>
      <c r="W324" s="1226"/>
      <c r="X324" s="1210"/>
      <c r="Y324" s="1210"/>
      <c r="Z324" s="1210"/>
      <c r="AA324" s="1210"/>
      <c r="AB324" s="1210"/>
      <c r="AC324" s="1208"/>
      <c r="AD324" s="1210"/>
      <c r="AE324" s="1210"/>
      <c r="AF324" s="991">
        <v>309</v>
      </c>
      <c r="AG324" s="298" t="s">
        <v>104</v>
      </c>
      <c r="AH324" s="276" t="s">
        <v>1604</v>
      </c>
      <c r="AI324" s="550">
        <v>44562</v>
      </c>
      <c r="AJ324" s="550">
        <v>44926</v>
      </c>
      <c r="AK324" s="187">
        <f t="shared" si="17"/>
        <v>360</v>
      </c>
      <c r="AL324" s="253">
        <v>0.4</v>
      </c>
      <c r="AM324" s="281" t="s">
        <v>26</v>
      </c>
      <c r="AN324" s="281" t="s">
        <v>1593</v>
      </c>
      <c r="AO324" s="281" t="s">
        <v>1594</v>
      </c>
      <c r="AP324" s="281" t="s">
        <v>1593</v>
      </c>
      <c r="AQ324" s="551" t="s">
        <v>1594</v>
      </c>
    </row>
    <row r="325" spans="1:43" ht="55.5" customHeight="1" thickTop="1" x14ac:dyDescent="0.25">
      <c r="A325" s="1354" t="s">
        <v>339</v>
      </c>
      <c r="B325" s="1209" t="s">
        <v>1605</v>
      </c>
      <c r="C325" s="1209" t="s">
        <v>1694</v>
      </c>
      <c r="D325" s="1209" t="s">
        <v>373</v>
      </c>
      <c r="E325" s="1207" t="s">
        <v>374</v>
      </c>
      <c r="F325" s="1209" t="s">
        <v>420</v>
      </c>
      <c r="G325" s="1209" t="s">
        <v>504</v>
      </c>
      <c r="H325" s="1209" t="s">
        <v>554</v>
      </c>
      <c r="I325" s="1207" t="s">
        <v>555</v>
      </c>
      <c r="J325" s="1209" t="s">
        <v>507</v>
      </c>
      <c r="K325" s="1207" t="s">
        <v>508</v>
      </c>
      <c r="L325" s="1209">
        <v>83</v>
      </c>
      <c r="M325" s="1209" t="s">
        <v>29</v>
      </c>
      <c r="N325" s="1335" t="s">
        <v>538</v>
      </c>
      <c r="O325" s="1209" t="s">
        <v>539</v>
      </c>
      <c r="P325" s="1209" t="s">
        <v>556</v>
      </c>
      <c r="Q325" s="1207" t="s">
        <v>557</v>
      </c>
      <c r="R325" s="1273">
        <v>90</v>
      </c>
      <c r="S325" s="1209" t="s">
        <v>29</v>
      </c>
      <c r="T325" s="1315" t="s">
        <v>558</v>
      </c>
      <c r="U325" s="1301" t="s">
        <v>27</v>
      </c>
      <c r="V325" s="1248" t="s">
        <v>559</v>
      </c>
      <c r="W325" s="1303">
        <v>0.03</v>
      </c>
      <c r="X325" s="1209">
        <v>90</v>
      </c>
      <c r="Y325" s="1618" t="s">
        <v>29</v>
      </c>
      <c r="Z325" s="1305" t="s">
        <v>331</v>
      </c>
      <c r="AA325" s="1620"/>
      <c r="AB325" s="1346"/>
      <c r="AC325" s="1320" t="s">
        <v>1453</v>
      </c>
      <c r="AD325" s="1292" t="s">
        <v>560</v>
      </c>
      <c r="AE325" s="1292" t="s">
        <v>1606</v>
      </c>
      <c r="AF325" s="967">
        <v>310</v>
      </c>
      <c r="AG325" s="553" t="s">
        <v>1607</v>
      </c>
      <c r="AH325" s="205" t="s">
        <v>1608</v>
      </c>
      <c r="AI325" s="554">
        <v>44576</v>
      </c>
      <c r="AJ325" s="554">
        <v>44591</v>
      </c>
      <c r="AK325" s="555">
        <f t="shared" si="17"/>
        <v>15</v>
      </c>
      <c r="AL325" s="346">
        <v>0.5</v>
      </c>
      <c r="AM325" s="555" t="s">
        <v>26</v>
      </c>
      <c r="AN325" s="184" t="s">
        <v>561</v>
      </c>
      <c r="AO325" s="184" t="s">
        <v>562</v>
      </c>
      <c r="AP325" s="282" t="s">
        <v>1609</v>
      </c>
      <c r="AQ325" s="185" t="s">
        <v>1610</v>
      </c>
    </row>
    <row r="326" spans="1:43" ht="68.25" thickBot="1" x14ac:dyDescent="0.3">
      <c r="A326" s="1355"/>
      <c r="B326" s="1210"/>
      <c r="C326" s="1210"/>
      <c r="D326" s="1210"/>
      <c r="E326" s="1208"/>
      <c r="F326" s="1210"/>
      <c r="G326" s="1210"/>
      <c r="H326" s="1210"/>
      <c r="I326" s="1208"/>
      <c r="J326" s="1210"/>
      <c r="K326" s="1208"/>
      <c r="L326" s="1210"/>
      <c r="M326" s="1210"/>
      <c r="N326" s="1337"/>
      <c r="O326" s="1210"/>
      <c r="P326" s="1210"/>
      <c r="Q326" s="1208"/>
      <c r="R326" s="1274"/>
      <c r="S326" s="1210"/>
      <c r="T326" s="1317"/>
      <c r="U326" s="1338"/>
      <c r="V326" s="1250"/>
      <c r="W326" s="1339"/>
      <c r="X326" s="1210"/>
      <c r="Y326" s="1619"/>
      <c r="Z326" s="1307"/>
      <c r="AA326" s="1621"/>
      <c r="AB326" s="1348"/>
      <c r="AC326" s="1322"/>
      <c r="AD326" s="1293"/>
      <c r="AE326" s="1293"/>
      <c r="AF326" s="969">
        <v>311</v>
      </c>
      <c r="AG326" s="556" t="s">
        <v>1607</v>
      </c>
      <c r="AH326" s="206" t="s">
        <v>1611</v>
      </c>
      <c r="AI326" s="557">
        <v>44586</v>
      </c>
      <c r="AJ326" s="558">
        <v>44895</v>
      </c>
      <c r="AK326" s="559">
        <f t="shared" si="17"/>
        <v>305</v>
      </c>
      <c r="AL326" s="352">
        <v>0.5</v>
      </c>
      <c r="AM326" s="559" t="s">
        <v>211</v>
      </c>
      <c r="AN326" s="188" t="s">
        <v>561</v>
      </c>
      <c r="AO326" s="188" t="s">
        <v>562</v>
      </c>
      <c r="AP326" s="274" t="s">
        <v>1609</v>
      </c>
      <c r="AQ326" s="189" t="s">
        <v>1610</v>
      </c>
    </row>
    <row r="327" spans="1:43" ht="54.75" thickTop="1" x14ac:dyDescent="0.25">
      <c r="A327" s="1354" t="s">
        <v>339</v>
      </c>
      <c r="B327" s="1209" t="s">
        <v>1605</v>
      </c>
      <c r="C327" s="1209" t="s">
        <v>1694</v>
      </c>
      <c r="D327" s="1209" t="s">
        <v>373</v>
      </c>
      <c r="E327" s="1207" t="s">
        <v>374</v>
      </c>
      <c r="F327" s="1209" t="s">
        <v>420</v>
      </c>
      <c r="G327" s="1209" t="s">
        <v>504</v>
      </c>
      <c r="H327" s="1209" t="s">
        <v>554</v>
      </c>
      <c r="I327" s="1207" t="s">
        <v>555</v>
      </c>
      <c r="J327" s="1209" t="s">
        <v>507</v>
      </c>
      <c r="K327" s="1207" t="s">
        <v>508</v>
      </c>
      <c r="L327" s="1209">
        <v>83</v>
      </c>
      <c r="M327" s="1209" t="s">
        <v>29</v>
      </c>
      <c r="N327" s="1335" t="s">
        <v>538</v>
      </c>
      <c r="O327" s="1209" t="s">
        <v>539</v>
      </c>
      <c r="P327" s="1209" t="s">
        <v>556</v>
      </c>
      <c r="Q327" s="1207" t="s">
        <v>557</v>
      </c>
      <c r="R327" s="1273">
        <v>90</v>
      </c>
      <c r="S327" s="1209" t="s">
        <v>29</v>
      </c>
      <c r="T327" s="1315" t="s">
        <v>563</v>
      </c>
      <c r="U327" s="1301" t="s">
        <v>27</v>
      </c>
      <c r="V327" s="1248" t="s">
        <v>564</v>
      </c>
      <c r="W327" s="1261">
        <v>0.03</v>
      </c>
      <c r="X327" s="1209">
        <v>90</v>
      </c>
      <c r="Y327" s="1618" t="s">
        <v>29</v>
      </c>
      <c r="Z327" s="1209" t="s">
        <v>30</v>
      </c>
      <c r="AA327" s="1620"/>
      <c r="AB327" s="1346"/>
      <c r="AC327" s="1320" t="s">
        <v>1453</v>
      </c>
      <c r="AD327" s="1292" t="s">
        <v>560</v>
      </c>
      <c r="AE327" s="1292" t="s">
        <v>1606</v>
      </c>
      <c r="AF327" s="967">
        <v>312</v>
      </c>
      <c r="AG327" s="553" t="s">
        <v>1607</v>
      </c>
      <c r="AH327" s="205" t="s">
        <v>565</v>
      </c>
      <c r="AI327" s="554">
        <v>44586</v>
      </c>
      <c r="AJ327" s="560">
        <v>44895</v>
      </c>
      <c r="AK327" s="555">
        <f t="shared" si="17"/>
        <v>305</v>
      </c>
      <c r="AL327" s="346">
        <v>0.5</v>
      </c>
      <c r="AM327" s="555" t="s">
        <v>211</v>
      </c>
      <c r="AN327" s="184" t="s">
        <v>561</v>
      </c>
      <c r="AO327" s="184" t="s">
        <v>562</v>
      </c>
      <c r="AP327" s="282" t="s">
        <v>1609</v>
      </c>
      <c r="AQ327" s="185" t="s">
        <v>1610</v>
      </c>
    </row>
    <row r="328" spans="1:43" ht="41.25" thickBot="1" x14ac:dyDescent="0.3">
      <c r="A328" s="1355"/>
      <c r="B328" s="1210"/>
      <c r="C328" s="1210"/>
      <c r="D328" s="1210"/>
      <c r="E328" s="1208"/>
      <c r="F328" s="1210"/>
      <c r="G328" s="1210"/>
      <c r="H328" s="1210"/>
      <c r="I328" s="1208"/>
      <c r="J328" s="1210"/>
      <c r="K328" s="1208"/>
      <c r="L328" s="1210"/>
      <c r="M328" s="1210"/>
      <c r="N328" s="1337"/>
      <c r="O328" s="1210"/>
      <c r="P328" s="1210"/>
      <c r="Q328" s="1208"/>
      <c r="R328" s="1274"/>
      <c r="S328" s="1210"/>
      <c r="T328" s="1317"/>
      <c r="U328" s="1338"/>
      <c r="V328" s="1250"/>
      <c r="W328" s="1262"/>
      <c r="X328" s="1210"/>
      <c r="Y328" s="1619"/>
      <c r="Z328" s="1210"/>
      <c r="AA328" s="1621"/>
      <c r="AB328" s="1348"/>
      <c r="AC328" s="1322"/>
      <c r="AD328" s="1293"/>
      <c r="AE328" s="1293"/>
      <c r="AF328" s="969">
        <v>313</v>
      </c>
      <c r="AG328" s="556" t="s">
        <v>1607</v>
      </c>
      <c r="AH328" s="206" t="s">
        <v>566</v>
      </c>
      <c r="AI328" s="557">
        <v>44586</v>
      </c>
      <c r="AJ328" s="558">
        <v>44895</v>
      </c>
      <c r="AK328" s="559">
        <f t="shared" si="17"/>
        <v>305</v>
      </c>
      <c r="AL328" s="352">
        <v>0.5</v>
      </c>
      <c r="AM328" s="559" t="s">
        <v>26</v>
      </c>
      <c r="AN328" s="188" t="s">
        <v>561</v>
      </c>
      <c r="AO328" s="188" t="s">
        <v>562</v>
      </c>
      <c r="AP328" s="274" t="s">
        <v>1609</v>
      </c>
      <c r="AQ328" s="189" t="s">
        <v>1610</v>
      </c>
    </row>
    <row r="329" spans="1:43" ht="27.75" thickTop="1" x14ac:dyDescent="0.25">
      <c r="A329" s="1354" t="s">
        <v>339</v>
      </c>
      <c r="B329" s="1209" t="s">
        <v>1605</v>
      </c>
      <c r="C329" s="1209" t="s">
        <v>1694</v>
      </c>
      <c r="D329" s="1209" t="s">
        <v>373</v>
      </c>
      <c r="E329" s="1207" t="s">
        <v>374</v>
      </c>
      <c r="F329" s="1209" t="s">
        <v>420</v>
      </c>
      <c r="G329" s="1209" t="s">
        <v>504</v>
      </c>
      <c r="H329" s="1209" t="s">
        <v>554</v>
      </c>
      <c r="I329" s="1207" t="s">
        <v>555</v>
      </c>
      <c r="J329" s="1209" t="s">
        <v>507</v>
      </c>
      <c r="K329" s="1207" t="s">
        <v>508</v>
      </c>
      <c r="L329" s="1209">
        <v>83</v>
      </c>
      <c r="M329" s="1209" t="s">
        <v>29</v>
      </c>
      <c r="N329" s="1335" t="s">
        <v>538</v>
      </c>
      <c r="O329" s="1209" t="s">
        <v>539</v>
      </c>
      <c r="P329" s="1209" t="s">
        <v>556</v>
      </c>
      <c r="Q329" s="1207" t="s">
        <v>557</v>
      </c>
      <c r="R329" s="1273">
        <v>90</v>
      </c>
      <c r="S329" s="1209" t="s">
        <v>29</v>
      </c>
      <c r="T329" s="1315" t="s">
        <v>567</v>
      </c>
      <c r="U329" s="1301" t="s">
        <v>27</v>
      </c>
      <c r="V329" s="1248" t="s">
        <v>568</v>
      </c>
      <c r="W329" s="1303">
        <v>0.03</v>
      </c>
      <c r="X329" s="1209">
        <v>10</v>
      </c>
      <c r="Y329" s="1618" t="s">
        <v>340</v>
      </c>
      <c r="Z329" s="1305" t="s">
        <v>331</v>
      </c>
      <c r="AA329" s="1346"/>
      <c r="AB329" s="1346"/>
      <c r="AC329" s="1320" t="s">
        <v>1453</v>
      </c>
      <c r="AD329" s="1292" t="s">
        <v>560</v>
      </c>
      <c r="AE329" s="1292" t="s">
        <v>1606</v>
      </c>
      <c r="AF329" s="967">
        <v>314</v>
      </c>
      <c r="AG329" s="287" t="s">
        <v>1607</v>
      </c>
      <c r="AH329" s="205" t="s">
        <v>1612</v>
      </c>
      <c r="AI329" s="554">
        <v>44576</v>
      </c>
      <c r="AJ329" s="554">
        <v>44591</v>
      </c>
      <c r="AK329" s="555">
        <f t="shared" si="17"/>
        <v>15</v>
      </c>
      <c r="AL329" s="346">
        <v>0.5</v>
      </c>
      <c r="AM329" s="555" t="s">
        <v>26</v>
      </c>
      <c r="AN329" s="184" t="s">
        <v>561</v>
      </c>
      <c r="AO329" s="184" t="s">
        <v>562</v>
      </c>
      <c r="AP329" s="282" t="s">
        <v>1609</v>
      </c>
      <c r="AQ329" s="185" t="s">
        <v>1610</v>
      </c>
    </row>
    <row r="330" spans="1:43" ht="62.25" customHeight="1" thickBot="1" x14ac:dyDescent="0.3">
      <c r="A330" s="1355"/>
      <c r="B330" s="1210"/>
      <c r="C330" s="1210"/>
      <c r="D330" s="1210"/>
      <c r="E330" s="1208"/>
      <c r="F330" s="1210"/>
      <c r="G330" s="1210"/>
      <c r="H330" s="1210"/>
      <c r="I330" s="1208"/>
      <c r="J330" s="1210"/>
      <c r="K330" s="1208"/>
      <c r="L330" s="1210"/>
      <c r="M330" s="1210"/>
      <c r="N330" s="1337"/>
      <c r="O330" s="1210"/>
      <c r="P330" s="1210"/>
      <c r="Q330" s="1208"/>
      <c r="R330" s="1274"/>
      <c r="S330" s="1210"/>
      <c r="T330" s="1317"/>
      <c r="U330" s="1338"/>
      <c r="V330" s="1250"/>
      <c r="W330" s="1339"/>
      <c r="X330" s="1210"/>
      <c r="Y330" s="1619"/>
      <c r="Z330" s="1307"/>
      <c r="AA330" s="1348"/>
      <c r="AB330" s="1348"/>
      <c r="AC330" s="1322"/>
      <c r="AD330" s="1293"/>
      <c r="AE330" s="1293"/>
      <c r="AF330" s="969">
        <v>315</v>
      </c>
      <c r="AG330" s="288" t="s">
        <v>1607</v>
      </c>
      <c r="AH330" s="206" t="s">
        <v>1613</v>
      </c>
      <c r="AI330" s="557">
        <v>44618</v>
      </c>
      <c r="AJ330" s="558">
        <v>44895</v>
      </c>
      <c r="AK330" s="559">
        <f t="shared" si="17"/>
        <v>274</v>
      </c>
      <c r="AL330" s="352">
        <v>0.5</v>
      </c>
      <c r="AM330" s="559" t="s">
        <v>26</v>
      </c>
      <c r="AN330" s="188" t="s">
        <v>561</v>
      </c>
      <c r="AO330" s="188" t="s">
        <v>562</v>
      </c>
      <c r="AP330" s="274" t="s">
        <v>1609</v>
      </c>
      <c r="AQ330" s="189" t="s">
        <v>1610</v>
      </c>
    </row>
    <row r="331" spans="1:43" ht="41.25" thickTop="1" x14ac:dyDescent="0.25">
      <c r="A331" s="1354" t="s">
        <v>339</v>
      </c>
      <c r="B331" s="1209" t="s">
        <v>1614</v>
      </c>
      <c r="C331" s="1209" t="s">
        <v>1694</v>
      </c>
      <c r="D331" s="1209" t="s">
        <v>373</v>
      </c>
      <c r="E331" s="1207" t="s">
        <v>374</v>
      </c>
      <c r="F331" s="1209" t="s">
        <v>420</v>
      </c>
      <c r="G331" s="1209" t="s">
        <v>504</v>
      </c>
      <c r="H331" s="1209" t="s">
        <v>569</v>
      </c>
      <c r="I331" s="1207" t="s">
        <v>570</v>
      </c>
      <c r="J331" s="1209" t="s">
        <v>507</v>
      </c>
      <c r="K331" s="1207" t="s">
        <v>508</v>
      </c>
      <c r="L331" s="1209">
        <v>83</v>
      </c>
      <c r="M331" s="1209" t="s">
        <v>29</v>
      </c>
      <c r="N331" s="1335" t="s">
        <v>538</v>
      </c>
      <c r="O331" s="1209" t="s">
        <v>539</v>
      </c>
      <c r="P331" s="1209" t="s">
        <v>571</v>
      </c>
      <c r="Q331" s="1207" t="s">
        <v>572</v>
      </c>
      <c r="R331" s="1273">
        <v>90</v>
      </c>
      <c r="S331" s="1209" t="s">
        <v>29</v>
      </c>
      <c r="T331" s="1315" t="s">
        <v>573</v>
      </c>
      <c r="U331" s="1301" t="s">
        <v>27</v>
      </c>
      <c r="V331" s="1248" t="s">
        <v>574</v>
      </c>
      <c r="W331" s="1261">
        <v>0.04</v>
      </c>
      <c r="X331" s="1335">
        <v>100</v>
      </c>
      <c r="Y331" s="1209" t="s">
        <v>29</v>
      </c>
      <c r="Z331" s="1624" t="s">
        <v>1615</v>
      </c>
      <c r="AA331" s="1625"/>
      <c r="AB331" s="1624"/>
      <c r="AC331" s="1320" t="s">
        <v>1453</v>
      </c>
      <c r="AD331" s="1353" t="s">
        <v>1616</v>
      </c>
      <c r="AE331" s="1353" t="s">
        <v>575</v>
      </c>
      <c r="AF331" s="967">
        <v>316</v>
      </c>
      <c r="AG331" s="561" t="s">
        <v>104</v>
      </c>
      <c r="AH331" s="283" t="s">
        <v>1617</v>
      </c>
      <c r="AI331" s="562">
        <v>44562</v>
      </c>
      <c r="AJ331" s="562">
        <v>44926</v>
      </c>
      <c r="AK331" s="555">
        <f t="shared" si="17"/>
        <v>360</v>
      </c>
      <c r="AL331" s="426">
        <v>0.4</v>
      </c>
      <c r="AM331" s="426" t="s">
        <v>26</v>
      </c>
      <c r="AN331" s="184" t="s">
        <v>1618</v>
      </c>
      <c r="AO331" s="347" t="s">
        <v>1619</v>
      </c>
      <c r="AP331" s="184" t="s">
        <v>1618</v>
      </c>
      <c r="AQ331" s="563" t="s">
        <v>1619</v>
      </c>
    </row>
    <row r="332" spans="1:43" ht="87.75" customHeight="1" x14ac:dyDescent="0.25">
      <c r="A332" s="1622"/>
      <c r="B332" s="1219"/>
      <c r="C332" s="1219"/>
      <c r="D332" s="1219"/>
      <c r="E332" s="1223"/>
      <c r="F332" s="1219"/>
      <c r="G332" s="1219"/>
      <c r="H332" s="1219"/>
      <c r="I332" s="1223"/>
      <c r="J332" s="1219"/>
      <c r="K332" s="1223"/>
      <c r="L332" s="1219"/>
      <c r="M332" s="1219"/>
      <c r="N332" s="1336"/>
      <c r="O332" s="1219"/>
      <c r="P332" s="1219"/>
      <c r="Q332" s="1223"/>
      <c r="R332" s="1352"/>
      <c r="S332" s="1219"/>
      <c r="T332" s="1316"/>
      <c r="U332" s="1302"/>
      <c r="V332" s="1249"/>
      <c r="W332" s="1275"/>
      <c r="X332" s="1623"/>
      <c r="Y332" s="1219" t="s">
        <v>29</v>
      </c>
      <c r="Z332" s="1623"/>
      <c r="AA332" s="1626"/>
      <c r="AB332" s="1623"/>
      <c r="AC332" s="1237"/>
      <c r="AD332" s="1623"/>
      <c r="AE332" s="1623"/>
      <c r="AF332" s="968">
        <v>317</v>
      </c>
      <c r="AG332" s="564" t="s">
        <v>104</v>
      </c>
      <c r="AH332" s="293" t="s">
        <v>576</v>
      </c>
      <c r="AI332" s="565">
        <v>44562</v>
      </c>
      <c r="AJ332" s="565">
        <v>44926</v>
      </c>
      <c r="AK332" s="566">
        <f t="shared" si="17"/>
        <v>360</v>
      </c>
      <c r="AL332" s="427">
        <v>0.2</v>
      </c>
      <c r="AM332" s="427" t="s">
        <v>26</v>
      </c>
      <c r="AN332" s="193" t="s">
        <v>1618</v>
      </c>
      <c r="AO332" s="193" t="s">
        <v>1619</v>
      </c>
      <c r="AP332" s="193" t="s">
        <v>1618</v>
      </c>
      <c r="AQ332" s="567" t="s">
        <v>1619</v>
      </c>
    </row>
    <row r="333" spans="1:43" ht="85.5" customHeight="1" thickBot="1" x14ac:dyDescent="0.3">
      <c r="A333" s="1355"/>
      <c r="B333" s="1210"/>
      <c r="C333" s="1210"/>
      <c r="D333" s="1210"/>
      <c r="E333" s="1208"/>
      <c r="F333" s="1210"/>
      <c r="G333" s="1210"/>
      <c r="H333" s="1210"/>
      <c r="I333" s="1208"/>
      <c r="J333" s="1210"/>
      <c r="K333" s="1208"/>
      <c r="L333" s="1210"/>
      <c r="M333" s="1210"/>
      <c r="N333" s="1337"/>
      <c r="O333" s="1210"/>
      <c r="P333" s="1210"/>
      <c r="Q333" s="1208"/>
      <c r="R333" s="1274"/>
      <c r="S333" s="1210"/>
      <c r="T333" s="1317"/>
      <c r="U333" s="1338"/>
      <c r="V333" s="1250"/>
      <c r="W333" s="1262"/>
      <c r="X333" s="1349"/>
      <c r="Y333" s="1210" t="s">
        <v>29</v>
      </c>
      <c r="Z333" s="1349"/>
      <c r="AA333" s="1627"/>
      <c r="AB333" s="1349"/>
      <c r="AC333" s="1238"/>
      <c r="AD333" s="1349"/>
      <c r="AE333" s="1349"/>
      <c r="AF333" s="969">
        <v>318</v>
      </c>
      <c r="AG333" s="568" t="s">
        <v>104</v>
      </c>
      <c r="AH333" s="284" t="s">
        <v>1620</v>
      </c>
      <c r="AI333" s="569">
        <v>44562</v>
      </c>
      <c r="AJ333" s="569">
        <v>44926</v>
      </c>
      <c r="AK333" s="559">
        <f t="shared" si="17"/>
        <v>360</v>
      </c>
      <c r="AL333" s="428">
        <v>0.4</v>
      </c>
      <c r="AM333" s="428" t="s">
        <v>26</v>
      </c>
      <c r="AN333" s="188" t="s">
        <v>1618</v>
      </c>
      <c r="AO333" s="188" t="s">
        <v>1619</v>
      </c>
      <c r="AP333" s="188" t="s">
        <v>1618</v>
      </c>
      <c r="AQ333" s="570" t="s">
        <v>1619</v>
      </c>
    </row>
    <row r="334" spans="1:43" ht="41.25" thickTop="1" x14ac:dyDescent="0.25">
      <c r="A334" s="1354" t="s">
        <v>339</v>
      </c>
      <c r="B334" s="1209" t="s">
        <v>1614</v>
      </c>
      <c r="C334" s="1209" t="s">
        <v>1694</v>
      </c>
      <c r="D334" s="1209" t="s">
        <v>373</v>
      </c>
      <c r="E334" s="1207" t="s">
        <v>374</v>
      </c>
      <c r="F334" s="1209" t="s">
        <v>420</v>
      </c>
      <c r="G334" s="1209" t="s">
        <v>504</v>
      </c>
      <c r="H334" s="1209" t="s">
        <v>569</v>
      </c>
      <c r="I334" s="1207" t="s">
        <v>570</v>
      </c>
      <c r="J334" s="1209" t="s">
        <v>507</v>
      </c>
      <c r="K334" s="1207" t="s">
        <v>508</v>
      </c>
      <c r="L334" s="1209">
        <v>83</v>
      </c>
      <c r="M334" s="1209" t="s">
        <v>29</v>
      </c>
      <c r="N334" s="1335" t="s">
        <v>538</v>
      </c>
      <c r="O334" s="1209" t="s">
        <v>539</v>
      </c>
      <c r="P334" s="1209" t="s">
        <v>571</v>
      </c>
      <c r="Q334" s="1207" t="s">
        <v>572</v>
      </c>
      <c r="R334" s="1273">
        <v>90</v>
      </c>
      <c r="S334" s="1209" t="s">
        <v>29</v>
      </c>
      <c r="T334" s="1315" t="s">
        <v>577</v>
      </c>
      <c r="U334" s="1301" t="s">
        <v>27</v>
      </c>
      <c r="V334" s="1248" t="s">
        <v>578</v>
      </c>
      <c r="W334" s="1303">
        <v>0.04</v>
      </c>
      <c r="X334" s="1335">
        <v>100</v>
      </c>
      <c r="Y334" s="1305" t="s">
        <v>29</v>
      </c>
      <c r="Z334" s="1350" t="s">
        <v>1621</v>
      </c>
      <c r="AA334" s="1628"/>
      <c r="AB334" s="1351"/>
      <c r="AC334" s="1320" t="s">
        <v>1453</v>
      </c>
      <c r="AD334" s="1353" t="s">
        <v>1616</v>
      </c>
      <c r="AE334" s="1353" t="s">
        <v>575</v>
      </c>
      <c r="AF334" s="967">
        <v>319</v>
      </c>
      <c r="AG334" s="561" t="s">
        <v>104</v>
      </c>
      <c r="AH334" s="283" t="s">
        <v>1622</v>
      </c>
      <c r="AI334" s="571">
        <v>44562</v>
      </c>
      <c r="AJ334" s="571">
        <v>44926</v>
      </c>
      <c r="AK334" s="555">
        <f t="shared" si="17"/>
        <v>360</v>
      </c>
      <c r="AL334" s="426">
        <v>0.5</v>
      </c>
      <c r="AM334" s="426" t="s">
        <v>26</v>
      </c>
      <c r="AN334" s="184" t="s">
        <v>1618</v>
      </c>
      <c r="AO334" s="184" t="s">
        <v>1619</v>
      </c>
      <c r="AP334" s="184" t="s">
        <v>1618</v>
      </c>
      <c r="AQ334" s="563" t="s">
        <v>1619</v>
      </c>
    </row>
    <row r="335" spans="1:43" ht="54.75" thickBot="1" x14ac:dyDescent="0.3">
      <c r="A335" s="1355"/>
      <c r="B335" s="1210"/>
      <c r="C335" s="1210"/>
      <c r="D335" s="1210"/>
      <c r="E335" s="1208"/>
      <c r="F335" s="1210"/>
      <c r="G335" s="1210"/>
      <c r="H335" s="1210"/>
      <c r="I335" s="1208"/>
      <c r="J335" s="1210"/>
      <c r="K335" s="1208"/>
      <c r="L335" s="1210"/>
      <c r="M335" s="1210"/>
      <c r="N335" s="1337"/>
      <c r="O335" s="1210"/>
      <c r="P335" s="1210"/>
      <c r="Q335" s="1208"/>
      <c r="R335" s="1274"/>
      <c r="S335" s="1210"/>
      <c r="T335" s="1317"/>
      <c r="U335" s="1338"/>
      <c r="V335" s="1250"/>
      <c r="W335" s="1339"/>
      <c r="X335" s="1349"/>
      <c r="Y335" s="1307"/>
      <c r="Z335" s="1349"/>
      <c r="AA335" s="1629"/>
      <c r="AB335" s="1349"/>
      <c r="AC335" s="1238"/>
      <c r="AD335" s="1349"/>
      <c r="AE335" s="1349"/>
      <c r="AF335" s="969">
        <v>320</v>
      </c>
      <c r="AG335" s="568" t="s">
        <v>104</v>
      </c>
      <c r="AH335" s="284" t="s">
        <v>1623</v>
      </c>
      <c r="AI335" s="572">
        <v>44562</v>
      </c>
      <c r="AJ335" s="572">
        <v>44926</v>
      </c>
      <c r="AK335" s="559">
        <f t="shared" si="17"/>
        <v>360</v>
      </c>
      <c r="AL335" s="428">
        <v>0.5</v>
      </c>
      <c r="AM335" s="428" t="s">
        <v>26</v>
      </c>
      <c r="AN335" s="188" t="s">
        <v>1618</v>
      </c>
      <c r="AO335" s="188" t="s">
        <v>1619</v>
      </c>
      <c r="AP335" s="188" t="s">
        <v>1618</v>
      </c>
      <c r="AQ335" s="570" t="s">
        <v>1619</v>
      </c>
    </row>
    <row r="336" spans="1:43" ht="54.75" thickTop="1" x14ac:dyDescent="0.25">
      <c r="A336" s="1354" t="s">
        <v>339</v>
      </c>
      <c r="B336" s="1209" t="s">
        <v>1614</v>
      </c>
      <c r="C336" s="1209" t="s">
        <v>1694</v>
      </c>
      <c r="D336" s="1209" t="s">
        <v>373</v>
      </c>
      <c r="E336" s="1207" t="s">
        <v>374</v>
      </c>
      <c r="F336" s="1209" t="s">
        <v>420</v>
      </c>
      <c r="G336" s="1209" t="s">
        <v>504</v>
      </c>
      <c r="H336" s="1209" t="s">
        <v>569</v>
      </c>
      <c r="I336" s="1207" t="s">
        <v>570</v>
      </c>
      <c r="J336" s="1209" t="s">
        <v>507</v>
      </c>
      <c r="K336" s="1207" t="s">
        <v>508</v>
      </c>
      <c r="L336" s="1209">
        <v>83</v>
      </c>
      <c r="M336" s="1209" t="s">
        <v>29</v>
      </c>
      <c r="N336" s="1335" t="s">
        <v>538</v>
      </c>
      <c r="O336" s="1209" t="s">
        <v>539</v>
      </c>
      <c r="P336" s="1209" t="s">
        <v>571</v>
      </c>
      <c r="Q336" s="1207" t="s">
        <v>572</v>
      </c>
      <c r="R336" s="1273">
        <v>90</v>
      </c>
      <c r="S336" s="1209" t="s">
        <v>29</v>
      </c>
      <c r="T336" s="1315" t="s">
        <v>579</v>
      </c>
      <c r="U336" s="1301" t="s">
        <v>27</v>
      </c>
      <c r="V336" s="1248" t="s">
        <v>580</v>
      </c>
      <c r="W336" s="1303">
        <v>0.04</v>
      </c>
      <c r="X336" s="1335">
        <v>100</v>
      </c>
      <c r="Y336" s="1350" t="s">
        <v>29</v>
      </c>
      <c r="Z336" s="1350" t="s">
        <v>1621</v>
      </c>
      <c r="AA336" s="1350"/>
      <c r="AB336" s="1351"/>
      <c r="AC336" s="1320" t="s">
        <v>1453</v>
      </c>
      <c r="AD336" s="1353" t="s">
        <v>1616</v>
      </c>
      <c r="AE336" s="1353" t="s">
        <v>575</v>
      </c>
      <c r="AF336" s="967">
        <v>321</v>
      </c>
      <c r="AG336" s="561" t="s">
        <v>104</v>
      </c>
      <c r="AH336" s="1070" t="s">
        <v>2060</v>
      </c>
      <c r="AI336" s="562">
        <v>44562</v>
      </c>
      <c r="AJ336" s="562">
        <v>44926</v>
      </c>
      <c r="AK336" s="555">
        <f t="shared" si="17"/>
        <v>360</v>
      </c>
      <c r="AL336" s="426">
        <v>0.5</v>
      </c>
      <c r="AM336" s="426" t="s">
        <v>26</v>
      </c>
      <c r="AN336" s="184" t="s">
        <v>1618</v>
      </c>
      <c r="AO336" s="184" t="s">
        <v>1619</v>
      </c>
      <c r="AP336" s="184" t="s">
        <v>1618</v>
      </c>
      <c r="AQ336" s="563" t="s">
        <v>1619</v>
      </c>
    </row>
    <row r="337" spans="1:43" ht="54.75" thickBot="1" x14ac:dyDescent="0.3">
      <c r="A337" s="1355"/>
      <c r="B337" s="1210"/>
      <c r="C337" s="1210"/>
      <c r="D337" s="1210"/>
      <c r="E337" s="1208"/>
      <c r="F337" s="1210"/>
      <c r="G337" s="1210"/>
      <c r="H337" s="1210"/>
      <c r="I337" s="1208"/>
      <c r="J337" s="1210"/>
      <c r="K337" s="1208"/>
      <c r="L337" s="1210"/>
      <c r="M337" s="1210"/>
      <c r="N337" s="1337"/>
      <c r="O337" s="1210"/>
      <c r="P337" s="1210"/>
      <c r="Q337" s="1208"/>
      <c r="R337" s="1274"/>
      <c r="S337" s="1210"/>
      <c r="T337" s="1317"/>
      <c r="U337" s="1338"/>
      <c r="V337" s="1250"/>
      <c r="W337" s="1339"/>
      <c r="X337" s="1349"/>
      <c r="Y337" s="1349"/>
      <c r="Z337" s="1349"/>
      <c r="AA337" s="1349"/>
      <c r="AB337" s="1349"/>
      <c r="AC337" s="1238"/>
      <c r="AD337" s="1349"/>
      <c r="AE337" s="1349"/>
      <c r="AF337" s="969">
        <v>322</v>
      </c>
      <c r="AG337" s="568" t="s">
        <v>104</v>
      </c>
      <c r="AH337" s="1072" t="s">
        <v>2061</v>
      </c>
      <c r="AI337" s="569">
        <v>44562</v>
      </c>
      <c r="AJ337" s="569">
        <v>44926</v>
      </c>
      <c r="AK337" s="559">
        <f t="shared" si="17"/>
        <v>360</v>
      </c>
      <c r="AL337" s="428">
        <v>0.5</v>
      </c>
      <c r="AM337" s="428" t="s">
        <v>26</v>
      </c>
      <c r="AN337" s="188" t="s">
        <v>1618</v>
      </c>
      <c r="AO337" s="188" t="s">
        <v>1619</v>
      </c>
      <c r="AP337" s="188" t="s">
        <v>1618</v>
      </c>
      <c r="AQ337" s="570" t="s">
        <v>1619</v>
      </c>
    </row>
    <row r="338" spans="1:43" ht="14.25" thickTop="1" x14ac:dyDescent="0.25">
      <c r="A338" s="1354" t="s">
        <v>339</v>
      </c>
      <c r="B338" s="1209" t="s">
        <v>1624</v>
      </c>
      <c r="C338" s="1209" t="s">
        <v>1694</v>
      </c>
      <c r="D338" s="1209" t="s">
        <v>373</v>
      </c>
      <c r="E338" s="1207" t="s">
        <v>374</v>
      </c>
      <c r="F338" s="1209" t="s">
        <v>420</v>
      </c>
      <c r="G338" s="1209" t="s">
        <v>504</v>
      </c>
      <c r="H338" s="1209" t="s">
        <v>569</v>
      </c>
      <c r="I338" s="1207" t="s">
        <v>570</v>
      </c>
      <c r="J338" s="1209" t="s">
        <v>507</v>
      </c>
      <c r="K338" s="1207" t="s">
        <v>508</v>
      </c>
      <c r="L338" s="1209">
        <v>83</v>
      </c>
      <c r="M338" s="1209" t="s">
        <v>29</v>
      </c>
      <c r="N338" s="1335" t="s">
        <v>538</v>
      </c>
      <c r="O338" s="1209" t="s">
        <v>539</v>
      </c>
      <c r="P338" s="1209" t="s">
        <v>571</v>
      </c>
      <c r="Q338" s="1207" t="s">
        <v>572</v>
      </c>
      <c r="R338" s="1273">
        <v>90</v>
      </c>
      <c r="S338" s="1209" t="s">
        <v>29</v>
      </c>
      <c r="T338" s="1315" t="s">
        <v>581</v>
      </c>
      <c r="U338" s="1301" t="s">
        <v>27</v>
      </c>
      <c r="V338" s="1248" t="s">
        <v>582</v>
      </c>
      <c r="W338" s="1303">
        <v>0.04</v>
      </c>
      <c r="X338" s="1335">
        <v>100</v>
      </c>
      <c r="Y338" s="1335" t="s">
        <v>29</v>
      </c>
      <c r="Z338" s="1335" t="s">
        <v>341</v>
      </c>
      <c r="AA338" s="1248"/>
      <c r="AB338" s="1609"/>
      <c r="AC338" s="1320" t="s">
        <v>1453</v>
      </c>
      <c r="AD338" s="1335" t="s">
        <v>583</v>
      </c>
      <c r="AE338" s="1335" t="s">
        <v>584</v>
      </c>
      <c r="AF338" s="1025">
        <v>323</v>
      </c>
      <c r="AG338" s="561" t="s">
        <v>104</v>
      </c>
      <c r="AH338" s="283" t="s">
        <v>585</v>
      </c>
      <c r="AI338" s="345">
        <v>44621</v>
      </c>
      <c r="AJ338" s="345">
        <v>44834</v>
      </c>
      <c r="AK338" s="555">
        <f t="shared" si="17"/>
        <v>209</v>
      </c>
      <c r="AL338" s="426">
        <v>0.25</v>
      </c>
      <c r="AM338" s="270" t="s">
        <v>26</v>
      </c>
      <c r="AN338" s="270" t="s">
        <v>586</v>
      </c>
      <c r="AO338" s="270" t="s">
        <v>1625</v>
      </c>
      <c r="AP338" s="270" t="s">
        <v>586</v>
      </c>
      <c r="AQ338" s="185" t="s">
        <v>1625</v>
      </c>
    </row>
    <row r="339" spans="1:43" ht="27" x14ac:dyDescent="0.25">
      <c r="A339" s="1622"/>
      <c r="B339" s="1219"/>
      <c r="C339" s="1219"/>
      <c r="D339" s="1219"/>
      <c r="E339" s="1223"/>
      <c r="F339" s="1219"/>
      <c r="G339" s="1219"/>
      <c r="H339" s="1219"/>
      <c r="I339" s="1223"/>
      <c r="J339" s="1219"/>
      <c r="K339" s="1223"/>
      <c r="L339" s="1219"/>
      <c r="M339" s="1219"/>
      <c r="N339" s="1336"/>
      <c r="O339" s="1219"/>
      <c r="P339" s="1219"/>
      <c r="Q339" s="1223"/>
      <c r="R339" s="1352"/>
      <c r="S339" s="1219"/>
      <c r="T339" s="1316"/>
      <c r="U339" s="1302"/>
      <c r="V339" s="1249"/>
      <c r="W339" s="1304"/>
      <c r="X339" s="1336"/>
      <c r="Y339" s="1336"/>
      <c r="Z339" s="1336"/>
      <c r="AA339" s="1249"/>
      <c r="AB339" s="1630"/>
      <c r="AC339" s="1321"/>
      <c r="AD339" s="1336"/>
      <c r="AE339" s="1336"/>
      <c r="AF339" s="1041">
        <v>324</v>
      </c>
      <c r="AG339" s="564" t="s">
        <v>104</v>
      </c>
      <c r="AH339" s="293" t="s">
        <v>587</v>
      </c>
      <c r="AI339" s="348">
        <v>44593</v>
      </c>
      <c r="AJ339" s="348">
        <v>44926</v>
      </c>
      <c r="AK339" s="566">
        <f t="shared" si="17"/>
        <v>330</v>
      </c>
      <c r="AL339" s="427">
        <v>0.25</v>
      </c>
      <c r="AM339" s="271" t="s">
        <v>211</v>
      </c>
      <c r="AN339" s="271" t="s">
        <v>588</v>
      </c>
      <c r="AO339" s="271" t="s">
        <v>589</v>
      </c>
      <c r="AP339" s="271" t="s">
        <v>588</v>
      </c>
      <c r="AQ339" s="194" t="s">
        <v>589</v>
      </c>
    </row>
    <row r="340" spans="1:43" ht="41.25" thickBot="1" x14ac:dyDescent="0.3">
      <c r="A340" s="1622"/>
      <c r="B340" s="1219"/>
      <c r="C340" s="1219"/>
      <c r="D340" s="1219"/>
      <c r="E340" s="1223"/>
      <c r="F340" s="1219"/>
      <c r="G340" s="1219"/>
      <c r="H340" s="1219"/>
      <c r="I340" s="1223"/>
      <c r="J340" s="1219"/>
      <c r="K340" s="1223"/>
      <c r="L340" s="1219"/>
      <c r="M340" s="1219"/>
      <c r="N340" s="1336"/>
      <c r="O340" s="1219"/>
      <c r="P340" s="1219"/>
      <c r="Q340" s="1223"/>
      <c r="R340" s="1352"/>
      <c r="S340" s="1219"/>
      <c r="T340" s="1316"/>
      <c r="U340" s="1302"/>
      <c r="V340" s="1249"/>
      <c r="W340" s="1304"/>
      <c r="X340" s="1336"/>
      <c r="Y340" s="1336"/>
      <c r="Z340" s="1336"/>
      <c r="AA340" s="1249"/>
      <c r="AB340" s="1630"/>
      <c r="AC340" s="1321"/>
      <c r="AD340" s="1336"/>
      <c r="AE340" s="1336"/>
      <c r="AF340" s="1041">
        <v>325</v>
      </c>
      <c r="AG340" s="564" t="s">
        <v>104</v>
      </c>
      <c r="AH340" s="293" t="s">
        <v>590</v>
      </c>
      <c r="AI340" s="348">
        <v>44621</v>
      </c>
      <c r="AJ340" s="348">
        <v>44834</v>
      </c>
      <c r="AK340" s="566">
        <f t="shared" si="17"/>
        <v>209</v>
      </c>
      <c r="AL340" s="427">
        <v>0.5</v>
      </c>
      <c r="AM340" s="271" t="s">
        <v>26</v>
      </c>
      <c r="AN340" s="271" t="s">
        <v>586</v>
      </c>
      <c r="AO340" s="271" t="s">
        <v>1625</v>
      </c>
      <c r="AP340" s="271" t="s">
        <v>586</v>
      </c>
      <c r="AQ340" s="194" t="s">
        <v>1625</v>
      </c>
    </row>
    <row r="341" spans="1:43" ht="27.75" thickTop="1" x14ac:dyDescent="0.25">
      <c r="A341" s="1354" t="s">
        <v>339</v>
      </c>
      <c r="B341" s="1209" t="s">
        <v>1614</v>
      </c>
      <c r="C341" s="1209" t="s">
        <v>1694</v>
      </c>
      <c r="D341" s="1209" t="s">
        <v>373</v>
      </c>
      <c r="E341" s="1207" t="s">
        <v>374</v>
      </c>
      <c r="F341" s="1209" t="s">
        <v>420</v>
      </c>
      <c r="G341" s="1209" t="s">
        <v>504</v>
      </c>
      <c r="H341" s="1209" t="s">
        <v>569</v>
      </c>
      <c r="I341" s="1207" t="s">
        <v>570</v>
      </c>
      <c r="J341" s="1209" t="s">
        <v>507</v>
      </c>
      <c r="K341" s="1207" t="s">
        <v>508</v>
      </c>
      <c r="L341" s="1209">
        <v>83</v>
      </c>
      <c r="M341" s="1209" t="s">
        <v>29</v>
      </c>
      <c r="N341" s="1335" t="s">
        <v>538</v>
      </c>
      <c r="O341" s="1209" t="s">
        <v>539</v>
      </c>
      <c r="P341" s="1209" t="s">
        <v>571</v>
      </c>
      <c r="Q341" s="1207" t="s">
        <v>572</v>
      </c>
      <c r="R341" s="1273">
        <v>90</v>
      </c>
      <c r="S341" s="1209" t="s">
        <v>29</v>
      </c>
      <c r="T341" s="1315" t="s">
        <v>591</v>
      </c>
      <c r="U341" s="1301" t="s">
        <v>27</v>
      </c>
      <c r="V341" s="1248" t="s">
        <v>592</v>
      </c>
      <c r="W341" s="1303">
        <v>0.04</v>
      </c>
      <c r="X341" s="1335">
        <v>100</v>
      </c>
      <c r="Y341" s="1350" t="s">
        <v>29</v>
      </c>
      <c r="Z341" s="1350" t="s">
        <v>1621</v>
      </c>
      <c r="AA341" s="1350"/>
      <c r="AB341" s="1351"/>
      <c r="AC341" s="1320" t="s">
        <v>1453</v>
      </c>
      <c r="AD341" s="1353" t="s">
        <v>1616</v>
      </c>
      <c r="AE341" s="1353" t="s">
        <v>575</v>
      </c>
      <c r="AF341" s="967">
        <v>327</v>
      </c>
      <c r="AG341" s="561" t="s">
        <v>104</v>
      </c>
      <c r="AH341" s="283" t="s">
        <v>1626</v>
      </c>
      <c r="AI341" s="562">
        <v>44562</v>
      </c>
      <c r="AJ341" s="562">
        <v>44926</v>
      </c>
      <c r="AK341" s="555">
        <f t="shared" si="17"/>
        <v>360</v>
      </c>
      <c r="AL341" s="426">
        <v>0.5</v>
      </c>
      <c r="AM341" s="426" t="s">
        <v>26</v>
      </c>
      <c r="AN341" s="184" t="s">
        <v>1618</v>
      </c>
      <c r="AO341" s="184" t="s">
        <v>1619</v>
      </c>
      <c r="AP341" s="184" t="s">
        <v>1618</v>
      </c>
      <c r="AQ341" s="563" t="s">
        <v>1619</v>
      </c>
    </row>
    <row r="342" spans="1:43" ht="95.25" thickBot="1" x14ac:dyDescent="0.3">
      <c r="A342" s="1355"/>
      <c r="B342" s="1210"/>
      <c r="C342" s="1210"/>
      <c r="D342" s="1210"/>
      <c r="E342" s="1208"/>
      <c r="F342" s="1210"/>
      <c r="G342" s="1210"/>
      <c r="H342" s="1210"/>
      <c r="I342" s="1208"/>
      <c r="J342" s="1210"/>
      <c r="K342" s="1208"/>
      <c r="L342" s="1210"/>
      <c r="M342" s="1210"/>
      <c r="N342" s="1337"/>
      <c r="O342" s="1210"/>
      <c r="P342" s="1210"/>
      <c r="Q342" s="1208"/>
      <c r="R342" s="1274"/>
      <c r="S342" s="1210"/>
      <c r="T342" s="1317"/>
      <c r="U342" s="1338"/>
      <c r="V342" s="1250"/>
      <c r="W342" s="1339"/>
      <c r="X342" s="1349"/>
      <c r="Y342" s="1349"/>
      <c r="Z342" s="1349"/>
      <c r="AA342" s="1349"/>
      <c r="AB342" s="1349"/>
      <c r="AC342" s="1238"/>
      <c r="AD342" s="1349"/>
      <c r="AE342" s="1349"/>
      <c r="AF342" s="969">
        <v>328</v>
      </c>
      <c r="AG342" s="568" t="s">
        <v>104</v>
      </c>
      <c r="AH342" s="284" t="s">
        <v>1627</v>
      </c>
      <c r="AI342" s="569">
        <v>44562</v>
      </c>
      <c r="AJ342" s="569">
        <v>44926</v>
      </c>
      <c r="AK342" s="559">
        <f t="shared" si="17"/>
        <v>360</v>
      </c>
      <c r="AL342" s="428">
        <v>0.5</v>
      </c>
      <c r="AM342" s="428" t="s">
        <v>26</v>
      </c>
      <c r="AN342" s="188" t="s">
        <v>1618</v>
      </c>
      <c r="AO342" s="188" t="s">
        <v>1619</v>
      </c>
      <c r="AP342" s="188" t="s">
        <v>1618</v>
      </c>
      <c r="AQ342" s="570" t="s">
        <v>1619</v>
      </c>
    </row>
    <row r="343" spans="1:43" ht="41.25" thickTop="1" x14ac:dyDescent="0.25">
      <c r="A343" s="1354" t="s">
        <v>339</v>
      </c>
      <c r="B343" s="1209" t="s">
        <v>1628</v>
      </c>
      <c r="C343" s="1209" t="s">
        <v>1694</v>
      </c>
      <c r="D343" s="1209" t="s">
        <v>373</v>
      </c>
      <c r="E343" s="1207" t="s">
        <v>374</v>
      </c>
      <c r="F343" s="1209" t="s">
        <v>420</v>
      </c>
      <c r="G343" s="1209" t="s">
        <v>504</v>
      </c>
      <c r="H343" s="1209" t="s">
        <v>593</v>
      </c>
      <c r="I343" s="1207" t="s">
        <v>594</v>
      </c>
      <c r="J343" s="1209" t="s">
        <v>507</v>
      </c>
      <c r="K343" s="1207" t="s">
        <v>508</v>
      </c>
      <c r="L343" s="1209">
        <v>83</v>
      </c>
      <c r="M343" s="1209" t="s">
        <v>29</v>
      </c>
      <c r="N343" s="1335" t="s">
        <v>538</v>
      </c>
      <c r="O343" s="1209" t="s">
        <v>539</v>
      </c>
      <c r="P343" s="1209" t="s">
        <v>595</v>
      </c>
      <c r="Q343" s="1207" t="s">
        <v>596</v>
      </c>
      <c r="R343" s="1273">
        <v>4</v>
      </c>
      <c r="S343" s="1209" t="s">
        <v>25</v>
      </c>
      <c r="T343" s="1315" t="s">
        <v>597</v>
      </c>
      <c r="U343" s="1301" t="s">
        <v>27</v>
      </c>
      <c r="V343" s="1248" t="s">
        <v>598</v>
      </c>
      <c r="W343" s="1303">
        <v>0.04</v>
      </c>
      <c r="X343" s="1340">
        <v>95</v>
      </c>
      <c r="Y343" s="1209" t="s">
        <v>29</v>
      </c>
      <c r="Z343" s="1305" t="s">
        <v>331</v>
      </c>
      <c r="AA343" s="1620"/>
      <c r="AB343" s="1346"/>
      <c r="AC343" s="1320" t="s">
        <v>1453</v>
      </c>
      <c r="AD343" s="1292" t="s">
        <v>1629</v>
      </c>
      <c r="AE343" s="1292" t="s">
        <v>599</v>
      </c>
      <c r="AF343" s="967">
        <v>329</v>
      </c>
      <c r="AG343" s="287" t="s">
        <v>104</v>
      </c>
      <c r="AH343" s="283" t="s">
        <v>1630</v>
      </c>
      <c r="AI343" s="182">
        <v>44562</v>
      </c>
      <c r="AJ343" s="182">
        <v>44925</v>
      </c>
      <c r="AK343" s="555">
        <f t="shared" si="17"/>
        <v>359</v>
      </c>
      <c r="AL343" s="201">
        <v>0.2</v>
      </c>
      <c r="AM343" s="184" t="s">
        <v>211</v>
      </c>
      <c r="AN343" s="278" t="s">
        <v>599</v>
      </c>
      <c r="AO343" s="278" t="s">
        <v>1629</v>
      </c>
      <c r="AP343" s="270" t="s">
        <v>63</v>
      </c>
      <c r="AQ343" s="185" t="s">
        <v>1631</v>
      </c>
    </row>
    <row r="344" spans="1:43" ht="27" x14ac:dyDescent="0.25">
      <c r="A344" s="1622"/>
      <c r="B344" s="1219"/>
      <c r="C344" s="1219"/>
      <c r="D344" s="1219"/>
      <c r="E344" s="1223"/>
      <c r="F344" s="1219"/>
      <c r="G344" s="1219"/>
      <c r="H344" s="1219"/>
      <c r="I344" s="1223"/>
      <c r="J344" s="1219"/>
      <c r="K344" s="1223"/>
      <c r="L344" s="1219"/>
      <c r="M344" s="1219"/>
      <c r="N344" s="1336"/>
      <c r="O344" s="1219"/>
      <c r="P344" s="1219"/>
      <c r="Q344" s="1223"/>
      <c r="R344" s="1352"/>
      <c r="S344" s="1219"/>
      <c r="T344" s="1316"/>
      <c r="U344" s="1302"/>
      <c r="V344" s="1249"/>
      <c r="W344" s="1304"/>
      <c r="X344" s="1341">
        <v>95</v>
      </c>
      <c r="Y344" s="1219" t="s">
        <v>29</v>
      </c>
      <c r="Z344" s="1306" t="s">
        <v>331</v>
      </c>
      <c r="AA344" s="1631"/>
      <c r="AB344" s="1347"/>
      <c r="AC344" s="1321"/>
      <c r="AD344" s="1311"/>
      <c r="AE344" s="1311"/>
      <c r="AF344" s="968">
        <v>330</v>
      </c>
      <c r="AG344" s="295" t="s">
        <v>104</v>
      </c>
      <c r="AH344" s="293" t="s">
        <v>1632</v>
      </c>
      <c r="AI344" s="191">
        <v>44562</v>
      </c>
      <c r="AJ344" s="191">
        <v>44925</v>
      </c>
      <c r="AK344" s="566">
        <f t="shared" si="17"/>
        <v>359</v>
      </c>
      <c r="AL344" s="8">
        <v>0.2</v>
      </c>
      <c r="AM344" s="193" t="s">
        <v>211</v>
      </c>
      <c r="AN344" s="291" t="s">
        <v>599</v>
      </c>
      <c r="AO344" s="291" t="s">
        <v>1629</v>
      </c>
      <c r="AP344" s="271" t="s">
        <v>63</v>
      </c>
      <c r="AQ344" s="194" t="s">
        <v>1631</v>
      </c>
    </row>
    <row r="345" spans="1:43" ht="81.75" thickBot="1" x14ac:dyDescent="0.3">
      <c r="A345" s="1355"/>
      <c r="B345" s="1210"/>
      <c r="C345" s="1210"/>
      <c r="D345" s="1210"/>
      <c r="E345" s="1208"/>
      <c r="F345" s="1210"/>
      <c r="G345" s="1210"/>
      <c r="H345" s="1210"/>
      <c r="I345" s="1208"/>
      <c r="J345" s="1210"/>
      <c r="K345" s="1208"/>
      <c r="L345" s="1210"/>
      <c r="M345" s="1210"/>
      <c r="N345" s="1337"/>
      <c r="O345" s="1210"/>
      <c r="P345" s="1210"/>
      <c r="Q345" s="1208"/>
      <c r="R345" s="1274"/>
      <c r="S345" s="1210"/>
      <c r="T345" s="1317"/>
      <c r="U345" s="1338"/>
      <c r="V345" s="1250"/>
      <c r="W345" s="1339"/>
      <c r="X345" s="1342">
        <v>95</v>
      </c>
      <c r="Y345" s="1210" t="s">
        <v>29</v>
      </c>
      <c r="Z345" s="1307" t="s">
        <v>331</v>
      </c>
      <c r="AA345" s="1621"/>
      <c r="AB345" s="1348"/>
      <c r="AC345" s="1322"/>
      <c r="AD345" s="1293"/>
      <c r="AE345" s="1293"/>
      <c r="AF345" s="969">
        <v>331</v>
      </c>
      <c r="AG345" s="288" t="s">
        <v>104</v>
      </c>
      <c r="AH345" s="284" t="s">
        <v>1633</v>
      </c>
      <c r="AI345" s="186">
        <v>44562</v>
      </c>
      <c r="AJ345" s="186">
        <v>44925</v>
      </c>
      <c r="AK345" s="559">
        <f t="shared" si="17"/>
        <v>359</v>
      </c>
      <c r="AL345" s="176">
        <v>0.6</v>
      </c>
      <c r="AM345" s="188" t="s">
        <v>211</v>
      </c>
      <c r="AN345" s="279" t="s">
        <v>599</v>
      </c>
      <c r="AO345" s="279" t="s">
        <v>1629</v>
      </c>
      <c r="AP345" s="272" t="s">
        <v>63</v>
      </c>
      <c r="AQ345" s="189" t="s">
        <v>1631</v>
      </c>
    </row>
    <row r="346" spans="1:43" ht="57" customHeight="1" thickTop="1" x14ac:dyDescent="0.25">
      <c r="A346" s="1632" t="s">
        <v>339</v>
      </c>
      <c r="B346" s="1516" t="s">
        <v>1628</v>
      </c>
      <c r="C346" s="1516" t="s">
        <v>1694</v>
      </c>
      <c r="D346" s="1516" t="s">
        <v>373</v>
      </c>
      <c r="E346" s="1633" t="s">
        <v>374</v>
      </c>
      <c r="F346" s="1516" t="s">
        <v>420</v>
      </c>
      <c r="G346" s="1516" t="s">
        <v>504</v>
      </c>
      <c r="H346" s="1516" t="s">
        <v>593</v>
      </c>
      <c r="I346" s="1633" t="s">
        <v>594</v>
      </c>
      <c r="J346" s="1516" t="s">
        <v>507</v>
      </c>
      <c r="K346" s="1633" t="s">
        <v>508</v>
      </c>
      <c r="L346" s="1516">
        <v>83</v>
      </c>
      <c r="M346" s="1516" t="s">
        <v>29</v>
      </c>
      <c r="N346" s="1522" t="s">
        <v>538</v>
      </c>
      <c r="O346" s="1516" t="s">
        <v>539</v>
      </c>
      <c r="P346" s="1516" t="s">
        <v>595</v>
      </c>
      <c r="Q346" s="1633" t="s">
        <v>596</v>
      </c>
      <c r="R346" s="1634">
        <v>4</v>
      </c>
      <c r="S346" s="1516" t="s">
        <v>25</v>
      </c>
      <c r="T346" s="1635" t="s">
        <v>600</v>
      </c>
      <c r="U346" s="1528" t="s">
        <v>27</v>
      </c>
      <c r="V346" s="1530" t="s">
        <v>601</v>
      </c>
      <c r="W346" s="1532">
        <v>0.04</v>
      </c>
      <c r="X346" s="1636">
        <v>95</v>
      </c>
      <c r="Y346" s="1516" t="s">
        <v>29</v>
      </c>
      <c r="Z346" s="1366" t="s">
        <v>331</v>
      </c>
      <c r="AA346" s="1637"/>
      <c r="AB346" s="1638"/>
      <c r="AC346" s="1542" t="s">
        <v>1453</v>
      </c>
      <c r="AD346" s="1512" t="s">
        <v>1629</v>
      </c>
      <c r="AE346" s="1370" t="s">
        <v>599</v>
      </c>
      <c r="AF346" s="974">
        <v>332</v>
      </c>
      <c r="AG346" s="375" t="s">
        <v>104</v>
      </c>
      <c r="AH346" s="213" t="s">
        <v>1634</v>
      </c>
      <c r="AI346" s="573">
        <v>44562</v>
      </c>
      <c r="AJ346" s="573">
        <v>44925</v>
      </c>
      <c r="AK346" s="574">
        <f t="shared" si="17"/>
        <v>359</v>
      </c>
      <c r="AL346" s="575">
        <v>0.2</v>
      </c>
      <c r="AM346" s="576" t="s">
        <v>211</v>
      </c>
      <c r="AN346" s="577" t="s">
        <v>599</v>
      </c>
      <c r="AO346" s="577" t="s">
        <v>1629</v>
      </c>
      <c r="AP346" s="376" t="s">
        <v>63</v>
      </c>
      <c r="AQ346" s="962" t="s">
        <v>1635</v>
      </c>
    </row>
    <row r="347" spans="1:43" ht="54" x14ac:dyDescent="0.25">
      <c r="A347" s="1632"/>
      <c r="B347" s="1516"/>
      <c r="C347" s="1516"/>
      <c r="D347" s="1516"/>
      <c r="E347" s="1633"/>
      <c r="F347" s="1516"/>
      <c r="G347" s="1516"/>
      <c r="H347" s="1516"/>
      <c r="I347" s="1633"/>
      <c r="J347" s="1516"/>
      <c r="K347" s="1633"/>
      <c r="L347" s="1516"/>
      <c r="M347" s="1516"/>
      <c r="N347" s="1522"/>
      <c r="O347" s="1516"/>
      <c r="P347" s="1516"/>
      <c r="Q347" s="1633"/>
      <c r="R347" s="1634"/>
      <c r="S347" s="1516"/>
      <c r="T347" s="1635"/>
      <c r="U347" s="1528"/>
      <c r="V347" s="1530"/>
      <c r="W347" s="1532"/>
      <c r="X347" s="1636"/>
      <c r="Y347" s="1516" t="s">
        <v>29</v>
      </c>
      <c r="Z347" s="1366" t="s">
        <v>331</v>
      </c>
      <c r="AA347" s="1637"/>
      <c r="AB347" s="1638"/>
      <c r="AC347" s="1542"/>
      <c r="AD347" s="1311"/>
      <c r="AE347" s="1370"/>
      <c r="AF347" s="968">
        <v>333</v>
      </c>
      <c r="AG347" s="295" t="s">
        <v>104</v>
      </c>
      <c r="AH347" s="293" t="s">
        <v>1636</v>
      </c>
      <c r="AI347" s="191">
        <v>44562</v>
      </c>
      <c r="AJ347" s="191">
        <v>44925</v>
      </c>
      <c r="AK347" s="578">
        <f t="shared" si="17"/>
        <v>359</v>
      </c>
      <c r="AL347" s="8">
        <v>0.2</v>
      </c>
      <c r="AM347" s="193" t="s">
        <v>211</v>
      </c>
      <c r="AN347" s="291" t="s">
        <v>599</v>
      </c>
      <c r="AO347" s="291" t="s">
        <v>1629</v>
      </c>
      <c r="AP347" s="271" t="s">
        <v>63</v>
      </c>
      <c r="AQ347" s="356" t="s">
        <v>1635</v>
      </c>
    </row>
    <row r="348" spans="1:43" ht="54.75" thickBot="1" x14ac:dyDescent="0.3">
      <c r="A348" s="1632"/>
      <c r="B348" s="1516"/>
      <c r="C348" s="1516"/>
      <c r="D348" s="1516"/>
      <c r="E348" s="1633"/>
      <c r="F348" s="1516"/>
      <c r="G348" s="1516"/>
      <c r="H348" s="1516"/>
      <c r="I348" s="1633"/>
      <c r="J348" s="1516"/>
      <c r="K348" s="1633"/>
      <c r="L348" s="1516"/>
      <c r="M348" s="1516"/>
      <c r="N348" s="1522"/>
      <c r="O348" s="1516"/>
      <c r="P348" s="1516"/>
      <c r="Q348" s="1633"/>
      <c r="R348" s="1634"/>
      <c r="S348" s="1516"/>
      <c r="T348" s="1635"/>
      <c r="U348" s="1528"/>
      <c r="V348" s="1530"/>
      <c r="W348" s="1532"/>
      <c r="X348" s="1636"/>
      <c r="Y348" s="1516" t="s">
        <v>29</v>
      </c>
      <c r="Z348" s="1366" t="s">
        <v>331</v>
      </c>
      <c r="AA348" s="1637"/>
      <c r="AB348" s="1638"/>
      <c r="AC348" s="1542"/>
      <c r="AD348" s="1494"/>
      <c r="AE348" s="1370"/>
      <c r="AF348" s="973">
        <v>334</v>
      </c>
      <c r="AG348" s="372" t="s">
        <v>104</v>
      </c>
      <c r="AH348" s="204" t="s">
        <v>1637</v>
      </c>
      <c r="AI348" s="579">
        <v>44562</v>
      </c>
      <c r="AJ348" s="579">
        <v>44925</v>
      </c>
      <c r="AK348" s="580">
        <f t="shared" si="17"/>
        <v>359</v>
      </c>
      <c r="AL348" s="483">
        <v>0.6</v>
      </c>
      <c r="AM348" s="484" t="s">
        <v>211</v>
      </c>
      <c r="AN348" s="374" t="s">
        <v>599</v>
      </c>
      <c r="AO348" s="374" t="s">
        <v>1629</v>
      </c>
      <c r="AP348" s="299" t="s">
        <v>63</v>
      </c>
      <c r="AQ348" s="485" t="s">
        <v>1635</v>
      </c>
    </row>
    <row r="349" spans="1:43" ht="64.5" customHeight="1" thickTop="1" x14ac:dyDescent="0.25">
      <c r="A349" s="1354" t="s">
        <v>339</v>
      </c>
      <c r="B349" s="1209" t="s">
        <v>1638</v>
      </c>
      <c r="C349" s="1209" t="s">
        <v>1694</v>
      </c>
      <c r="D349" s="1209" t="s">
        <v>373</v>
      </c>
      <c r="E349" s="1207" t="s">
        <v>374</v>
      </c>
      <c r="F349" s="1209" t="s">
        <v>420</v>
      </c>
      <c r="G349" s="1209" t="s">
        <v>504</v>
      </c>
      <c r="H349" s="1209" t="s">
        <v>606</v>
      </c>
      <c r="I349" s="1207" t="s">
        <v>602</v>
      </c>
      <c r="J349" s="1209" t="s">
        <v>507</v>
      </c>
      <c r="K349" s="1207" t="s">
        <v>508</v>
      </c>
      <c r="L349" s="1209">
        <v>83</v>
      </c>
      <c r="M349" s="1209" t="s">
        <v>29</v>
      </c>
      <c r="N349" s="1209" t="s">
        <v>538</v>
      </c>
      <c r="O349" s="1209" t="s">
        <v>539</v>
      </c>
      <c r="P349" s="1209" t="s">
        <v>603</v>
      </c>
      <c r="Q349" s="1207" t="s">
        <v>604</v>
      </c>
      <c r="R349" s="1190">
        <v>100</v>
      </c>
      <c r="S349" s="1209" t="s">
        <v>29</v>
      </c>
      <c r="T349" s="1220" t="s">
        <v>605</v>
      </c>
      <c r="U349" s="1220" t="s">
        <v>27</v>
      </c>
      <c r="V349" s="1207" t="s">
        <v>1639</v>
      </c>
      <c r="W349" s="1224">
        <v>0.03</v>
      </c>
      <c r="X349" s="1209">
        <v>100</v>
      </c>
      <c r="Y349" s="1209" t="s">
        <v>29</v>
      </c>
      <c r="Z349" s="1305"/>
      <c r="AA349" s="1620"/>
      <c r="AB349" s="1346"/>
      <c r="AC349" s="1320" t="s">
        <v>1453</v>
      </c>
      <c r="AD349" s="1292" t="s">
        <v>1640</v>
      </c>
      <c r="AE349" s="1292" t="s">
        <v>1641</v>
      </c>
      <c r="AF349" s="967">
        <v>335</v>
      </c>
      <c r="AG349" s="287" t="s">
        <v>104</v>
      </c>
      <c r="AH349" s="283" t="s">
        <v>1642</v>
      </c>
      <c r="AI349" s="345">
        <v>44593</v>
      </c>
      <c r="AJ349" s="345">
        <v>44895</v>
      </c>
      <c r="AK349" s="555">
        <f t="shared" si="17"/>
        <v>299</v>
      </c>
      <c r="AL349" s="201">
        <v>0.4</v>
      </c>
      <c r="AM349" s="184" t="s">
        <v>211</v>
      </c>
      <c r="AN349" s="270" t="s">
        <v>1641</v>
      </c>
      <c r="AO349" s="270" t="s">
        <v>1640</v>
      </c>
      <c r="AP349" s="270" t="s">
        <v>503</v>
      </c>
      <c r="AQ349" s="185" t="s">
        <v>1643</v>
      </c>
    </row>
    <row r="350" spans="1:43" ht="27" x14ac:dyDescent="0.25">
      <c r="A350" s="1622"/>
      <c r="B350" s="1219"/>
      <c r="C350" s="1219"/>
      <c r="D350" s="1219"/>
      <c r="E350" s="1223"/>
      <c r="F350" s="1219"/>
      <c r="G350" s="1219"/>
      <c r="H350" s="1219"/>
      <c r="I350" s="1223"/>
      <c r="J350" s="1219"/>
      <c r="K350" s="1223"/>
      <c r="L350" s="1219"/>
      <c r="M350" s="1219"/>
      <c r="N350" s="1219"/>
      <c r="O350" s="1219"/>
      <c r="P350" s="1219"/>
      <c r="Q350" s="1223"/>
      <c r="R350" s="1191"/>
      <c r="S350" s="1219"/>
      <c r="T350" s="1221"/>
      <c r="U350" s="1221"/>
      <c r="V350" s="1223"/>
      <c r="W350" s="1225"/>
      <c r="X350" s="1219"/>
      <c r="Y350" s="1219"/>
      <c r="Z350" s="1306"/>
      <c r="AA350" s="1631"/>
      <c r="AB350" s="1347"/>
      <c r="AC350" s="1321"/>
      <c r="AD350" s="1311"/>
      <c r="AE350" s="1311"/>
      <c r="AF350" s="968">
        <v>336</v>
      </c>
      <c r="AG350" s="295"/>
      <c r="AH350" s="293" t="s">
        <v>1644</v>
      </c>
      <c r="AI350" s="348">
        <v>44593</v>
      </c>
      <c r="AJ350" s="348">
        <v>44895</v>
      </c>
      <c r="AK350" s="566">
        <f t="shared" si="17"/>
        <v>299</v>
      </c>
      <c r="AL350" s="8">
        <v>0.1</v>
      </c>
      <c r="AM350" s="193" t="s">
        <v>211</v>
      </c>
      <c r="AN350" s="271" t="s">
        <v>1641</v>
      </c>
      <c r="AO350" s="271" t="s">
        <v>1640</v>
      </c>
      <c r="AP350" s="271" t="s">
        <v>503</v>
      </c>
      <c r="AQ350" s="194" t="s">
        <v>1643</v>
      </c>
    </row>
    <row r="351" spans="1:43" ht="40.5" x14ac:dyDescent="0.25">
      <c r="A351" s="1622"/>
      <c r="B351" s="1219"/>
      <c r="C351" s="1219"/>
      <c r="D351" s="1219"/>
      <c r="E351" s="1223"/>
      <c r="F351" s="1219"/>
      <c r="G351" s="1219"/>
      <c r="H351" s="1219"/>
      <c r="I351" s="1223"/>
      <c r="J351" s="1219"/>
      <c r="K351" s="1223"/>
      <c r="L351" s="1219"/>
      <c r="M351" s="1219"/>
      <c r="N351" s="1219"/>
      <c r="O351" s="1219"/>
      <c r="P351" s="1219"/>
      <c r="Q351" s="1223"/>
      <c r="R351" s="1191"/>
      <c r="S351" s="1219"/>
      <c r="T351" s="1221"/>
      <c r="U351" s="1221"/>
      <c r="V351" s="1223"/>
      <c r="W351" s="1225"/>
      <c r="X351" s="1219"/>
      <c r="Y351" s="1219"/>
      <c r="Z351" s="1306"/>
      <c r="AA351" s="1631"/>
      <c r="AB351" s="1347"/>
      <c r="AC351" s="1321"/>
      <c r="AD351" s="1311"/>
      <c r="AE351" s="1311"/>
      <c r="AF351" s="968">
        <v>337</v>
      </c>
      <c r="AG351" s="295" t="s">
        <v>104</v>
      </c>
      <c r="AH351" s="293" t="s">
        <v>1645</v>
      </c>
      <c r="AI351" s="348">
        <v>44593</v>
      </c>
      <c r="AJ351" s="348">
        <v>44895</v>
      </c>
      <c r="AK351" s="566">
        <f t="shared" si="17"/>
        <v>299</v>
      </c>
      <c r="AL351" s="8">
        <v>0.1</v>
      </c>
      <c r="AM351" s="193" t="s">
        <v>211</v>
      </c>
      <c r="AN351" s="271" t="s">
        <v>1641</v>
      </c>
      <c r="AO351" s="271" t="s">
        <v>1640</v>
      </c>
      <c r="AP351" s="271" t="s">
        <v>503</v>
      </c>
      <c r="AQ351" s="194" t="s">
        <v>1643</v>
      </c>
    </row>
    <row r="352" spans="1:43" ht="41.25" thickBot="1" x14ac:dyDescent="0.3">
      <c r="A352" s="1355"/>
      <c r="B352" s="1210"/>
      <c r="C352" s="1210"/>
      <c r="D352" s="1210"/>
      <c r="E352" s="1208"/>
      <c r="F352" s="1210"/>
      <c r="G352" s="1210"/>
      <c r="H352" s="1210"/>
      <c r="I352" s="1208"/>
      <c r="J352" s="1210"/>
      <c r="K352" s="1208"/>
      <c r="L352" s="1210"/>
      <c r="M352" s="1210"/>
      <c r="N352" s="1210"/>
      <c r="O352" s="1210"/>
      <c r="P352" s="1210"/>
      <c r="Q352" s="1208"/>
      <c r="R352" s="1192"/>
      <c r="S352" s="1210"/>
      <c r="T352" s="1222"/>
      <c r="U352" s="1222"/>
      <c r="V352" s="1208"/>
      <c r="W352" s="1226"/>
      <c r="X352" s="1210"/>
      <c r="Y352" s="1210"/>
      <c r="Z352" s="1307"/>
      <c r="AA352" s="1621"/>
      <c r="AB352" s="1348"/>
      <c r="AC352" s="1322"/>
      <c r="AD352" s="1293"/>
      <c r="AE352" s="1293"/>
      <c r="AF352" s="969">
        <v>338</v>
      </c>
      <c r="AG352" s="288" t="s">
        <v>104</v>
      </c>
      <c r="AH352" s="284" t="s">
        <v>1646</v>
      </c>
      <c r="AI352" s="351">
        <v>44593</v>
      </c>
      <c r="AJ352" s="351">
        <v>44895</v>
      </c>
      <c r="AK352" s="559">
        <f t="shared" si="17"/>
        <v>299</v>
      </c>
      <c r="AL352" s="176">
        <v>0.4</v>
      </c>
      <c r="AM352" s="188" t="s">
        <v>211</v>
      </c>
      <c r="AN352" s="272" t="s">
        <v>1641</v>
      </c>
      <c r="AO352" s="272" t="s">
        <v>1640</v>
      </c>
      <c r="AP352" s="272" t="s">
        <v>503</v>
      </c>
      <c r="AQ352" s="189" t="s">
        <v>1643</v>
      </c>
    </row>
    <row r="353" spans="1:43" ht="54.75" thickTop="1" x14ac:dyDescent="0.25">
      <c r="A353" s="1354" t="s">
        <v>339</v>
      </c>
      <c r="B353" s="1209" t="s">
        <v>1638</v>
      </c>
      <c r="C353" s="1209" t="s">
        <v>1694</v>
      </c>
      <c r="D353" s="1209" t="s">
        <v>373</v>
      </c>
      <c r="E353" s="1207" t="s">
        <v>374</v>
      </c>
      <c r="F353" s="1209" t="s">
        <v>420</v>
      </c>
      <c r="G353" s="1209" t="s">
        <v>504</v>
      </c>
      <c r="H353" s="1209" t="s">
        <v>606</v>
      </c>
      <c r="I353" s="1207" t="s">
        <v>602</v>
      </c>
      <c r="J353" s="1209" t="s">
        <v>507</v>
      </c>
      <c r="K353" s="1207" t="s">
        <v>508</v>
      </c>
      <c r="L353" s="1209">
        <v>83</v>
      </c>
      <c r="M353" s="1209" t="s">
        <v>29</v>
      </c>
      <c r="N353" s="1209" t="s">
        <v>538</v>
      </c>
      <c r="O353" s="1209" t="s">
        <v>539</v>
      </c>
      <c r="P353" s="1209" t="s">
        <v>603</v>
      </c>
      <c r="Q353" s="1207" t="s">
        <v>604</v>
      </c>
      <c r="R353" s="1190">
        <v>100</v>
      </c>
      <c r="S353" s="1209" t="s">
        <v>29</v>
      </c>
      <c r="T353" s="1220" t="s">
        <v>607</v>
      </c>
      <c r="U353" s="1220" t="s">
        <v>27</v>
      </c>
      <c r="V353" s="1207" t="s">
        <v>1647</v>
      </c>
      <c r="W353" s="1224">
        <v>0.03</v>
      </c>
      <c r="X353" s="1209">
        <v>100</v>
      </c>
      <c r="Y353" s="1618" t="s">
        <v>29</v>
      </c>
      <c r="Z353" s="1305"/>
      <c r="AA353" s="1346"/>
      <c r="AB353" s="1346"/>
      <c r="AC353" s="1320" t="s">
        <v>1453</v>
      </c>
      <c r="AD353" s="1292" t="s">
        <v>1640</v>
      </c>
      <c r="AE353" s="1292" t="s">
        <v>1641</v>
      </c>
      <c r="AF353" s="967">
        <v>339</v>
      </c>
      <c r="AG353" s="287" t="s">
        <v>104</v>
      </c>
      <c r="AH353" s="283" t="s">
        <v>1648</v>
      </c>
      <c r="AI353" s="345">
        <v>44562</v>
      </c>
      <c r="AJ353" s="345">
        <v>44895</v>
      </c>
      <c r="AK353" s="555">
        <f t="shared" si="17"/>
        <v>329</v>
      </c>
      <c r="AL353" s="201">
        <v>0.5</v>
      </c>
      <c r="AM353" s="184" t="s">
        <v>211</v>
      </c>
      <c r="AN353" s="270" t="s">
        <v>1641</v>
      </c>
      <c r="AO353" s="270" t="s">
        <v>1640</v>
      </c>
      <c r="AP353" s="270" t="s">
        <v>63</v>
      </c>
      <c r="AQ353" s="185" t="s">
        <v>1649</v>
      </c>
    </row>
    <row r="354" spans="1:43" ht="95.25" thickBot="1" x14ac:dyDescent="0.3">
      <c r="A354" s="1355"/>
      <c r="B354" s="1210"/>
      <c r="C354" s="1210"/>
      <c r="D354" s="1210"/>
      <c r="E354" s="1208"/>
      <c r="F354" s="1210"/>
      <c r="G354" s="1210"/>
      <c r="H354" s="1210"/>
      <c r="I354" s="1208"/>
      <c r="J354" s="1210"/>
      <c r="K354" s="1208"/>
      <c r="L354" s="1210"/>
      <c r="M354" s="1210"/>
      <c r="N354" s="1210"/>
      <c r="O354" s="1210"/>
      <c r="P354" s="1210"/>
      <c r="Q354" s="1208"/>
      <c r="R354" s="1192"/>
      <c r="S354" s="1210"/>
      <c r="T354" s="1222"/>
      <c r="U354" s="1222"/>
      <c r="V354" s="1208"/>
      <c r="W354" s="1226"/>
      <c r="X354" s="1210"/>
      <c r="Y354" s="1619"/>
      <c r="Z354" s="1307"/>
      <c r="AA354" s="1348"/>
      <c r="AB354" s="1348"/>
      <c r="AC354" s="1322"/>
      <c r="AD354" s="1293"/>
      <c r="AE354" s="1293"/>
      <c r="AF354" s="969">
        <v>340</v>
      </c>
      <c r="AG354" s="288" t="s">
        <v>104</v>
      </c>
      <c r="AH354" s="284" t="s">
        <v>1650</v>
      </c>
      <c r="AI354" s="351">
        <v>44562</v>
      </c>
      <c r="AJ354" s="351">
        <v>44895</v>
      </c>
      <c r="AK354" s="559">
        <f t="shared" si="17"/>
        <v>329</v>
      </c>
      <c r="AL354" s="176">
        <v>0.5</v>
      </c>
      <c r="AM354" s="188" t="s">
        <v>211</v>
      </c>
      <c r="AN354" s="272" t="s">
        <v>1641</v>
      </c>
      <c r="AO354" s="272" t="s">
        <v>1640</v>
      </c>
      <c r="AP354" s="272" t="s">
        <v>588</v>
      </c>
      <c r="AQ354" s="189" t="s">
        <v>1651</v>
      </c>
    </row>
    <row r="355" spans="1:43" ht="41.25" thickTop="1" x14ac:dyDescent="0.25">
      <c r="A355" s="1354" t="s">
        <v>339</v>
      </c>
      <c r="B355" s="1209" t="s">
        <v>1638</v>
      </c>
      <c r="C355" s="1209" t="s">
        <v>1694</v>
      </c>
      <c r="D355" s="1209" t="s">
        <v>373</v>
      </c>
      <c r="E355" s="1207" t="s">
        <v>374</v>
      </c>
      <c r="F355" s="1209" t="s">
        <v>420</v>
      </c>
      <c r="G355" s="1209" t="s">
        <v>504</v>
      </c>
      <c r="H355" s="1209" t="s">
        <v>606</v>
      </c>
      <c r="I355" s="1207" t="s">
        <v>602</v>
      </c>
      <c r="J355" s="1209" t="s">
        <v>507</v>
      </c>
      <c r="K355" s="1207" t="s">
        <v>508</v>
      </c>
      <c r="L355" s="1209">
        <v>83</v>
      </c>
      <c r="M355" s="1209" t="s">
        <v>29</v>
      </c>
      <c r="N355" s="1209" t="s">
        <v>538</v>
      </c>
      <c r="O355" s="1209" t="s">
        <v>539</v>
      </c>
      <c r="P355" s="1209" t="s">
        <v>603</v>
      </c>
      <c r="Q355" s="1207" t="s">
        <v>604</v>
      </c>
      <c r="R355" s="1190">
        <v>100</v>
      </c>
      <c r="S355" s="1209" t="s">
        <v>29</v>
      </c>
      <c r="T355" s="1220" t="s">
        <v>608</v>
      </c>
      <c r="U355" s="1220" t="s">
        <v>27</v>
      </c>
      <c r="V355" s="1207" t="s">
        <v>609</v>
      </c>
      <c r="W355" s="1224">
        <v>0.03</v>
      </c>
      <c r="X355" s="1209">
        <v>100</v>
      </c>
      <c r="Y355" s="1618" t="s">
        <v>29</v>
      </c>
      <c r="Z355" s="1305"/>
      <c r="AA355" s="1620"/>
      <c r="AB355" s="1346"/>
      <c r="AC355" s="1320" t="s">
        <v>1453</v>
      </c>
      <c r="AD355" s="1292" t="s">
        <v>1640</v>
      </c>
      <c r="AE355" s="1292" t="s">
        <v>1641</v>
      </c>
      <c r="AF355" s="967">
        <v>341</v>
      </c>
      <c r="AG355" s="287" t="s">
        <v>104</v>
      </c>
      <c r="AH355" s="283" t="s">
        <v>1652</v>
      </c>
      <c r="AI355" s="345">
        <v>44593</v>
      </c>
      <c r="AJ355" s="345">
        <v>44895</v>
      </c>
      <c r="AK355" s="555">
        <f t="shared" si="17"/>
        <v>299</v>
      </c>
      <c r="AL355" s="201">
        <v>0.4</v>
      </c>
      <c r="AM355" s="184" t="s">
        <v>211</v>
      </c>
      <c r="AN355" s="270" t="s">
        <v>1641</v>
      </c>
      <c r="AO355" s="270" t="s">
        <v>1640</v>
      </c>
      <c r="AP355" s="270" t="s">
        <v>63</v>
      </c>
      <c r="AQ355" s="185" t="s">
        <v>1653</v>
      </c>
    </row>
    <row r="356" spans="1:43" ht="27" x14ac:dyDescent="0.25">
      <c r="A356" s="1622"/>
      <c r="B356" s="1219"/>
      <c r="C356" s="1219"/>
      <c r="D356" s="1219"/>
      <c r="E356" s="1223"/>
      <c r="F356" s="1219"/>
      <c r="G356" s="1219"/>
      <c r="H356" s="1219"/>
      <c r="I356" s="1223"/>
      <c r="J356" s="1219"/>
      <c r="K356" s="1223"/>
      <c r="L356" s="1219"/>
      <c r="M356" s="1219"/>
      <c r="N356" s="1219"/>
      <c r="O356" s="1219"/>
      <c r="P356" s="1219"/>
      <c r="Q356" s="1223"/>
      <c r="R356" s="1191"/>
      <c r="S356" s="1219"/>
      <c r="T356" s="1221"/>
      <c r="U356" s="1221"/>
      <c r="V356" s="1223"/>
      <c r="W356" s="1225"/>
      <c r="X356" s="1219"/>
      <c r="Y356" s="1639"/>
      <c r="Z356" s="1306"/>
      <c r="AA356" s="1631"/>
      <c r="AB356" s="1347"/>
      <c r="AC356" s="1321"/>
      <c r="AD356" s="1311"/>
      <c r="AE356" s="1311"/>
      <c r="AF356" s="968">
        <v>342</v>
      </c>
      <c r="AG356" s="295" t="s">
        <v>104</v>
      </c>
      <c r="AH356" s="216" t="s">
        <v>1654</v>
      </c>
      <c r="AI356" s="348">
        <v>44593</v>
      </c>
      <c r="AJ356" s="348">
        <v>44895</v>
      </c>
      <c r="AK356" s="566">
        <f t="shared" si="17"/>
        <v>299</v>
      </c>
      <c r="AL356" s="8">
        <v>0.4</v>
      </c>
      <c r="AM356" s="193" t="s">
        <v>211</v>
      </c>
      <c r="AN356" s="271" t="s">
        <v>1641</v>
      </c>
      <c r="AO356" s="271" t="s">
        <v>1640</v>
      </c>
      <c r="AP356" s="271" t="s">
        <v>503</v>
      </c>
      <c r="AQ356" s="194" t="s">
        <v>1643</v>
      </c>
    </row>
    <row r="357" spans="1:43" ht="27.75" thickBot="1" x14ac:dyDescent="0.3">
      <c r="A357" s="1355"/>
      <c r="B357" s="1210"/>
      <c r="C357" s="1210"/>
      <c r="D357" s="1210"/>
      <c r="E357" s="1208"/>
      <c r="F357" s="1210"/>
      <c r="G357" s="1210"/>
      <c r="H357" s="1210"/>
      <c r="I357" s="1208"/>
      <c r="J357" s="1210"/>
      <c r="K357" s="1208"/>
      <c r="L357" s="1210"/>
      <c r="M357" s="1210"/>
      <c r="N357" s="1210"/>
      <c r="O357" s="1210"/>
      <c r="P357" s="1210"/>
      <c r="Q357" s="1208"/>
      <c r="R357" s="1192"/>
      <c r="S357" s="1210"/>
      <c r="T357" s="1222"/>
      <c r="U357" s="1222"/>
      <c r="V357" s="1208"/>
      <c r="W357" s="1226"/>
      <c r="X357" s="1210"/>
      <c r="Y357" s="1619"/>
      <c r="Z357" s="1307"/>
      <c r="AA357" s="1621"/>
      <c r="AB357" s="1348"/>
      <c r="AC357" s="1322"/>
      <c r="AD357" s="1293"/>
      <c r="AE357" s="1293"/>
      <c r="AF357" s="969">
        <v>343</v>
      </c>
      <c r="AG357" s="288" t="s">
        <v>104</v>
      </c>
      <c r="AH357" s="284" t="s">
        <v>610</v>
      </c>
      <c r="AI357" s="351">
        <v>44593</v>
      </c>
      <c r="AJ357" s="351">
        <v>44895</v>
      </c>
      <c r="AK357" s="559">
        <f t="shared" si="17"/>
        <v>299</v>
      </c>
      <c r="AL357" s="176">
        <v>0.2</v>
      </c>
      <c r="AM357" s="188" t="s">
        <v>211</v>
      </c>
      <c r="AN357" s="272" t="s">
        <v>1641</v>
      </c>
      <c r="AO357" s="272" t="s">
        <v>1640</v>
      </c>
      <c r="AP357" s="272" t="s">
        <v>63</v>
      </c>
      <c r="AQ357" s="189" t="s">
        <v>1649</v>
      </c>
    </row>
    <row r="358" spans="1:43" ht="27.75" thickTop="1" x14ac:dyDescent="0.25">
      <c r="A358" s="1354" t="s">
        <v>339</v>
      </c>
      <c r="B358" s="1292" t="s">
        <v>611</v>
      </c>
      <c r="C358" s="1209" t="s">
        <v>1694</v>
      </c>
      <c r="D358" s="1209" t="s">
        <v>373</v>
      </c>
      <c r="E358" s="1207" t="s">
        <v>374</v>
      </c>
      <c r="F358" s="1209" t="s">
        <v>420</v>
      </c>
      <c r="G358" s="1209" t="s">
        <v>504</v>
      </c>
      <c r="H358" s="1209" t="s">
        <v>612</v>
      </c>
      <c r="I358" s="1207" t="s">
        <v>613</v>
      </c>
      <c r="J358" s="1209" t="s">
        <v>507</v>
      </c>
      <c r="K358" s="1207" t="s">
        <v>508</v>
      </c>
      <c r="L358" s="1209">
        <v>83</v>
      </c>
      <c r="M358" s="1209" t="s">
        <v>29</v>
      </c>
      <c r="N358" s="1209" t="s">
        <v>538</v>
      </c>
      <c r="O358" s="1209" t="s">
        <v>539</v>
      </c>
      <c r="P358" s="1209" t="s">
        <v>540</v>
      </c>
      <c r="Q358" s="1207" t="s">
        <v>614</v>
      </c>
      <c r="R358" s="1190">
        <v>100</v>
      </c>
      <c r="S358" s="1209" t="s">
        <v>29</v>
      </c>
      <c r="T358" s="1220" t="s">
        <v>615</v>
      </c>
      <c r="U358" s="1220" t="s">
        <v>27</v>
      </c>
      <c r="V358" s="1207" t="s">
        <v>616</v>
      </c>
      <c r="W358" s="1224">
        <v>0.04</v>
      </c>
      <c r="X358" s="1312">
        <v>82</v>
      </c>
      <c r="Y358" s="1209" t="s">
        <v>29</v>
      </c>
      <c r="Z358" s="1305"/>
      <c r="AA358" s="1620"/>
      <c r="AB358" s="1346"/>
      <c r="AC358" s="1320" t="s">
        <v>1655</v>
      </c>
      <c r="AD358" s="1292" t="s">
        <v>1656</v>
      </c>
      <c r="AE358" s="1292" t="s">
        <v>617</v>
      </c>
      <c r="AF358" s="967">
        <v>344</v>
      </c>
      <c r="AG358" s="287" t="s">
        <v>104</v>
      </c>
      <c r="AH358" s="283" t="s">
        <v>1657</v>
      </c>
      <c r="AI358" s="345">
        <v>44564</v>
      </c>
      <c r="AJ358" s="345">
        <v>44926</v>
      </c>
      <c r="AK358" s="183">
        <f>IFERROR(IF(DAYS360(AI358,AJ358)=0,"",DAYS360(AI358,AJ358)),"")</f>
        <v>358</v>
      </c>
      <c r="AL358" s="201">
        <v>0.5</v>
      </c>
      <c r="AM358" s="184" t="s">
        <v>211</v>
      </c>
      <c r="AN358" s="270" t="s">
        <v>1658</v>
      </c>
      <c r="AO358" s="270" t="s">
        <v>1656</v>
      </c>
      <c r="AP358" s="270" t="s">
        <v>1659</v>
      </c>
      <c r="AQ358" s="185" t="s">
        <v>1660</v>
      </c>
    </row>
    <row r="359" spans="1:43" ht="27.75" thickBot="1" x14ac:dyDescent="0.3">
      <c r="A359" s="1355"/>
      <c r="B359" s="1293"/>
      <c r="C359" s="1210"/>
      <c r="D359" s="1210"/>
      <c r="E359" s="1208"/>
      <c r="F359" s="1210"/>
      <c r="G359" s="1210"/>
      <c r="H359" s="1210"/>
      <c r="I359" s="1208"/>
      <c r="J359" s="1210"/>
      <c r="K359" s="1208"/>
      <c r="L359" s="1210"/>
      <c r="M359" s="1210"/>
      <c r="N359" s="1210"/>
      <c r="O359" s="1210"/>
      <c r="P359" s="1210"/>
      <c r="Q359" s="1208"/>
      <c r="R359" s="1192"/>
      <c r="S359" s="1210"/>
      <c r="T359" s="1222"/>
      <c r="U359" s="1222"/>
      <c r="V359" s="1208"/>
      <c r="W359" s="1226"/>
      <c r="X359" s="1314"/>
      <c r="Y359" s="1210"/>
      <c r="Z359" s="1307"/>
      <c r="AA359" s="1621"/>
      <c r="AB359" s="1348"/>
      <c r="AC359" s="1322"/>
      <c r="AD359" s="1293"/>
      <c r="AE359" s="1293"/>
      <c r="AF359" s="969">
        <v>345</v>
      </c>
      <c r="AG359" s="288" t="s">
        <v>104</v>
      </c>
      <c r="AH359" s="284" t="s">
        <v>1661</v>
      </c>
      <c r="AI359" s="351">
        <v>44564</v>
      </c>
      <c r="AJ359" s="351">
        <v>44895</v>
      </c>
      <c r="AK359" s="187">
        <f>IFERROR(IF(DAYS360(AI359,AJ359)=0,"",DAYS360(AI359,AJ359)),"")</f>
        <v>327</v>
      </c>
      <c r="AL359" s="176">
        <v>0.5</v>
      </c>
      <c r="AM359" s="188" t="s">
        <v>211</v>
      </c>
      <c r="AN359" s="272" t="s">
        <v>1658</v>
      </c>
      <c r="AO359" s="272" t="s">
        <v>1656</v>
      </c>
      <c r="AP359" s="272" t="s">
        <v>1659</v>
      </c>
      <c r="AQ359" s="189" t="s">
        <v>1660</v>
      </c>
    </row>
    <row r="360" spans="1:43" ht="27.75" thickTop="1" x14ac:dyDescent="0.25">
      <c r="A360" s="1354" t="s">
        <v>339</v>
      </c>
      <c r="B360" s="1292" t="s">
        <v>611</v>
      </c>
      <c r="C360" s="1209" t="s">
        <v>1694</v>
      </c>
      <c r="D360" s="1209" t="s">
        <v>373</v>
      </c>
      <c r="E360" s="1207" t="s">
        <v>374</v>
      </c>
      <c r="F360" s="1209" t="s">
        <v>420</v>
      </c>
      <c r="G360" s="1209" t="s">
        <v>504</v>
      </c>
      <c r="H360" s="1209" t="s">
        <v>612</v>
      </c>
      <c r="I360" s="1207" t="s">
        <v>613</v>
      </c>
      <c r="J360" s="1209" t="s">
        <v>507</v>
      </c>
      <c r="K360" s="1207" t="s">
        <v>508</v>
      </c>
      <c r="L360" s="1209">
        <v>83</v>
      </c>
      <c r="M360" s="1209" t="s">
        <v>29</v>
      </c>
      <c r="N360" s="1209" t="s">
        <v>538</v>
      </c>
      <c r="O360" s="1209" t="s">
        <v>539</v>
      </c>
      <c r="P360" s="1209" t="s">
        <v>540</v>
      </c>
      <c r="Q360" s="1207" t="s">
        <v>618</v>
      </c>
      <c r="R360" s="1190">
        <v>100</v>
      </c>
      <c r="S360" s="1209" t="s">
        <v>29</v>
      </c>
      <c r="T360" s="1220" t="s">
        <v>619</v>
      </c>
      <c r="U360" s="1220" t="s">
        <v>27</v>
      </c>
      <c r="V360" s="1207" t="s">
        <v>620</v>
      </c>
      <c r="W360" s="1224">
        <v>0.04</v>
      </c>
      <c r="X360" s="1209">
        <v>82</v>
      </c>
      <c r="Y360" s="1209" t="s">
        <v>29</v>
      </c>
      <c r="Z360" s="1305"/>
      <c r="AA360" s="1620"/>
      <c r="AB360" s="1346"/>
      <c r="AC360" s="1320" t="s">
        <v>1655</v>
      </c>
      <c r="AD360" s="1292" t="s">
        <v>1656</v>
      </c>
      <c r="AE360" s="1292" t="s">
        <v>617</v>
      </c>
      <c r="AF360" s="967">
        <v>346</v>
      </c>
      <c r="AG360" s="287" t="s">
        <v>104</v>
      </c>
      <c r="AH360" s="283" t="s">
        <v>1662</v>
      </c>
      <c r="AI360" s="182">
        <v>44564</v>
      </c>
      <c r="AJ360" s="182">
        <v>44925</v>
      </c>
      <c r="AK360" s="183">
        <f>IFERROR(IF(DAYS360(AI360,AJ360)=0,"",DAYS360(AI360,AJ360)),"")</f>
        <v>357</v>
      </c>
      <c r="AL360" s="201">
        <v>0.5</v>
      </c>
      <c r="AM360" s="184" t="s">
        <v>211</v>
      </c>
      <c r="AN360" s="270" t="s">
        <v>1658</v>
      </c>
      <c r="AO360" s="270" t="s">
        <v>1656</v>
      </c>
      <c r="AP360" s="270" t="s">
        <v>1659</v>
      </c>
      <c r="AQ360" s="185" t="s">
        <v>1660</v>
      </c>
    </row>
    <row r="361" spans="1:43" ht="27.75" thickBot="1" x14ac:dyDescent="0.3">
      <c r="A361" s="1355"/>
      <c r="B361" s="1293"/>
      <c r="C361" s="1210"/>
      <c r="D361" s="1210"/>
      <c r="E361" s="1208"/>
      <c r="F361" s="1210"/>
      <c r="G361" s="1210"/>
      <c r="H361" s="1210"/>
      <c r="I361" s="1208"/>
      <c r="J361" s="1210"/>
      <c r="K361" s="1208"/>
      <c r="L361" s="1210"/>
      <c r="M361" s="1210"/>
      <c r="N361" s="1210"/>
      <c r="O361" s="1210"/>
      <c r="P361" s="1210"/>
      <c r="Q361" s="1208"/>
      <c r="R361" s="1192"/>
      <c r="S361" s="1210"/>
      <c r="T361" s="1222"/>
      <c r="U361" s="1222"/>
      <c r="V361" s="1208"/>
      <c r="W361" s="1226"/>
      <c r="X361" s="1210"/>
      <c r="Y361" s="1210"/>
      <c r="Z361" s="1307"/>
      <c r="AA361" s="1621"/>
      <c r="AB361" s="1348"/>
      <c r="AC361" s="1322"/>
      <c r="AD361" s="1293"/>
      <c r="AE361" s="1293"/>
      <c r="AF361" s="969">
        <v>347</v>
      </c>
      <c r="AG361" s="288" t="s">
        <v>104</v>
      </c>
      <c r="AH361" s="284" t="s">
        <v>1663</v>
      </c>
      <c r="AI361" s="186">
        <v>44564</v>
      </c>
      <c r="AJ361" s="186">
        <v>44926</v>
      </c>
      <c r="AK361" s="187">
        <f>IFERROR(IF(DAYS360(AI361,AJ361)=0,"",DAYS360(AI361,AJ361)),"")</f>
        <v>358</v>
      </c>
      <c r="AL361" s="176">
        <v>0.5</v>
      </c>
      <c r="AM361" s="188" t="s">
        <v>211</v>
      </c>
      <c r="AN361" s="272" t="s">
        <v>1658</v>
      </c>
      <c r="AO361" s="272" t="s">
        <v>1656</v>
      </c>
      <c r="AP361" s="272" t="s">
        <v>1659</v>
      </c>
      <c r="AQ361" s="189" t="s">
        <v>1660</v>
      </c>
    </row>
    <row r="362" spans="1:43" ht="55.5" thickTop="1" thickBot="1" x14ac:dyDescent="0.3">
      <c r="A362" s="581" t="s">
        <v>339</v>
      </c>
      <c r="B362" s="582" t="s">
        <v>611</v>
      </c>
      <c r="C362" s="430" t="s">
        <v>1694</v>
      </c>
      <c r="D362" s="430" t="s">
        <v>373</v>
      </c>
      <c r="E362" s="214" t="s">
        <v>374</v>
      </c>
      <c r="F362" s="430" t="s">
        <v>420</v>
      </c>
      <c r="G362" s="430" t="s">
        <v>504</v>
      </c>
      <c r="H362" s="430" t="s">
        <v>612</v>
      </c>
      <c r="I362" s="214" t="s">
        <v>613</v>
      </c>
      <c r="J362" s="430" t="s">
        <v>507</v>
      </c>
      <c r="K362" s="214" t="s">
        <v>508</v>
      </c>
      <c r="L362" s="430">
        <v>83</v>
      </c>
      <c r="M362" s="430" t="s">
        <v>29</v>
      </c>
      <c r="N362" s="430" t="s">
        <v>538</v>
      </c>
      <c r="O362" s="430" t="s">
        <v>539</v>
      </c>
      <c r="P362" s="430" t="s">
        <v>540</v>
      </c>
      <c r="Q362" s="214" t="s">
        <v>1664</v>
      </c>
      <c r="R362" s="583">
        <v>100</v>
      </c>
      <c r="S362" s="430" t="s">
        <v>29</v>
      </c>
      <c r="T362" s="432" t="s">
        <v>626</v>
      </c>
      <c r="U362" s="432" t="s">
        <v>27</v>
      </c>
      <c r="V362" s="214" t="s">
        <v>1665</v>
      </c>
      <c r="W362" s="98">
        <v>0.03</v>
      </c>
      <c r="X362" s="469">
        <v>82</v>
      </c>
      <c r="Y362" s="430" t="s">
        <v>1166</v>
      </c>
      <c r="Z362" s="85"/>
      <c r="AA362" s="104"/>
      <c r="AB362" s="105"/>
      <c r="AC362" s="152" t="s">
        <v>1655</v>
      </c>
      <c r="AD362" s="584" t="s">
        <v>1656</v>
      </c>
      <c r="AE362" s="584" t="s">
        <v>617</v>
      </c>
      <c r="AF362" s="981">
        <v>348</v>
      </c>
      <c r="AG362" s="449" t="s">
        <v>104</v>
      </c>
      <c r="AH362" s="152" t="s">
        <v>1666</v>
      </c>
      <c r="AI362" s="433">
        <v>44593</v>
      </c>
      <c r="AJ362" s="433">
        <v>44926</v>
      </c>
      <c r="AK362" s="435">
        <f>IFERROR(IF(DAYS360(AI362,AJ362)=0,"",DAYS360(AI362,AJ362)),"")</f>
        <v>330</v>
      </c>
      <c r="AL362" s="20">
        <v>1</v>
      </c>
      <c r="AM362" s="479" t="s">
        <v>211</v>
      </c>
      <c r="AN362" s="151" t="s">
        <v>1658</v>
      </c>
      <c r="AO362" s="151" t="s">
        <v>1656</v>
      </c>
      <c r="AP362" s="151" t="s">
        <v>1659</v>
      </c>
      <c r="AQ362" s="480" t="s">
        <v>1660</v>
      </c>
    </row>
    <row r="363" spans="1:43" ht="69" thickTop="1" thickBot="1" x14ac:dyDescent="0.3">
      <c r="A363" s="581" t="s">
        <v>339</v>
      </c>
      <c r="B363" s="430" t="s">
        <v>1667</v>
      </c>
      <c r="C363" s="430" t="s">
        <v>1694</v>
      </c>
      <c r="D363" s="430" t="s">
        <v>373</v>
      </c>
      <c r="E363" s="214" t="s">
        <v>374</v>
      </c>
      <c r="F363" s="430" t="s">
        <v>420</v>
      </c>
      <c r="G363" s="430" t="s">
        <v>504</v>
      </c>
      <c r="H363" s="430" t="s">
        <v>623</v>
      </c>
      <c r="I363" s="214" t="s">
        <v>627</v>
      </c>
      <c r="J363" s="430" t="s">
        <v>507</v>
      </c>
      <c r="K363" s="214" t="s">
        <v>508</v>
      </c>
      <c r="L363" s="430">
        <v>83</v>
      </c>
      <c r="M363" s="430" t="s">
        <v>29</v>
      </c>
      <c r="N363" s="430" t="s">
        <v>538</v>
      </c>
      <c r="O363" s="430" t="s">
        <v>539</v>
      </c>
      <c r="P363" s="430" t="s">
        <v>625</v>
      </c>
      <c r="Q363" s="214" t="s">
        <v>628</v>
      </c>
      <c r="R363" s="583">
        <v>100</v>
      </c>
      <c r="S363" s="430" t="s">
        <v>29</v>
      </c>
      <c r="T363" s="432" t="s">
        <v>629</v>
      </c>
      <c r="U363" s="432" t="s">
        <v>27</v>
      </c>
      <c r="V363" s="214" t="s">
        <v>630</v>
      </c>
      <c r="W363" s="98">
        <v>0.03</v>
      </c>
      <c r="X363" s="585">
        <v>12</v>
      </c>
      <c r="Y363" s="585" t="s">
        <v>25</v>
      </c>
      <c r="Z363" s="585" t="s">
        <v>30</v>
      </c>
      <c r="AA363" s="586"/>
      <c r="AB363" s="587"/>
      <c r="AC363" s="208" t="s">
        <v>1453</v>
      </c>
      <c r="AD363" s="151" t="s">
        <v>1668</v>
      </c>
      <c r="AE363" s="151" t="s">
        <v>1669</v>
      </c>
      <c r="AF363" s="981">
        <v>349</v>
      </c>
      <c r="AG363" s="588" t="s">
        <v>104</v>
      </c>
      <c r="AH363" s="208" t="s">
        <v>631</v>
      </c>
      <c r="AI363" s="589">
        <v>44593</v>
      </c>
      <c r="AJ363" s="434">
        <v>44895</v>
      </c>
      <c r="AK363" s="435">
        <f t="shared" ref="AK363:AK368" si="18">IFERROR(IF(DAYS360(AI363,AJ363)=0,"",DAYS360(AI363,AJ363)),"")</f>
        <v>299</v>
      </c>
      <c r="AL363" s="590">
        <v>1</v>
      </c>
      <c r="AM363" s="585" t="s">
        <v>26</v>
      </c>
      <c r="AN363" s="479" t="s">
        <v>632</v>
      </c>
      <c r="AO363" s="479" t="s">
        <v>1670</v>
      </c>
      <c r="AP363" s="479" t="s">
        <v>632</v>
      </c>
      <c r="AQ363" s="591" t="s">
        <v>1670</v>
      </c>
    </row>
    <row r="364" spans="1:43" ht="69" thickTop="1" thickBot="1" x14ac:dyDescent="0.3">
      <c r="A364" s="581" t="s">
        <v>339</v>
      </c>
      <c r="B364" s="430" t="s">
        <v>1667</v>
      </c>
      <c r="C364" s="430" t="s">
        <v>1694</v>
      </c>
      <c r="D364" s="430" t="s">
        <v>373</v>
      </c>
      <c r="E364" s="214" t="s">
        <v>374</v>
      </c>
      <c r="F364" s="430" t="s">
        <v>420</v>
      </c>
      <c r="G364" s="430" t="s">
        <v>504</v>
      </c>
      <c r="H364" s="430" t="s">
        <v>623</v>
      </c>
      <c r="I364" s="214" t="s">
        <v>627</v>
      </c>
      <c r="J364" s="430" t="s">
        <v>507</v>
      </c>
      <c r="K364" s="214" t="s">
        <v>508</v>
      </c>
      <c r="L364" s="430">
        <v>83</v>
      </c>
      <c r="M364" s="430" t="s">
        <v>29</v>
      </c>
      <c r="N364" s="430" t="s">
        <v>538</v>
      </c>
      <c r="O364" s="430" t="s">
        <v>539</v>
      </c>
      <c r="P364" s="430" t="s">
        <v>625</v>
      </c>
      <c r="Q364" s="214" t="s">
        <v>628</v>
      </c>
      <c r="R364" s="583">
        <v>100</v>
      </c>
      <c r="S364" s="430" t="s">
        <v>29</v>
      </c>
      <c r="T364" s="432" t="s">
        <v>633</v>
      </c>
      <c r="U364" s="432" t="s">
        <v>27</v>
      </c>
      <c r="V364" s="214" t="s">
        <v>634</v>
      </c>
      <c r="W364" s="98">
        <v>0.03</v>
      </c>
      <c r="X364" s="585">
        <v>1</v>
      </c>
      <c r="Y364" s="585" t="s">
        <v>25</v>
      </c>
      <c r="Z364" s="585" t="s">
        <v>30</v>
      </c>
      <c r="AA364" s="586"/>
      <c r="AB364" s="587"/>
      <c r="AC364" s="208" t="s">
        <v>1453</v>
      </c>
      <c r="AD364" s="151" t="s">
        <v>1668</v>
      </c>
      <c r="AE364" s="151" t="s">
        <v>1669</v>
      </c>
      <c r="AF364" s="981">
        <v>350</v>
      </c>
      <c r="AG364" s="588" t="s">
        <v>104</v>
      </c>
      <c r="AH364" s="208" t="s">
        <v>1671</v>
      </c>
      <c r="AI364" s="589">
        <v>44607</v>
      </c>
      <c r="AJ364" s="589">
        <v>44681</v>
      </c>
      <c r="AK364" s="435">
        <f t="shared" si="18"/>
        <v>75</v>
      </c>
      <c r="AL364" s="590">
        <v>1</v>
      </c>
      <c r="AM364" s="585" t="s">
        <v>26</v>
      </c>
      <c r="AN364" s="479" t="s">
        <v>632</v>
      </c>
      <c r="AO364" s="479" t="s">
        <v>1670</v>
      </c>
      <c r="AP364" s="479" t="s">
        <v>632</v>
      </c>
      <c r="AQ364" s="591" t="s">
        <v>1670</v>
      </c>
    </row>
    <row r="365" spans="1:43" ht="82.5" thickTop="1" thickBot="1" x14ac:dyDescent="0.3">
      <c r="A365" s="581" t="s">
        <v>339</v>
      </c>
      <c r="B365" s="430" t="s">
        <v>1667</v>
      </c>
      <c r="C365" s="430" t="s">
        <v>1694</v>
      </c>
      <c r="D365" s="430" t="s">
        <v>373</v>
      </c>
      <c r="E365" s="214" t="s">
        <v>374</v>
      </c>
      <c r="F365" s="430" t="s">
        <v>420</v>
      </c>
      <c r="G365" s="430" t="s">
        <v>504</v>
      </c>
      <c r="H365" s="430" t="s">
        <v>623</v>
      </c>
      <c r="I365" s="214" t="s">
        <v>627</v>
      </c>
      <c r="J365" s="430" t="s">
        <v>507</v>
      </c>
      <c r="K365" s="214" t="s">
        <v>508</v>
      </c>
      <c r="L365" s="430">
        <v>83</v>
      </c>
      <c r="M365" s="430" t="s">
        <v>29</v>
      </c>
      <c r="N365" s="430" t="s">
        <v>538</v>
      </c>
      <c r="O365" s="430" t="s">
        <v>539</v>
      </c>
      <c r="P365" s="430" t="s">
        <v>625</v>
      </c>
      <c r="Q365" s="214" t="s">
        <v>628</v>
      </c>
      <c r="R365" s="583">
        <v>100</v>
      </c>
      <c r="S365" s="430" t="s">
        <v>29</v>
      </c>
      <c r="T365" s="432" t="s">
        <v>635</v>
      </c>
      <c r="U365" s="432" t="s">
        <v>27</v>
      </c>
      <c r="V365" s="214" t="s">
        <v>636</v>
      </c>
      <c r="W365" s="98">
        <v>0.03</v>
      </c>
      <c r="X365" s="585">
        <v>1</v>
      </c>
      <c r="Y365" s="585" t="s">
        <v>25</v>
      </c>
      <c r="Z365" s="585" t="s">
        <v>30</v>
      </c>
      <c r="AA365" s="586"/>
      <c r="AB365" s="587"/>
      <c r="AC365" s="208" t="s">
        <v>1453</v>
      </c>
      <c r="AD365" s="151" t="s">
        <v>1668</v>
      </c>
      <c r="AE365" s="151" t="s">
        <v>1669</v>
      </c>
      <c r="AF365" s="981">
        <v>351</v>
      </c>
      <c r="AG365" s="588" t="s">
        <v>104</v>
      </c>
      <c r="AH365" s="208" t="s">
        <v>1672</v>
      </c>
      <c r="AI365" s="589">
        <v>44607</v>
      </c>
      <c r="AJ365" s="589">
        <v>44681</v>
      </c>
      <c r="AK365" s="435">
        <f t="shared" si="18"/>
        <v>75</v>
      </c>
      <c r="AL365" s="590">
        <v>1</v>
      </c>
      <c r="AM365" s="585" t="s">
        <v>211</v>
      </c>
      <c r="AN365" s="479" t="s">
        <v>632</v>
      </c>
      <c r="AO365" s="479" t="s">
        <v>1670</v>
      </c>
      <c r="AP365" s="479" t="s">
        <v>632</v>
      </c>
      <c r="AQ365" s="591" t="s">
        <v>1670</v>
      </c>
    </row>
    <row r="366" spans="1:43" ht="69" thickTop="1" thickBot="1" x14ac:dyDescent="0.3">
      <c r="A366" s="592" t="s">
        <v>339</v>
      </c>
      <c r="B366" s="583" t="s">
        <v>637</v>
      </c>
      <c r="C366" s="583" t="s">
        <v>1694</v>
      </c>
      <c r="D366" s="583" t="s">
        <v>373</v>
      </c>
      <c r="E366" s="470" t="s">
        <v>374</v>
      </c>
      <c r="F366" s="593" t="s">
        <v>420</v>
      </c>
      <c r="G366" s="593" t="s">
        <v>504</v>
      </c>
      <c r="H366" s="593" t="s">
        <v>623</v>
      </c>
      <c r="I366" s="41" t="s">
        <v>627</v>
      </c>
      <c r="J366" s="593" t="s">
        <v>507</v>
      </c>
      <c r="K366" s="41" t="s">
        <v>508</v>
      </c>
      <c r="L366" s="593">
        <v>83</v>
      </c>
      <c r="M366" s="41" t="s">
        <v>29</v>
      </c>
      <c r="N366" s="594" t="s">
        <v>538</v>
      </c>
      <c r="O366" s="583" t="s">
        <v>539</v>
      </c>
      <c r="P366" s="583" t="s">
        <v>639</v>
      </c>
      <c r="Q366" s="470" t="s">
        <v>640</v>
      </c>
      <c r="R366" s="431">
        <v>4</v>
      </c>
      <c r="S366" s="583" t="s">
        <v>25</v>
      </c>
      <c r="T366" s="595" t="s">
        <v>641</v>
      </c>
      <c r="U366" s="595" t="s">
        <v>27</v>
      </c>
      <c r="V366" s="470" t="s">
        <v>1673</v>
      </c>
      <c r="W366" s="596">
        <v>0.04</v>
      </c>
      <c r="X366" s="430">
        <v>100</v>
      </c>
      <c r="Y366" s="430" t="s">
        <v>1166</v>
      </c>
      <c r="Z366" s="430" t="s">
        <v>1674</v>
      </c>
      <c r="AA366" s="430"/>
      <c r="AB366" s="430"/>
      <c r="AC366" s="214" t="s">
        <v>1453</v>
      </c>
      <c r="AD366" s="430" t="s">
        <v>1675</v>
      </c>
      <c r="AE366" s="430" t="s">
        <v>1676</v>
      </c>
      <c r="AF366" s="978">
        <v>352</v>
      </c>
      <c r="AG366" s="432" t="s">
        <v>104</v>
      </c>
      <c r="AH366" s="214" t="s">
        <v>1677</v>
      </c>
      <c r="AI366" s="552">
        <v>44650</v>
      </c>
      <c r="AJ366" s="552">
        <v>44926</v>
      </c>
      <c r="AK366" s="435">
        <f t="shared" si="18"/>
        <v>270</v>
      </c>
      <c r="AL366" s="436">
        <v>1</v>
      </c>
      <c r="AM366" s="430" t="s">
        <v>26</v>
      </c>
      <c r="AN366" s="430" t="s">
        <v>1676</v>
      </c>
      <c r="AO366" s="430" t="s">
        <v>1675</v>
      </c>
      <c r="AP366" s="430" t="s">
        <v>1678</v>
      </c>
      <c r="AQ366" s="437" t="s">
        <v>1679</v>
      </c>
    </row>
    <row r="367" spans="1:43" ht="54.75" thickTop="1" x14ac:dyDescent="0.25">
      <c r="A367" s="1232" t="s">
        <v>339</v>
      </c>
      <c r="B367" s="1209" t="s">
        <v>786</v>
      </c>
      <c r="C367" s="1209" t="s">
        <v>1694</v>
      </c>
      <c r="D367" s="1209" t="s">
        <v>373</v>
      </c>
      <c r="E367" s="1209" t="s">
        <v>374</v>
      </c>
      <c r="F367" s="1199" t="s">
        <v>420</v>
      </c>
      <c r="G367" s="1199" t="s">
        <v>504</v>
      </c>
      <c r="H367" s="1199" t="s">
        <v>623</v>
      </c>
      <c r="I367" s="1640" t="s">
        <v>627</v>
      </c>
      <c r="J367" s="1199" t="s">
        <v>507</v>
      </c>
      <c r="K367" s="1195" t="s">
        <v>508</v>
      </c>
      <c r="L367" s="1199">
        <v>83</v>
      </c>
      <c r="M367" s="1199" t="s">
        <v>29</v>
      </c>
      <c r="N367" s="1474" t="s">
        <v>538</v>
      </c>
      <c r="O367" s="1199" t="s">
        <v>539</v>
      </c>
      <c r="P367" s="1199" t="s">
        <v>639</v>
      </c>
      <c r="Q367" s="1199" t="s">
        <v>640</v>
      </c>
      <c r="R367" s="1615">
        <v>4</v>
      </c>
      <c r="S367" s="1199" t="s">
        <v>25</v>
      </c>
      <c r="T367" s="1220" t="s">
        <v>644</v>
      </c>
      <c r="U367" s="1220" t="s">
        <v>27</v>
      </c>
      <c r="V367" s="1207" t="s">
        <v>1680</v>
      </c>
      <c r="W367" s="1224">
        <v>0.02</v>
      </c>
      <c r="X367" s="1209">
        <v>100</v>
      </c>
      <c r="Y367" s="1209" t="s">
        <v>29</v>
      </c>
      <c r="Z367" s="1209" t="s">
        <v>30</v>
      </c>
      <c r="AA367" s="1209"/>
      <c r="AB367" s="1209"/>
      <c r="AC367" s="1207" t="s">
        <v>1453</v>
      </c>
      <c r="AD367" s="1209" t="s">
        <v>645</v>
      </c>
      <c r="AE367" s="1209" t="s">
        <v>646</v>
      </c>
      <c r="AF367" s="989">
        <v>353</v>
      </c>
      <c r="AG367" s="297" t="s">
        <v>104</v>
      </c>
      <c r="AH367" s="275" t="s">
        <v>647</v>
      </c>
      <c r="AI367" s="545">
        <v>44562</v>
      </c>
      <c r="AJ367" s="545">
        <v>44926</v>
      </c>
      <c r="AK367" s="183">
        <f t="shared" si="18"/>
        <v>360</v>
      </c>
      <c r="AL367" s="251">
        <v>0.5</v>
      </c>
      <c r="AM367" s="280" t="s">
        <v>26</v>
      </c>
      <c r="AN367" s="280" t="s">
        <v>1601</v>
      </c>
      <c r="AO367" s="280" t="s">
        <v>1681</v>
      </c>
      <c r="AP367" s="280" t="s">
        <v>1601</v>
      </c>
      <c r="AQ367" s="546" t="s">
        <v>1681</v>
      </c>
    </row>
    <row r="368" spans="1:43" ht="41.25" thickBot="1" x14ac:dyDescent="0.3">
      <c r="A368" s="1233"/>
      <c r="B368" s="1210"/>
      <c r="C368" s="1210"/>
      <c r="D368" s="1210"/>
      <c r="E368" s="1210"/>
      <c r="F368" s="1200"/>
      <c r="G368" s="1200"/>
      <c r="H368" s="1200"/>
      <c r="I368" s="1641"/>
      <c r="J368" s="1200"/>
      <c r="K368" s="1196"/>
      <c r="L368" s="1200"/>
      <c r="M368" s="1200"/>
      <c r="N368" s="1476"/>
      <c r="O368" s="1200"/>
      <c r="P368" s="1200"/>
      <c r="Q368" s="1200"/>
      <c r="R368" s="1617"/>
      <c r="S368" s="1200"/>
      <c r="T368" s="1222"/>
      <c r="U368" s="1222"/>
      <c r="V368" s="1208"/>
      <c r="W368" s="1226"/>
      <c r="X368" s="1210"/>
      <c r="Y368" s="1210"/>
      <c r="Z368" s="1210"/>
      <c r="AA368" s="1210"/>
      <c r="AB368" s="1210"/>
      <c r="AC368" s="1208"/>
      <c r="AD368" s="1210"/>
      <c r="AE368" s="1210"/>
      <c r="AF368" s="991">
        <v>354</v>
      </c>
      <c r="AG368" s="298" t="s">
        <v>104</v>
      </c>
      <c r="AH368" s="1053" t="s">
        <v>2059</v>
      </c>
      <c r="AI368" s="550">
        <v>44562</v>
      </c>
      <c r="AJ368" s="550">
        <v>44926</v>
      </c>
      <c r="AK368" s="187">
        <f t="shared" si="18"/>
        <v>360</v>
      </c>
      <c r="AL368" s="253">
        <v>0.5</v>
      </c>
      <c r="AM368" s="281" t="s">
        <v>26</v>
      </c>
      <c r="AN368" s="281" t="s">
        <v>1601</v>
      </c>
      <c r="AO368" s="281" t="s">
        <v>1681</v>
      </c>
      <c r="AP368" s="281" t="s">
        <v>1601</v>
      </c>
      <c r="AQ368" s="551" t="s">
        <v>1681</v>
      </c>
    </row>
    <row r="369" spans="1:43" ht="69" thickTop="1" thickBot="1" x14ac:dyDescent="0.3">
      <c r="A369" s="12" t="s">
        <v>327</v>
      </c>
      <c r="B369" s="597"/>
      <c r="C369" s="9" t="s">
        <v>1694</v>
      </c>
      <c r="D369" s="108" t="s">
        <v>373</v>
      </c>
      <c r="E369" s="108" t="s">
        <v>374</v>
      </c>
      <c r="F369" s="9" t="s">
        <v>420</v>
      </c>
      <c r="G369" s="108" t="s">
        <v>504</v>
      </c>
      <c r="H369" s="9" t="s">
        <v>505</v>
      </c>
      <c r="I369" s="108" t="s">
        <v>506</v>
      </c>
      <c r="J369" s="9" t="s">
        <v>507</v>
      </c>
      <c r="K369" s="108" t="s">
        <v>508</v>
      </c>
      <c r="L369" s="9">
        <v>83</v>
      </c>
      <c r="M369" s="9" t="s">
        <v>29</v>
      </c>
      <c r="N369" s="151" t="s">
        <v>650</v>
      </c>
      <c r="O369" s="430" t="s">
        <v>651</v>
      </c>
      <c r="P369" s="430" t="s">
        <v>652</v>
      </c>
      <c r="Q369" s="214" t="s">
        <v>653</v>
      </c>
      <c r="R369" s="598">
        <v>25</v>
      </c>
      <c r="S369" s="446" t="s">
        <v>29</v>
      </c>
      <c r="T369" s="529" t="s">
        <v>654</v>
      </c>
      <c r="U369" s="530" t="s">
        <v>27</v>
      </c>
      <c r="V369" s="198" t="s">
        <v>655</v>
      </c>
      <c r="W369" s="86">
        <v>0.09</v>
      </c>
      <c r="X369" s="94">
        <v>10</v>
      </c>
      <c r="Y369" s="446" t="s">
        <v>29</v>
      </c>
      <c r="Z369" s="15" t="s">
        <v>341</v>
      </c>
      <c r="AA369" s="109"/>
      <c r="AB369" s="599"/>
      <c r="AC369" s="89" t="s">
        <v>656</v>
      </c>
      <c r="AD369" s="90" t="s">
        <v>333</v>
      </c>
      <c r="AE369" s="90" t="s">
        <v>334</v>
      </c>
      <c r="AF369" s="981">
        <v>355</v>
      </c>
      <c r="AG369" s="449" t="s">
        <v>104</v>
      </c>
      <c r="AH369" s="209" t="s">
        <v>1682</v>
      </c>
      <c r="AI369" s="600">
        <v>44656</v>
      </c>
      <c r="AJ369" s="601">
        <v>44925</v>
      </c>
      <c r="AK369" s="19">
        <f t="shared" ref="AK369:AK388" si="19">AJ369-AI369</f>
        <v>269</v>
      </c>
      <c r="AL369" s="92">
        <v>1</v>
      </c>
      <c r="AM369" s="21" t="s">
        <v>26</v>
      </c>
      <c r="AN369" s="151" t="s">
        <v>780</v>
      </c>
      <c r="AO369" s="151" t="s">
        <v>781</v>
      </c>
      <c r="AP369" s="11" t="s">
        <v>657</v>
      </c>
      <c r="AQ369" s="532" t="s">
        <v>1683</v>
      </c>
    </row>
    <row r="370" spans="1:43" ht="55.5" thickTop="1" thickBot="1" x14ac:dyDescent="0.3">
      <c r="A370" s="12" t="s">
        <v>327</v>
      </c>
      <c r="B370" s="430"/>
      <c r="C370" s="9" t="s">
        <v>1694</v>
      </c>
      <c r="D370" s="9" t="s">
        <v>373</v>
      </c>
      <c r="E370" s="10" t="s">
        <v>374</v>
      </c>
      <c r="F370" s="9" t="s">
        <v>420</v>
      </c>
      <c r="G370" s="9" t="s">
        <v>504</v>
      </c>
      <c r="H370" s="9" t="s">
        <v>505</v>
      </c>
      <c r="I370" s="10" t="s">
        <v>506</v>
      </c>
      <c r="J370" s="9" t="s">
        <v>507</v>
      </c>
      <c r="K370" s="10" t="s">
        <v>508</v>
      </c>
      <c r="L370" s="9">
        <v>83</v>
      </c>
      <c r="M370" s="9" t="s">
        <v>29</v>
      </c>
      <c r="N370" s="151" t="s">
        <v>650</v>
      </c>
      <c r="O370" s="430" t="s">
        <v>651</v>
      </c>
      <c r="P370" s="430" t="s">
        <v>658</v>
      </c>
      <c r="Q370" s="214" t="s">
        <v>659</v>
      </c>
      <c r="R370" s="469">
        <v>25</v>
      </c>
      <c r="S370" s="430" t="s">
        <v>29</v>
      </c>
      <c r="T370" s="529" t="s">
        <v>660</v>
      </c>
      <c r="U370" s="449" t="s">
        <v>27</v>
      </c>
      <c r="V370" s="41" t="s">
        <v>1684</v>
      </c>
      <c r="W370" s="14">
        <v>0.09</v>
      </c>
      <c r="X370" s="447">
        <v>10</v>
      </c>
      <c r="Y370" s="430" t="s">
        <v>29</v>
      </c>
      <c r="Z370" s="455" t="s">
        <v>341</v>
      </c>
      <c r="AA370" s="16"/>
      <c r="AB370" s="478"/>
      <c r="AC370" s="89" t="s">
        <v>661</v>
      </c>
      <c r="AD370" s="90" t="s">
        <v>333</v>
      </c>
      <c r="AE370" s="90" t="s">
        <v>334</v>
      </c>
      <c r="AF370" s="981">
        <v>356</v>
      </c>
      <c r="AG370" s="449" t="s">
        <v>104</v>
      </c>
      <c r="AH370" s="209" t="s">
        <v>1685</v>
      </c>
      <c r="AI370" s="600">
        <v>44748</v>
      </c>
      <c r="AJ370" s="601">
        <v>44926</v>
      </c>
      <c r="AK370" s="19">
        <f t="shared" si="19"/>
        <v>178</v>
      </c>
      <c r="AL370" s="92">
        <v>1</v>
      </c>
      <c r="AM370" s="21" t="s">
        <v>26</v>
      </c>
      <c r="AN370" s="151" t="s">
        <v>780</v>
      </c>
      <c r="AO370" s="151" t="s">
        <v>781</v>
      </c>
      <c r="AP370" s="11" t="s">
        <v>335</v>
      </c>
      <c r="AQ370" s="532" t="s">
        <v>1400</v>
      </c>
    </row>
    <row r="371" spans="1:43" ht="82.5" thickTop="1" thickBot="1" x14ac:dyDescent="0.3">
      <c r="A371" s="602" t="s">
        <v>327</v>
      </c>
      <c r="B371" s="198"/>
      <c r="C371" s="11" t="s">
        <v>1544</v>
      </c>
      <c r="D371" s="11" t="s">
        <v>373</v>
      </c>
      <c r="E371" s="11" t="s">
        <v>374</v>
      </c>
      <c r="F371" s="11" t="s">
        <v>420</v>
      </c>
      <c r="G371" s="11" t="s">
        <v>504</v>
      </c>
      <c r="H371" s="11" t="s">
        <v>505</v>
      </c>
      <c r="I371" s="11" t="s">
        <v>506</v>
      </c>
      <c r="J371" s="11" t="s">
        <v>507</v>
      </c>
      <c r="K371" s="11" t="s">
        <v>1686</v>
      </c>
      <c r="L371" s="11">
        <v>83</v>
      </c>
      <c r="M371" s="11" t="s">
        <v>29</v>
      </c>
      <c r="N371" s="11" t="s">
        <v>650</v>
      </c>
      <c r="O371" s="11" t="s">
        <v>1687</v>
      </c>
      <c r="P371" s="11" t="s">
        <v>662</v>
      </c>
      <c r="Q371" s="17" t="s">
        <v>1268</v>
      </c>
      <c r="R371" s="11">
        <v>25</v>
      </c>
      <c r="S371" s="11" t="s">
        <v>29</v>
      </c>
      <c r="T371" s="106" t="s">
        <v>663</v>
      </c>
      <c r="U371" s="106" t="s">
        <v>27</v>
      </c>
      <c r="V371" s="11" t="s">
        <v>1688</v>
      </c>
      <c r="W371" s="92">
        <v>0.09</v>
      </c>
      <c r="X371" s="11">
        <v>25</v>
      </c>
      <c r="Y371" s="11" t="s">
        <v>29</v>
      </c>
      <c r="Z371" s="11" t="s">
        <v>331</v>
      </c>
      <c r="AA371" s="16"/>
      <c r="AB371" s="478"/>
      <c r="AC371" s="11" t="s">
        <v>1689</v>
      </c>
      <c r="AD371" s="11" t="s">
        <v>333</v>
      </c>
      <c r="AE371" s="11" t="s">
        <v>334</v>
      </c>
      <c r="AF371" s="988">
        <v>357</v>
      </c>
      <c r="AG371" s="106" t="s">
        <v>104</v>
      </c>
      <c r="AH371" s="11" t="s">
        <v>1690</v>
      </c>
      <c r="AI371" s="539">
        <v>44837</v>
      </c>
      <c r="AJ371" s="539">
        <v>44925</v>
      </c>
      <c r="AK371" s="19">
        <f t="shared" si="19"/>
        <v>88</v>
      </c>
      <c r="AL371" s="92">
        <v>1</v>
      </c>
      <c r="AM371" s="11" t="s">
        <v>26</v>
      </c>
      <c r="AN371" s="11" t="s">
        <v>1691</v>
      </c>
      <c r="AO371" s="11" t="s">
        <v>781</v>
      </c>
      <c r="AP371" s="11" t="s">
        <v>1692</v>
      </c>
      <c r="AQ371" s="532" t="s">
        <v>1693</v>
      </c>
    </row>
    <row r="372" spans="1:43" ht="69" thickTop="1" thickBot="1" x14ac:dyDescent="0.3">
      <c r="A372" s="535" t="s">
        <v>327</v>
      </c>
      <c r="B372" s="446"/>
      <c r="C372" s="9" t="s">
        <v>1694</v>
      </c>
      <c r="D372" s="9" t="s">
        <v>373</v>
      </c>
      <c r="E372" s="108" t="s">
        <v>374</v>
      </c>
      <c r="F372" s="9" t="s">
        <v>375</v>
      </c>
      <c r="G372" s="9" t="s">
        <v>376</v>
      </c>
      <c r="H372" s="9" t="s">
        <v>505</v>
      </c>
      <c r="I372" s="108" t="s">
        <v>506</v>
      </c>
      <c r="J372" s="9" t="s">
        <v>507</v>
      </c>
      <c r="K372" s="11" t="s">
        <v>1686</v>
      </c>
      <c r="L372" s="9">
        <v>83</v>
      </c>
      <c r="M372" s="9" t="s">
        <v>29</v>
      </c>
      <c r="N372" s="11" t="s">
        <v>650</v>
      </c>
      <c r="O372" s="11" t="s">
        <v>1687</v>
      </c>
      <c r="P372" s="430" t="s">
        <v>662</v>
      </c>
      <c r="Q372" s="17" t="s">
        <v>1268</v>
      </c>
      <c r="R372" s="11">
        <v>25</v>
      </c>
      <c r="S372" s="11" t="s">
        <v>29</v>
      </c>
      <c r="T372" s="533" t="s">
        <v>1695</v>
      </c>
      <c r="U372" s="449" t="s">
        <v>27</v>
      </c>
      <c r="V372" s="214" t="s">
        <v>1540</v>
      </c>
      <c r="W372" s="86">
        <v>0.1</v>
      </c>
      <c r="X372" s="87">
        <v>17</v>
      </c>
      <c r="Y372" s="21" t="s">
        <v>499</v>
      </c>
      <c r="Z372" s="11" t="s">
        <v>341</v>
      </c>
      <c r="AA372" s="88"/>
      <c r="AB372" s="534">
        <v>1000000000</v>
      </c>
      <c r="AC372" s="89" t="s">
        <v>1453</v>
      </c>
      <c r="AD372" s="90" t="s">
        <v>333</v>
      </c>
      <c r="AE372" s="90" t="s">
        <v>334</v>
      </c>
      <c r="AF372" s="987">
        <v>358</v>
      </c>
      <c r="AG372" s="449" t="s">
        <v>104</v>
      </c>
      <c r="AH372" s="152" t="s">
        <v>1541</v>
      </c>
      <c r="AI372" s="91">
        <v>44652</v>
      </c>
      <c r="AJ372" s="91">
        <v>44742</v>
      </c>
      <c r="AK372" s="337">
        <f t="shared" si="19"/>
        <v>90</v>
      </c>
      <c r="AL372" s="92">
        <v>1</v>
      </c>
      <c r="AM372" s="11" t="s">
        <v>26</v>
      </c>
      <c r="AN372" s="11" t="s">
        <v>649</v>
      </c>
      <c r="AO372" s="11" t="s">
        <v>1542</v>
      </c>
      <c r="AP372" s="11" t="s">
        <v>1539</v>
      </c>
      <c r="AQ372" s="22" t="s">
        <v>1543</v>
      </c>
    </row>
    <row r="373" spans="1:43" ht="69" thickTop="1" thickBot="1" x14ac:dyDescent="0.3">
      <c r="A373" s="12" t="s">
        <v>536</v>
      </c>
      <c r="B373" s="430"/>
      <c r="C373" s="9" t="s">
        <v>1544</v>
      </c>
      <c r="D373" s="9" t="s">
        <v>373</v>
      </c>
      <c r="E373" s="9" t="s">
        <v>374</v>
      </c>
      <c r="F373" s="9" t="s">
        <v>420</v>
      </c>
      <c r="G373" s="9" t="s">
        <v>504</v>
      </c>
      <c r="H373" s="9" t="s">
        <v>505</v>
      </c>
      <c r="I373" s="10" t="s">
        <v>506</v>
      </c>
      <c r="J373" s="9" t="s">
        <v>507</v>
      </c>
      <c r="K373" s="10" t="s">
        <v>508</v>
      </c>
      <c r="L373" s="9">
        <v>83</v>
      </c>
      <c r="M373" s="9" t="s">
        <v>29</v>
      </c>
      <c r="N373" s="151" t="s">
        <v>664</v>
      </c>
      <c r="O373" s="430" t="s">
        <v>665</v>
      </c>
      <c r="P373" s="430" t="s">
        <v>666</v>
      </c>
      <c r="Q373" s="214" t="s">
        <v>667</v>
      </c>
      <c r="R373" s="447">
        <v>100</v>
      </c>
      <c r="S373" s="430" t="s">
        <v>29</v>
      </c>
      <c r="T373" s="448" t="s">
        <v>668</v>
      </c>
      <c r="U373" s="449" t="s">
        <v>27</v>
      </c>
      <c r="V373" s="470" t="s">
        <v>1696</v>
      </c>
      <c r="W373" s="14">
        <v>0.1</v>
      </c>
      <c r="X373" s="430">
        <v>100</v>
      </c>
      <c r="Y373" s="430" t="s">
        <v>29</v>
      </c>
      <c r="Z373" s="455" t="s">
        <v>30</v>
      </c>
      <c r="AA373" s="16"/>
      <c r="AB373" s="148"/>
      <c r="AC373" s="152" t="s">
        <v>1453</v>
      </c>
      <c r="AD373" s="338" t="s">
        <v>1563</v>
      </c>
      <c r="AE373" s="151" t="s">
        <v>543</v>
      </c>
      <c r="AF373" s="981">
        <v>359</v>
      </c>
      <c r="AG373" s="449" t="s">
        <v>104</v>
      </c>
      <c r="AH373" s="603" t="s">
        <v>669</v>
      </c>
      <c r="AI373" s="433">
        <v>44578</v>
      </c>
      <c r="AJ373" s="433">
        <v>44912</v>
      </c>
      <c r="AK373" s="604">
        <f t="shared" si="19"/>
        <v>334</v>
      </c>
      <c r="AL373" s="86">
        <v>1</v>
      </c>
      <c r="AM373" s="479" t="s">
        <v>211</v>
      </c>
      <c r="AN373" s="151" t="s">
        <v>670</v>
      </c>
      <c r="AO373" s="338" t="s">
        <v>671</v>
      </c>
      <c r="AP373" s="11" t="s">
        <v>1697</v>
      </c>
      <c r="AQ373" s="22" t="s">
        <v>1698</v>
      </c>
    </row>
    <row r="374" spans="1:43" ht="54.75" thickTop="1" x14ac:dyDescent="0.25">
      <c r="A374" s="1232" t="s">
        <v>536</v>
      </c>
      <c r="B374" s="1209"/>
      <c r="C374" s="1199" t="s">
        <v>1544</v>
      </c>
      <c r="D374" s="1199" t="s">
        <v>373</v>
      </c>
      <c r="E374" s="1199" t="s">
        <v>374</v>
      </c>
      <c r="F374" s="1199" t="s">
        <v>420</v>
      </c>
      <c r="G374" s="1199" t="s">
        <v>504</v>
      </c>
      <c r="H374" s="1199" t="s">
        <v>505</v>
      </c>
      <c r="I374" s="1199" t="s">
        <v>506</v>
      </c>
      <c r="J374" s="1199" t="s">
        <v>507</v>
      </c>
      <c r="K374" s="1199" t="s">
        <v>508</v>
      </c>
      <c r="L374" s="1199">
        <v>83</v>
      </c>
      <c r="M374" s="1199" t="s">
        <v>29</v>
      </c>
      <c r="N374" s="1335" t="s">
        <v>664</v>
      </c>
      <c r="O374" s="1209" t="s">
        <v>665</v>
      </c>
      <c r="P374" s="1209" t="s">
        <v>666</v>
      </c>
      <c r="Q374" s="1209" t="s">
        <v>667</v>
      </c>
      <c r="R374" s="1340">
        <v>100</v>
      </c>
      <c r="S374" s="1209" t="s">
        <v>29</v>
      </c>
      <c r="T374" s="1315" t="s">
        <v>672</v>
      </c>
      <c r="U374" s="1301" t="s">
        <v>27</v>
      </c>
      <c r="V374" s="1642" t="s">
        <v>1699</v>
      </c>
      <c r="W374" s="1303">
        <v>0.05</v>
      </c>
      <c r="X374" s="1209">
        <v>100</v>
      </c>
      <c r="Y374" s="1209" t="s">
        <v>29</v>
      </c>
      <c r="Z374" s="1305" t="s">
        <v>30</v>
      </c>
      <c r="AA374" s="1450"/>
      <c r="AB374" s="1389"/>
      <c r="AC374" s="1320" t="s">
        <v>1453</v>
      </c>
      <c r="AD374" s="1323" t="s">
        <v>1563</v>
      </c>
      <c r="AE374" s="1335" t="s">
        <v>543</v>
      </c>
      <c r="AF374" s="967">
        <v>360</v>
      </c>
      <c r="AG374" s="287" t="s">
        <v>104</v>
      </c>
      <c r="AH374" s="541" t="s">
        <v>1700</v>
      </c>
      <c r="AI374" s="182">
        <v>44578</v>
      </c>
      <c r="AJ374" s="182">
        <v>44921</v>
      </c>
      <c r="AK374" s="309">
        <f t="shared" si="19"/>
        <v>343</v>
      </c>
      <c r="AL374" s="223">
        <v>0.5</v>
      </c>
      <c r="AM374" s="184" t="s">
        <v>26</v>
      </c>
      <c r="AN374" s="184" t="s">
        <v>673</v>
      </c>
      <c r="AO374" s="270" t="s">
        <v>671</v>
      </c>
      <c r="AP374" s="310" t="s">
        <v>674</v>
      </c>
      <c r="AQ374" s="605" t="s">
        <v>1701</v>
      </c>
    </row>
    <row r="375" spans="1:43" ht="54.75" thickBot="1" x14ac:dyDescent="0.3">
      <c r="A375" s="1233"/>
      <c r="B375" s="1210"/>
      <c r="C375" s="1200"/>
      <c r="D375" s="1200"/>
      <c r="E375" s="1200"/>
      <c r="F375" s="1200"/>
      <c r="G375" s="1200"/>
      <c r="H375" s="1200"/>
      <c r="I375" s="1200"/>
      <c r="J375" s="1200"/>
      <c r="K375" s="1200"/>
      <c r="L375" s="1200"/>
      <c r="M375" s="1200"/>
      <c r="N375" s="1337"/>
      <c r="O375" s="1210"/>
      <c r="P375" s="1210"/>
      <c r="Q375" s="1210"/>
      <c r="R375" s="1342"/>
      <c r="S375" s="1210"/>
      <c r="T375" s="1317"/>
      <c r="U375" s="1338"/>
      <c r="V375" s="1643"/>
      <c r="W375" s="1339"/>
      <c r="X375" s="1210"/>
      <c r="Y375" s="1210"/>
      <c r="Z375" s="1307"/>
      <c r="AA375" s="1452"/>
      <c r="AB375" s="1391"/>
      <c r="AC375" s="1322"/>
      <c r="AD375" s="1325"/>
      <c r="AE375" s="1337"/>
      <c r="AF375" s="969">
        <v>361</v>
      </c>
      <c r="AG375" s="288" t="s">
        <v>104</v>
      </c>
      <c r="AH375" s="606" t="s">
        <v>675</v>
      </c>
      <c r="AI375" s="186">
        <v>44578</v>
      </c>
      <c r="AJ375" s="186">
        <v>44921</v>
      </c>
      <c r="AK375" s="316">
        <f t="shared" si="19"/>
        <v>343</v>
      </c>
      <c r="AL375" s="428">
        <v>0.5</v>
      </c>
      <c r="AM375" s="176" t="s">
        <v>211</v>
      </c>
      <c r="AN375" s="188" t="s">
        <v>673</v>
      </c>
      <c r="AO375" s="272" t="s">
        <v>671</v>
      </c>
      <c r="AP375" s="317" t="s">
        <v>674</v>
      </c>
      <c r="AQ375" s="607" t="s">
        <v>1701</v>
      </c>
    </row>
    <row r="376" spans="1:43" ht="68.25" thickTop="1" x14ac:dyDescent="0.25">
      <c r="A376" s="1232" t="s">
        <v>536</v>
      </c>
      <c r="B376" s="1209"/>
      <c r="C376" s="1199" t="s">
        <v>537</v>
      </c>
      <c r="D376" s="1199" t="s">
        <v>373</v>
      </c>
      <c r="E376" s="1199" t="s">
        <v>374</v>
      </c>
      <c r="F376" s="1199" t="s">
        <v>420</v>
      </c>
      <c r="G376" s="1199" t="s">
        <v>504</v>
      </c>
      <c r="H376" s="1199" t="s">
        <v>505</v>
      </c>
      <c r="I376" s="1199" t="s">
        <v>506</v>
      </c>
      <c r="J376" s="1199" t="s">
        <v>507</v>
      </c>
      <c r="K376" s="1199" t="s">
        <v>508</v>
      </c>
      <c r="L376" s="1199">
        <v>83</v>
      </c>
      <c r="M376" s="1199" t="s">
        <v>29</v>
      </c>
      <c r="N376" s="1335" t="s">
        <v>664</v>
      </c>
      <c r="O376" s="1209" t="s">
        <v>665</v>
      </c>
      <c r="P376" s="1209" t="s">
        <v>666</v>
      </c>
      <c r="Q376" s="1207" t="s">
        <v>667</v>
      </c>
      <c r="R376" s="1340">
        <v>100</v>
      </c>
      <c r="S376" s="1209" t="s">
        <v>29</v>
      </c>
      <c r="T376" s="1315" t="s">
        <v>676</v>
      </c>
      <c r="U376" s="1301" t="s">
        <v>27</v>
      </c>
      <c r="V376" s="1248" t="s">
        <v>1702</v>
      </c>
      <c r="W376" s="1303">
        <v>0.1</v>
      </c>
      <c r="X376" s="1209">
        <v>100</v>
      </c>
      <c r="Y376" s="1209" t="s">
        <v>29</v>
      </c>
      <c r="Z376" s="1305" t="s">
        <v>30</v>
      </c>
      <c r="AA376" s="1305"/>
      <c r="AB376" s="1305"/>
      <c r="AC376" s="1320" t="s">
        <v>1453</v>
      </c>
      <c r="AD376" s="1323" t="s">
        <v>1563</v>
      </c>
      <c r="AE376" s="1335" t="s">
        <v>543</v>
      </c>
      <c r="AF376" s="967">
        <v>362</v>
      </c>
      <c r="AG376" s="287" t="s">
        <v>104</v>
      </c>
      <c r="AH376" s="541" t="s">
        <v>677</v>
      </c>
      <c r="AI376" s="182">
        <v>44578</v>
      </c>
      <c r="AJ376" s="182">
        <v>44921</v>
      </c>
      <c r="AK376" s="309">
        <f t="shared" si="19"/>
        <v>343</v>
      </c>
      <c r="AL376" s="346">
        <v>0.6</v>
      </c>
      <c r="AM376" s="184" t="s">
        <v>211</v>
      </c>
      <c r="AN376" s="270" t="s">
        <v>670</v>
      </c>
      <c r="AO376" s="310" t="s">
        <v>673</v>
      </c>
      <c r="AP376" s="310" t="s">
        <v>678</v>
      </c>
      <c r="AQ376" s="605" t="s">
        <v>679</v>
      </c>
    </row>
    <row r="377" spans="1:43" ht="54.75" thickBot="1" x14ac:dyDescent="0.3">
      <c r="A377" s="1233"/>
      <c r="B377" s="1210"/>
      <c r="C377" s="1200"/>
      <c r="D377" s="1200"/>
      <c r="E377" s="1200"/>
      <c r="F377" s="1200"/>
      <c r="G377" s="1200"/>
      <c r="H377" s="1200"/>
      <c r="I377" s="1200"/>
      <c r="J377" s="1200"/>
      <c r="K377" s="1200"/>
      <c r="L377" s="1200"/>
      <c r="M377" s="1200"/>
      <c r="N377" s="1337"/>
      <c r="O377" s="1210"/>
      <c r="P377" s="1210"/>
      <c r="Q377" s="1208"/>
      <c r="R377" s="1342"/>
      <c r="S377" s="1210"/>
      <c r="T377" s="1317"/>
      <c r="U377" s="1338"/>
      <c r="V377" s="1250"/>
      <c r="W377" s="1339"/>
      <c r="X377" s="1210"/>
      <c r="Y377" s="1210"/>
      <c r="Z377" s="1307"/>
      <c r="AA377" s="1307"/>
      <c r="AB377" s="1307"/>
      <c r="AC377" s="1322"/>
      <c r="AD377" s="1325"/>
      <c r="AE377" s="1337"/>
      <c r="AF377" s="969">
        <v>363</v>
      </c>
      <c r="AG377" s="288" t="s">
        <v>104</v>
      </c>
      <c r="AH377" s="284" t="s">
        <v>1703</v>
      </c>
      <c r="AI377" s="186">
        <v>44578</v>
      </c>
      <c r="AJ377" s="186">
        <v>44921</v>
      </c>
      <c r="AK377" s="316">
        <f t="shared" si="19"/>
        <v>343</v>
      </c>
      <c r="AL377" s="352">
        <v>0.4</v>
      </c>
      <c r="AM377" s="188" t="s">
        <v>211</v>
      </c>
      <c r="AN377" s="272" t="s">
        <v>673</v>
      </c>
      <c r="AO377" s="317" t="s">
        <v>671</v>
      </c>
      <c r="AP377" s="317" t="s">
        <v>680</v>
      </c>
      <c r="AQ377" s="607" t="s">
        <v>1701</v>
      </c>
    </row>
    <row r="378" spans="1:43" ht="68.25" thickTop="1" x14ac:dyDescent="0.25">
      <c r="A378" s="1232" t="s">
        <v>536</v>
      </c>
      <c r="B378" s="1209"/>
      <c r="C378" s="1199" t="s">
        <v>1544</v>
      </c>
      <c r="D378" s="1199" t="s">
        <v>373</v>
      </c>
      <c r="E378" s="1199" t="s">
        <v>374</v>
      </c>
      <c r="F378" s="1199" t="s">
        <v>420</v>
      </c>
      <c r="G378" s="1199" t="s">
        <v>504</v>
      </c>
      <c r="H378" s="1199" t="s">
        <v>505</v>
      </c>
      <c r="I378" s="1199" t="s">
        <v>506</v>
      </c>
      <c r="J378" s="1199" t="s">
        <v>507</v>
      </c>
      <c r="K378" s="1199" t="s">
        <v>508</v>
      </c>
      <c r="L378" s="1199">
        <v>83</v>
      </c>
      <c r="M378" s="1199" t="s">
        <v>29</v>
      </c>
      <c r="N378" s="1335" t="s">
        <v>664</v>
      </c>
      <c r="O378" s="1209" t="s">
        <v>665</v>
      </c>
      <c r="P378" s="1209" t="s">
        <v>666</v>
      </c>
      <c r="Q378" s="1207" t="s">
        <v>667</v>
      </c>
      <c r="R378" s="1340">
        <v>100</v>
      </c>
      <c r="S378" s="1209" t="s">
        <v>29</v>
      </c>
      <c r="T378" s="1315" t="s">
        <v>681</v>
      </c>
      <c r="U378" s="1301" t="s">
        <v>27</v>
      </c>
      <c r="V378" s="1248" t="s">
        <v>682</v>
      </c>
      <c r="W378" s="1303">
        <v>0.1</v>
      </c>
      <c r="X378" s="1209">
        <v>100</v>
      </c>
      <c r="Y378" s="1209" t="s">
        <v>29</v>
      </c>
      <c r="Z378" s="1305" t="s">
        <v>30</v>
      </c>
      <c r="AA378" s="1450"/>
      <c r="AB378" s="1389"/>
      <c r="AC378" s="1320" t="s">
        <v>1453</v>
      </c>
      <c r="AD378" s="1323" t="s">
        <v>1563</v>
      </c>
      <c r="AE378" s="1335" t="s">
        <v>543</v>
      </c>
      <c r="AF378" s="967">
        <v>364</v>
      </c>
      <c r="AG378" s="287" t="s">
        <v>104</v>
      </c>
      <c r="AH378" s="283" t="s">
        <v>1704</v>
      </c>
      <c r="AI378" s="182">
        <v>44578</v>
      </c>
      <c r="AJ378" s="182">
        <v>44921</v>
      </c>
      <c r="AK378" s="309">
        <f t="shared" si="19"/>
        <v>343</v>
      </c>
      <c r="AL378" s="201">
        <v>0.2</v>
      </c>
      <c r="AM378" s="184" t="s">
        <v>26</v>
      </c>
      <c r="AN378" s="310" t="s">
        <v>543</v>
      </c>
      <c r="AO378" s="310" t="s">
        <v>1705</v>
      </c>
      <c r="AP378" s="282" t="s">
        <v>674</v>
      </c>
      <c r="AQ378" s="185" t="s">
        <v>1706</v>
      </c>
    </row>
    <row r="379" spans="1:43" ht="40.5" x14ac:dyDescent="0.25">
      <c r="A379" s="1297"/>
      <c r="B379" s="1219"/>
      <c r="C379" s="1298"/>
      <c r="D379" s="1298"/>
      <c r="E379" s="1298"/>
      <c r="F379" s="1298"/>
      <c r="G379" s="1298"/>
      <c r="H379" s="1298"/>
      <c r="I379" s="1298"/>
      <c r="J379" s="1298"/>
      <c r="K379" s="1298"/>
      <c r="L379" s="1298"/>
      <c r="M379" s="1298"/>
      <c r="N379" s="1336"/>
      <c r="O379" s="1219"/>
      <c r="P379" s="1219"/>
      <c r="Q379" s="1223"/>
      <c r="R379" s="1341"/>
      <c r="S379" s="1219"/>
      <c r="T379" s="1316"/>
      <c r="U379" s="1302"/>
      <c r="V379" s="1249"/>
      <c r="W379" s="1304"/>
      <c r="X379" s="1219"/>
      <c r="Y379" s="1219"/>
      <c r="Z379" s="1306"/>
      <c r="AA379" s="1451"/>
      <c r="AB379" s="1390"/>
      <c r="AC379" s="1321"/>
      <c r="AD379" s="1324"/>
      <c r="AE379" s="1336"/>
      <c r="AF379" s="968">
        <v>365</v>
      </c>
      <c r="AG379" s="295" t="s">
        <v>104</v>
      </c>
      <c r="AH379" s="293" t="s">
        <v>1707</v>
      </c>
      <c r="AI379" s="191">
        <v>44578</v>
      </c>
      <c r="AJ379" s="191">
        <v>44921</v>
      </c>
      <c r="AK379" s="322">
        <f t="shared" si="19"/>
        <v>343</v>
      </c>
      <c r="AL379" s="349">
        <v>0.2</v>
      </c>
      <c r="AM379" s="193" t="s">
        <v>211</v>
      </c>
      <c r="AN379" s="271" t="s">
        <v>673</v>
      </c>
      <c r="AO379" s="323" t="s">
        <v>671</v>
      </c>
      <c r="AP379" s="323" t="s">
        <v>683</v>
      </c>
      <c r="AQ379" s="194" t="s">
        <v>684</v>
      </c>
    </row>
    <row r="380" spans="1:43" ht="67.5" x14ac:dyDescent="0.25">
      <c r="A380" s="1297"/>
      <c r="B380" s="1219"/>
      <c r="C380" s="1298"/>
      <c r="D380" s="1298"/>
      <c r="E380" s="1298"/>
      <c r="F380" s="1298"/>
      <c r="G380" s="1298"/>
      <c r="H380" s="1298"/>
      <c r="I380" s="1298"/>
      <c r="J380" s="1298"/>
      <c r="K380" s="1298"/>
      <c r="L380" s="1298"/>
      <c r="M380" s="1298"/>
      <c r="N380" s="1336"/>
      <c r="O380" s="1219"/>
      <c r="P380" s="1219"/>
      <c r="Q380" s="1223"/>
      <c r="R380" s="1341"/>
      <c r="S380" s="1219"/>
      <c r="T380" s="1316"/>
      <c r="U380" s="1302"/>
      <c r="V380" s="1249"/>
      <c r="W380" s="1304"/>
      <c r="X380" s="1219"/>
      <c r="Y380" s="1219"/>
      <c r="Z380" s="1306"/>
      <c r="AA380" s="1451"/>
      <c r="AB380" s="1390"/>
      <c r="AC380" s="1321"/>
      <c r="AD380" s="1324"/>
      <c r="AE380" s="1336"/>
      <c r="AF380" s="968">
        <v>366</v>
      </c>
      <c r="AG380" s="295" t="s">
        <v>104</v>
      </c>
      <c r="AH380" s="296" t="s">
        <v>685</v>
      </c>
      <c r="AI380" s="191">
        <v>44578</v>
      </c>
      <c r="AJ380" s="191">
        <v>44921</v>
      </c>
      <c r="AK380" s="322">
        <f t="shared" si="19"/>
        <v>343</v>
      </c>
      <c r="AL380" s="349">
        <v>0.2</v>
      </c>
      <c r="AM380" s="193" t="s">
        <v>26</v>
      </c>
      <c r="AN380" s="271" t="s">
        <v>686</v>
      </c>
      <c r="AO380" s="323" t="s">
        <v>687</v>
      </c>
      <c r="AP380" s="323" t="s">
        <v>688</v>
      </c>
      <c r="AQ380" s="194" t="s">
        <v>689</v>
      </c>
    </row>
    <row r="381" spans="1:43" ht="79.5" customHeight="1" x14ac:dyDescent="0.25">
      <c r="A381" s="1297"/>
      <c r="B381" s="1219"/>
      <c r="C381" s="1298"/>
      <c r="D381" s="1298"/>
      <c r="E381" s="1298"/>
      <c r="F381" s="1298"/>
      <c r="G381" s="1298"/>
      <c r="H381" s="1298"/>
      <c r="I381" s="1298"/>
      <c r="J381" s="1298"/>
      <c r="K381" s="1298"/>
      <c r="L381" s="1298"/>
      <c r="M381" s="1298"/>
      <c r="N381" s="1336"/>
      <c r="O381" s="1219"/>
      <c r="P381" s="1219"/>
      <c r="Q381" s="1223"/>
      <c r="R381" s="1341"/>
      <c r="S381" s="1219"/>
      <c r="T381" s="1316"/>
      <c r="U381" s="1302"/>
      <c r="V381" s="1249"/>
      <c r="W381" s="1304"/>
      <c r="X381" s="1219"/>
      <c r="Y381" s="1219"/>
      <c r="Z381" s="1306"/>
      <c r="AA381" s="1451"/>
      <c r="AB381" s="1390"/>
      <c r="AC381" s="1321"/>
      <c r="AD381" s="1324"/>
      <c r="AE381" s="1336"/>
      <c r="AF381" s="968">
        <v>367</v>
      </c>
      <c r="AG381" s="295" t="s">
        <v>104</v>
      </c>
      <c r="AH381" s="293" t="s">
        <v>690</v>
      </c>
      <c r="AI381" s="191">
        <v>44578</v>
      </c>
      <c r="AJ381" s="191">
        <v>44921</v>
      </c>
      <c r="AK381" s="322">
        <f t="shared" si="19"/>
        <v>343</v>
      </c>
      <c r="AL381" s="349">
        <v>0.2</v>
      </c>
      <c r="AM381" s="193" t="s">
        <v>26</v>
      </c>
      <c r="AN381" s="323" t="s">
        <v>688</v>
      </c>
      <c r="AO381" s="323" t="s">
        <v>689</v>
      </c>
      <c r="AP381" s="293" t="s">
        <v>1708</v>
      </c>
      <c r="AQ381" s="397" t="s">
        <v>1709</v>
      </c>
    </row>
    <row r="382" spans="1:43" ht="68.25" thickBot="1" x14ac:dyDescent="0.3">
      <c r="A382" s="1233"/>
      <c r="B382" s="1210"/>
      <c r="C382" s="1200"/>
      <c r="D382" s="1200"/>
      <c r="E382" s="1200"/>
      <c r="F382" s="1200"/>
      <c r="G382" s="1200"/>
      <c r="H382" s="1200"/>
      <c r="I382" s="1200"/>
      <c r="J382" s="1200"/>
      <c r="K382" s="1200"/>
      <c r="L382" s="1200"/>
      <c r="M382" s="1200"/>
      <c r="N382" s="1337"/>
      <c r="O382" s="1210"/>
      <c r="P382" s="1210"/>
      <c r="Q382" s="1208"/>
      <c r="R382" s="1342"/>
      <c r="S382" s="1210"/>
      <c r="T382" s="1317"/>
      <c r="U382" s="1338"/>
      <c r="V382" s="1250"/>
      <c r="W382" s="1339"/>
      <c r="X382" s="1210"/>
      <c r="Y382" s="1210"/>
      <c r="Z382" s="1307"/>
      <c r="AA382" s="1452"/>
      <c r="AB382" s="1391"/>
      <c r="AC382" s="1322"/>
      <c r="AD382" s="1325"/>
      <c r="AE382" s="1337"/>
      <c r="AF382" s="969">
        <v>368</v>
      </c>
      <c r="AG382" s="288" t="s">
        <v>104</v>
      </c>
      <c r="AH382" s="284" t="s">
        <v>1710</v>
      </c>
      <c r="AI382" s="186">
        <v>44578</v>
      </c>
      <c r="AJ382" s="186">
        <v>44921</v>
      </c>
      <c r="AK382" s="316">
        <f t="shared" si="19"/>
        <v>343</v>
      </c>
      <c r="AL382" s="352">
        <v>0.2</v>
      </c>
      <c r="AM382" s="188" t="s">
        <v>26</v>
      </c>
      <c r="AN382" s="317" t="s">
        <v>688</v>
      </c>
      <c r="AO382" s="317" t="s">
        <v>689</v>
      </c>
      <c r="AP382" s="284" t="s">
        <v>1708</v>
      </c>
      <c r="AQ382" s="379" t="s">
        <v>1709</v>
      </c>
    </row>
    <row r="383" spans="1:43" ht="55.5" thickTop="1" thickBot="1" x14ac:dyDescent="0.3">
      <c r="A383" s="12" t="s">
        <v>536</v>
      </c>
      <c r="B383" s="430"/>
      <c r="C383" s="9" t="s">
        <v>1544</v>
      </c>
      <c r="D383" s="9" t="s">
        <v>373</v>
      </c>
      <c r="E383" s="9" t="s">
        <v>374</v>
      </c>
      <c r="F383" s="9" t="s">
        <v>420</v>
      </c>
      <c r="G383" s="9" t="s">
        <v>504</v>
      </c>
      <c r="H383" s="9" t="s">
        <v>505</v>
      </c>
      <c r="I383" s="10" t="s">
        <v>506</v>
      </c>
      <c r="J383" s="9" t="s">
        <v>507</v>
      </c>
      <c r="K383" s="10" t="s">
        <v>508</v>
      </c>
      <c r="L383" s="9">
        <v>83</v>
      </c>
      <c r="M383" s="9" t="s">
        <v>29</v>
      </c>
      <c r="N383" s="151" t="s">
        <v>664</v>
      </c>
      <c r="O383" s="430" t="s">
        <v>665</v>
      </c>
      <c r="P383" s="430" t="s">
        <v>666</v>
      </c>
      <c r="Q383" s="214" t="s">
        <v>667</v>
      </c>
      <c r="R383" s="447">
        <v>100</v>
      </c>
      <c r="S383" s="430" t="s">
        <v>29</v>
      </c>
      <c r="T383" s="448" t="s">
        <v>691</v>
      </c>
      <c r="U383" s="449" t="s">
        <v>27</v>
      </c>
      <c r="V383" s="470" t="s">
        <v>692</v>
      </c>
      <c r="W383" s="14">
        <v>0.1</v>
      </c>
      <c r="X383" s="430">
        <v>100</v>
      </c>
      <c r="Y383" s="430" t="s">
        <v>29</v>
      </c>
      <c r="Z383" s="455" t="s">
        <v>30</v>
      </c>
      <c r="AA383" s="111"/>
      <c r="AB383" s="148"/>
      <c r="AC383" s="152" t="s">
        <v>1453</v>
      </c>
      <c r="AD383" s="338" t="s">
        <v>1563</v>
      </c>
      <c r="AE383" s="151" t="s">
        <v>543</v>
      </c>
      <c r="AF383" s="981">
        <v>369</v>
      </c>
      <c r="AG383" s="449" t="s">
        <v>104</v>
      </c>
      <c r="AH383" s="608" t="s">
        <v>1711</v>
      </c>
      <c r="AI383" s="433">
        <v>44578</v>
      </c>
      <c r="AJ383" s="433">
        <v>44921</v>
      </c>
      <c r="AK383" s="337">
        <f t="shared" si="19"/>
        <v>343</v>
      </c>
      <c r="AL383" s="590">
        <v>1</v>
      </c>
      <c r="AM383" s="479" t="s">
        <v>26</v>
      </c>
      <c r="AN383" s="151" t="s">
        <v>673</v>
      </c>
      <c r="AO383" s="338" t="s">
        <v>671</v>
      </c>
      <c r="AP383" s="455" t="s">
        <v>688</v>
      </c>
      <c r="AQ383" s="473" t="s">
        <v>689</v>
      </c>
    </row>
    <row r="384" spans="1:43" ht="69.75" customHeight="1" thickTop="1" x14ac:dyDescent="0.25">
      <c r="A384" s="1232" t="s">
        <v>536</v>
      </c>
      <c r="B384" s="1209"/>
      <c r="C384" s="1199" t="s">
        <v>1544</v>
      </c>
      <c r="D384" s="1199" t="s">
        <v>373</v>
      </c>
      <c r="E384" s="1199" t="s">
        <v>374</v>
      </c>
      <c r="F384" s="1199" t="s">
        <v>420</v>
      </c>
      <c r="G384" s="1199" t="s">
        <v>504</v>
      </c>
      <c r="H384" s="1199" t="s">
        <v>505</v>
      </c>
      <c r="I384" s="1199" t="s">
        <v>506</v>
      </c>
      <c r="J384" s="1199" t="s">
        <v>507</v>
      </c>
      <c r="K384" s="1199" t="s">
        <v>508</v>
      </c>
      <c r="L384" s="1199">
        <v>83</v>
      </c>
      <c r="M384" s="1199" t="s">
        <v>29</v>
      </c>
      <c r="N384" s="1335" t="s">
        <v>664</v>
      </c>
      <c r="O384" s="1209" t="s">
        <v>665</v>
      </c>
      <c r="P384" s="1209" t="s">
        <v>666</v>
      </c>
      <c r="Q384" s="1207" t="s">
        <v>667</v>
      </c>
      <c r="R384" s="1340">
        <v>100</v>
      </c>
      <c r="S384" s="1209" t="s">
        <v>29</v>
      </c>
      <c r="T384" s="1343" t="s">
        <v>693</v>
      </c>
      <c r="U384" s="1301" t="s">
        <v>27</v>
      </c>
      <c r="V384" s="1207" t="s">
        <v>1712</v>
      </c>
      <c r="W384" s="1303">
        <v>0.1</v>
      </c>
      <c r="X384" s="1209">
        <v>100</v>
      </c>
      <c r="Y384" s="1209" t="s">
        <v>29</v>
      </c>
      <c r="Z384" s="1305" t="s">
        <v>30</v>
      </c>
      <c r="AA384" s="1305"/>
      <c r="AB384" s="1305"/>
      <c r="AC384" s="1320" t="s">
        <v>1453</v>
      </c>
      <c r="AD384" s="1323" t="s">
        <v>1563</v>
      </c>
      <c r="AE384" s="1335" t="s">
        <v>543</v>
      </c>
      <c r="AF384" s="967">
        <v>370</v>
      </c>
      <c r="AG384" s="287" t="s">
        <v>104</v>
      </c>
      <c r="AH384" s="541" t="s">
        <v>1713</v>
      </c>
      <c r="AI384" s="182">
        <v>44578</v>
      </c>
      <c r="AJ384" s="182">
        <v>44921</v>
      </c>
      <c r="AK384" s="309">
        <f t="shared" si="19"/>
        <v>343</v>
      </c>
      <c r="AL384" s="346">
        <v>0.6</v>
      </c>
      <c r="AM384" s="184" t="s">
        <v>211</v>
      </c>
      <c r="AN384" s="270" t="s">
        <v>673</v>
      </c>
      <c r="AO384" s="310" t="s">
        <v>671</v>
      </c>
      <c r="AP384" s="310" t="s">
        <v>680</v>
      </c>
      <c r="AQ384" s="605" t="s">
        <v>1701</v>
      </c>
    </row>
    <row r="385" spans="1:43" ht="54.75" thickBot="1" x14ac:dyDescent="0.3">
      <c r="A385" s="1233"/>
      <c r="B385" s="1210"/>
      <c r="C385" s="1200"/>
      <c r="D385" s="1200"/>
      <c r="E385" s="1200"/>
      <c r="F385" s="1200"/>
      <c r="G385" s="1200"/>
      <c r="H385" s="1200"/>
      <c r="I385" s="1200"/>
      <c r="J385" s="1200"/>
      <c r="K385" s="1200"/>
      <c r="L385" s="1200"/>
      <c r="M385" s="1200"/>
      <c r="N385" s="1337"/>
      <c r="O385" s="1210"/>
      <c r="P385" s="1210"/>
      <c r="Q385" s="1208"/>
      <c r="R385" s="1342"/>
      <c r="S385" s="1210"/>
      <c r="T385" s="1345"/>
      <c r="U385" s="1338"/>
      <c r="V385" s="1208"/>
      <c r="W385" s="1339"/>
      <c r="X385" s="1210"/>
      <c r="Y385" s="1210"/>
      <c r="Z385" s="1307"/>
      <c r="AA385" s="1307"/>
      <c r="AB385" s="1307"/>
      <c r="AC385" s="1322"/>
      <c r="AD385" s="1325"/>
      <c r="AE385" s="1337"/>
      <c r="AF385" s="969">
        <v>371</v>
      </c>
      <c r="AG385" s="288" t="s">
        <v>104</v>
      </c>
      <c r="AH385" s="606" t="s">
        <v>694</v>
      </c>
      <c r="AI385" s="186">
        <v>44578</v>
      </c>
      <c r="AJ385" s="186">
        <v>44921</v>
      </c>
      <c r="AK385" s="316">
        <f t="shared" si="19"/>
        <v>343</v>
      </c>
      <c r="AL385" s="352">
        <v>0.4</v>
      </c>
      <c r="AM385" s="188" t="s">
        <v>211</v>
      </c>
      <c r="AN385" s="272" t="s">
        <v>673</v>
      </c>
      <c r="AO385" s="317" t="s">
        <v>671</v>
      </c>
      <c r="AP385" s="317" t="s">
        <v>695</v>
      </c>
      <c r="AQ385" s="607" t="s">
        <v>696</v>
      </c>
    </row>
    <row r="386" spans="1:43" ht="81.75" thickTop="1" x14ac:dyDescent="0.25">
      <c r="A386" s="1232" t="s">
        <v>536</v>
      </c>
      <c r="B386" s="1209"/>
      <c r="C386" s="1199" t="s">
        <v>1544</v>
      </c>
      <c r="D386" s="1199" t="s">
        <v>373</v>
      </c>
      <c r="E386" s="1199" t="s">
        <v>374</v>
      </c>
      <c r="F386" s="1199" t="s">
        <v>420</v>
      </c>
      <c r="G386" s="1199" t="s">
        <v>504</v>
      </c>
      <c r="H386" s="1199" t="s">
        <v>505</v>
      </c>
      <c r="I386" s="1199" t="s">
        <v>506</v>
      </c>
      <c r="J386" s="1199" t="s">
        <v>507</v>
      </c>
      <c r="K386" s="1199" t="s">
        <v>508</v>
      </c>
      <c r="L386" s="1199">
        <v>83</v>
      </c>
      <c r="M386" s="1199" t="s">
        <v>29</v>
      </c>
      <c r="N386" s="1335" t="s">
        <v>664</v>
      </c>
      <c r="O386" s="1209" t="s">
        <v>665</v>
      </c>
      <c r="P386" s="1209" t="s">
        <v>666</v>
      </c>
      <c r="Q386" s="1207" t="s">
        <v>667</v>
      </c>
      <c r="R386" s="1340">
        <v>100</v>
      </c>
      <c r="S386" s="1209" t="s">
        <v>29</v>
      </c>
      <c r="T386" s="1343" t="s">
        <v>697</v>
      </c>
      <c r="U386" s="1301" t="s">
        <v>27</v>
      </c>
      <c r="V386" s="1207" t="s">
        <v>698</v>
      </c>
      <c r="W386" s="1303">
        <v>0.1</v>
      </c>
      <c r="X386" s="1209">
        <v>100</v>
      </c>
      <c r="Y386" s="1209" t="s">
        <v>29</v>
      </c>
      <c r="Z386" s="1305" t="s">
        <v>30</v>
      </c>
      <c r="AA386" s="1305"/>
      <c r="AB386" s="1305"/>
      <c r="AC386" s="1320" t="s">
        <v>1453</v>
      </c>
      <c r="AD386" s="1323" t="s">
        <v>1563</v>
      </c>
      <c r="AE386" s="1335" t="s">
        <v>543</v>
      </c>
      <c r="AF386" s="967">
        <v>372</v>
      </c>
      <c r="AG386" s="287" t="s">
        <v>104</v>
      </c>
      <c r="AH386" s="609" t="s">
        <v>1714</v>
      </c>
      <c r="AI386" s="182">
        <v>44578</v>
      </c>
      <c r="AJ386" s="182">
        <v>44921</v>
      </c>
      <c r="AK386" s="309">
        <f t="shared" si="19"/>
        <v>343</v>
      </c>
      <c r="AL386" s="346">
        <v>0.35</v>
      </c>
      <c r="AM386" s="184" t="s">
        <v>211</v>
      </c>
      <c r="AN386" s="610" t="s">
        <v>699</v>
      </c>
      <c r="AO386" s="611" t="s">
        <v>700</v>
      </c>
      <c r="AP386" s="310" t="s">
        <v>701</v>
      </c>
      <c r="AQ386" s="605" t="s">
        <v>702</v>
      </c>
    </row>
    <row r="387" spans="1:43" ht="67.5" customHeight="1" x14ac:dyDescent="0.25">
      <c r="A387" s="1297"/>
      <c r="B387" s="1219"/>
      <c r="C387" s="1298"/>
      <c r="D387" s="1298"/>
      <c r="E387" s="1298"/>
      <c r="F387" s="1298"/>
      <c r="G387" s="1298"/>
      <c r="H387" s="1298"/>
      <c r="I387" s="1298"/>
      <c r="J387" s="1298"/>
      <c r="K387" s="1298"/>
      <c r="L387" s="1298"/>
      <c r="M387" s="1298"/>
      <c r="N387" s="1336"/>
      <c r="O387" s="1219"/>
      <c r="P387" s="1219"/>
      <c r="Q387" s="1223"/>
      <c r="R387" s="1341"/>
      <c r="S387" s="1219"/>
      <c r="T387" s="1344"/>
      <c r="U387" s="1302"/>
      <c r="V387" s="1223"/>
      <c r="W387" s="1304"/>
      <c r="X387" s="1219"/>
      <c r="Y387" s="1219"/>
      <c r="Z387" s="1306"/>
      <c r="AA387" s="1306"/>
      <c r="AB387" s="1306"/>
      <c r="AC387" s="1321"/>
      <c r="AD387" s="1324"/>
      <c r="AE387" s="1336"/>
      <c r="AF387" s="968">
        <v>373</v>
      </c>
      <c r="AG387" s="295" t="s">
        <v>104</v>
      </c>
      <c r="AH387" s="175" t="s">
        <v>703</v>
      </c>
      <c r="AI387" s="191">
        <v>44578</v>
      </c>
      <c r="AJ387" s="191">
        <v>44921</v>
      </c>
      <c r="AK387" s="322">
        <f t="shared" si="19"/>
        <v>343</v>
      </c>
      <c r="AL387" s="349">
        <v>0.35</v>
      </c>
      <c r="AM387" s="193" t="s">
        <v>211</v>
      </c>
      <c r="AN387" s="612" t="s">
        <v>699</v>
      </c>
      <c r="AO387" s="613" t="s">
        <v>700</v>
      </c>
      <c r="AP387" s="323" t="s">
        <v>701</v>
      </c>
      <c r="AQ387" s="614" t="s">
        <v>702</v>
      </c>
    </row>
    <row r="388" spans="1:43" ht="27.75" thickBot="1" x14ac:dyDescent="0.3">
      <c r="A388" s="1233"/>
      <c r="B388" s="1210"/>
      <c r="C388" s="1200"/>
      <c r="D388" s="1200"/>
      <c r="E388" s="1200"/>
      <c r="F388" s="1200"/>
      <c r="G388" s="1200"/>
      <c r="H388" s="1200"/>
      <c r="I388" s="1200"/>
      <c r="J388" s="1200"/>
      <c r="K388" s="1200"/>
      <c r="L388" s="1200"/>
      <c r="M388" s="1200"/>
      <c r="N388" s="1337"/>
      <c r="O388" s="1210"/>
      <c r="P388" s="1210"/>
      <c r="Q388" s="1208"/>
      <c r="R388" s="1342"/>
      <c r="S388" s="1210"/>
      <c r="T388" s="1345"/>
      <c r="U388" s="1338"/>
      <c r="V388" s="1208"/>
      <c r="W388" s="1339"/>
      <c r="X388" s="1210"/>
      <c r="Y388" s="1210"/>
      <c r="Z388" s="1307"/>
      <c r="AA388" s="1307"/>
      <c r="AB388" s="1307"/>
      <c r="AC388" s="1322"/>
      <c r="AD388" s="1325"/>
      <c r="AE388" s="1337"/>
      <c r="AF388" s="969">
        <v>374</v>
      </c>
      <c r="AG388" s="288" t="s">
        <v>104</v>
      </c>
      <c r="AH388" s="250" t="s">
        <v>705</v>
      </c>
      <c r="AI388" s="186">
        <v>44578</v>
      </c>
      <c r="AJ388" s="186">
        <v>44921</v>
      </c>
      <c r="AK388" s="316">
        <f t="shared" si="19"/>
        <v>343</v>
      </c>
      <c r="AL388" s="352">
        <v>0.3</v>
      </c>
      <c r="AM388" s="188" t="s">
        <v>26</v>
      </c>
      <c r="AN388" s="615" t="s">
        <v>699</v>
      </c>
      <c r="AO388" s="616" t="s">
        <v>700</v>
      </c>
      <c r="AP388" s="617" t="s">
        <v>678</v>
      </c>
      <c r="AQ388" s="607" t="s">
        <v>704</v>
      </c>
    </row>
    <row r="389" spans="1:43" ht="95.25" thickTop="1" x14ac:dyDescent="0.25">
      <c r="A389" s="1644" t="s">
        <v>1715</v>
      </c>
      <c r="B389" s="1647" t="s">
        <v>1716</v>
      </c>
      <c r="C389" s="1650" t="s">
        <v>1544</v>
      </c>
      <c r="D389" s="1647" t="s">
        <v>373</v>
      </c>
      <c r="E389" s="1650" t="s">
        <v>374</v>
      </c>
      <c r="F389" s="1647" t="s">
        <v>420</v>
      </c>
      <c r="G389" s="1650" t="s">
        <v>504</v>
      </c>
      <c r="H389" s="1647" t="s">
        <v>505</v>
      </c>
      <c r="I389" s="1650" t="s">
        <v>706</v>
      </c>
      <c r="J389" s="1647" t="s">
        <v>507</v>
      </c>
      <c r="K389" s="1650" t="s">
        <v>1686</v>
      </c>
      <c r="L389" s="1647">
        <v>83</v>
      </c>
      <c r="M389" s="1647" t="s">
        <v>29</v>
      </c>
      <c r="N389" s="1647" t="s">
        <v>664</v>
      </c>
      <c r="O389" s="1650" t="s">
        <v>665</v>
      </c>
      <c r="P389" s="1647" t="s">
        <v>707</v>
      </c>
      <c r="Q389" s="1650" t="s">
        <v>1717</v>
      </c>
      <c r="R389" s="1647">
        <v>100</v>
      </c>
      <c r="S389" s="1647" t="s">
        <v>29</v>
      </c>
      <c r="T389" s="1326" t="s">
        <v>708</v>
      </c>
      <c r="U389" s="1326" t="s">
        <v>27</v>
      </c>
      <c r="V389" s="1329" t="s">
        <v>709</v>
      </c>
      <c r="W389" s="1332">
        <v>0.25</v>
      </c>
      <c r="X389" s="1647">
        <v>380</v>
      </c>
      <c r="Y389" s="1647" t="s">
        <v>25</v>
      </c>
      <c r="Z389" s="1647" t="s">
        <v>30</v>
      </c>
      <c r="AA389" s="1653"/>
      <c r="AB389" s="1656"/>
      <c r="AC389" s="1667" t="s">
        <v>1453</v>
      </c>
      <c r="AD389" s="1670" t="s">
        <v>1738</v>
      </c>
      <c r="AE389" s="1673" t="s">
        <v>711</v>
      </c>
      <c r="AF389" s="992">
        <v>375</v>
      </c>
      <c r="AG389" s="230" t="s">
        <v>104</v>
      </c>
      <c r="AH389" s="23" t="s">
        <v>1718</v>
      </c>
      <c r="AI389" s="618">
        <v>44562</v>
      </c>
      <c r="AJ389" s="618">
        <v>44926</v>
      </c>
      <c r="AK389" s="619">
        <f t="shared" ref="AK389:AK395" si="20">IFERROR(IF(DAYS360(AI389,AJ389)=0,"",DAYS360(AI389,AJ389)),"")</f>
        <v>360</v>
      </c>
      <c r="AL389" s="223">
        <v>0.5</v>
      </c>
      <c r="AM389" s="620" t="s">
        <v>211</v>
      </c>
      <c r="AN389" s="264" t="s">
        <v>1719</v>
      </c>
      <c r="AO389" s="264" t="s">
        <v>1720</v>
      </c>
      <c r="AP389" s="621"/>
      <c r="AQ389" s="622"/>
    </row>
    <row r="390" spans="1:43" ht="40.5" x14ac:dyDescent="0.25">
      <c r="A390" s="1645"/>
      <c r="B390" s="1648"/>
      <c r="C390" s="1651"/>
      <c r="D390" s="1648"/>
      <c r="E390" s="1651"/>
      <c r="F390" s="1648"/>
      <c r="G390" s="1651"/>
      <c r="H390" s="1648"/>
      <c r="I390" s="1651"/>
      <c r="J390" s="1648"/>
      <c r="K390" s="1651"/>
      <c r="L390" s="1648"/>
      <c r="M390" s="1648"/>
      <c r="N390" s="1648"/>
      <c r="O390" s="1651"/>
      <c r="P390" s="1648"/>
      <c r="Q390" s="1651"/>
      <c r="R390" s="1648"/>
      <c r="S390" s="1648"/>
      <c r="T390" s="1327"/>
      <c r="U390" s="1327"/>
      <c r="V390" s="1330"/>
      <c r="W390" s="1333"/>
      <c r="X390" s="1648"/>
      <c r="Y390" s="1648"/>
      <c r="Z390" s="1648"/>
      <c r="AA390" s="1654"/>
      <c r="AB390" s="1657"/>
      <c r="AC390" s="1668"/>
      <c r="AD390" s="1671"/>
      <c r="AE390" s="1674"/>
      <c r="AF390" s="993">
        <v>376</v>
      </c>
      <c r="AG390" s="232" t="s">
        <v>104</v>
      </c>
      <c r="AH390" s="623" t="s">
        <v>1721</v>
      </c>
      <c r="AI390" s="624">
        <v>44562</v>
      </c>
      <c r="AJ390" s="624">
        <v>44926</v>
      </c>
      <c r="AK390" s="625">
        <f t="shared" si="20"/>
        <v>360</v>
      </c>
      <c r="AL390" s="229">
        <v>0.25</v>
      </c>
      <c r="AM390" s="626" t="s">
        <v>211</v>
      </c>
      <c r="AN390" s="265" t="s">
        <v>1722</v>
      </c>
      <c r="AO390" s="265" t="s">
        <v>1720</v>
      </c>
      <c r="AP390" s="627"/>
      <c r="AQ390" s="628"/>
    </row>
    <row r="391" spans="1:43" ht="41.25" thickBot="1" x14ac:dyDescent="0.3">
      <c r="A391" s="1646"/>
      <c r="B391" s="1649"/>
      <c r="C391" s="1652"/>
      <c r="D391" s="1649"/>
      <c r="E391" s="1652"/>
      <c r="F391" s="1649"/>
      <c r="G391" s="1652"/>
      <c r="H391" s="1649"/>
      <c r="I391" s="1652"/>
      <c r="J391" s="1649"/>
      <c r="K391" s="1652"/>
      <c r="L391" s="1649"/>
      <c r="M391" s="1649"/>
      <c r="N391" s="1649"/>
      <c r="O391" s="1652"/>
      <c r="P391" s="1649"/>
      <c r="Q391" s="1652"/>
      <c r="R391" s="1649"/>
      <c r="S391" s="1649"/>
      <c r="T391" s="1328"/>
      <c r="U391" s="1328"/>
      <c r="V391" s="1331"/>
      <c r="W391" s="1334"/>
      <c r="X391" s="1649"/>
      <c r="Y391" s="1649"/>
      <c r="Z391" s="1649"/>
      <c r="AA391" s="1655"/>
      <c r="AB391" s="1658"/>
      <c r="AC391" s="1669"/>
      <c r="AD391" s="1672"/>
      <c r="AE391" s="1675"/>
      <c r="AF391" s="994">
        <v>377</v>
      </c>
      <c r="AG391" s="231" t="s">
        <v>104</v>
      </c>
      <c r="AH391" s="378" t="s">
        <v>1723</v>
      </c>
      <c r="AI391" s="629">
        <v>44562</v>
      </c>
      <c r="AJ391" s="629">
        <v>44926</v>
      </c>
      <c r="AK391" s="630">
        <f t="shared" si="20"/>
        <v>360</v>
      </c>
      <c r="AL391" s="227">
        <v>0.25</v>
      </c>
      <c r="AM391" s="631" t="s">
        <v>211</v>
      </c>
      <c r="AN391" s="266" t="s">
        <v>1722</v>
      </c>
      <c r="AO391" s="266" t="s">
        <v>1720</v>
      </c>
      <c r="AP391" s="632"/>
      <c r="AQ391" s="633"/>
    </row>
    <row r="392" spans="1:43" ht="69" thickTop="1" thickBot="1" x14ac:dyDescent="0.3">
      <c r="A392" s="634" t="s">
        <v>1715</v>
      </c>
      <c r="B392" s="635"/>
      <c r="C392" s="636" t="s">
        <v>1544</v>
      </c>
      <c r="D392" s="637" t="s">
        <v>373</v>
      </c>
      <c r="E392" s="636" t="s">
        <v>374</v>
      </c>
      <c r="F392" s="637" t="s">
        <v>420</v>
      </c>
      <c r="G392" s="636" t="s">
        <v>504</v>
      </c>
      <c r="H392" s="637" t="s">
        <v>505</v>
      </c>
      <c r="I392" s="636" t="s">
        <v>506</v>
      </c>
      <c r="J392" s="637" t="s">
        <v>507</v>
      </c>
      <c r="K392" s="636" t="s">
        <v>1686</v>
      </c>
      <c r="L392" s="635">
        <v>83</v>
      </c>
      <c r="M392" s="635" t="s">
        <v>29</v>
      </c>
      <c r="N392" s="635" t="s">
        <v>664</v>
      </c>
      <c r="O392" s="21" t="s">
        <v>665</v>
      </c>
      <c r="P392" s="635" t="s">
        <v>712</v>
      </c>
      <c r="Q392" s="21" t="s">
        <v>1724</v>
      </c>
      <c r="R392" s="635">
        <v>100</v>
      </c>
      <c r="S392" s="635" t="s">
        <v>29</v>
      </c>
      <c r="T392" s="638" t="s">
        <v>713</v>
      </c>
      <c r="U392" s="639" t="s">
        <v>27</v>
      </c>
      <c r="V392" s="11" t="s">
        <v>714</v>
      </c>
      <c r="W392" s="640">
        <v>0.25</v>
      </c>
      <c r="X392" s="635">
        <v>700</v>
      </c>
      <c r="Y392" s="635" t="s">
        <v>25</v>
      </c>
      <c r="Z392" s="635" t="s">
        <v>30</v>
      </c>
      <c r="AA392" s="641"/>
      <c r="AB392" s="642"/>
      <c r="AC392" s="21" t="s">
        <v>1453</v>
      </c>
      <c r="AD392" s="11" t="s">
        <v>1738</v>
      </c>
      <c r="AE392" s="15" t="s">
        <v>711</v>
      </c>
      <c r="AF392" s="995">
        <v>378</v>
      </c>
      <c r="AG392" s="639" t="s">
        <v>104</v>
      </c>
      <c r="AH392" s="25" t="s">
        <v>1725</v>
      </c>
      <c r="AI392" s="643">
        <v>44562</v>
      </c>
      <c r="AJ392" s="643">
        <v>44926</v>
      </c>
      <c r="AK392" s="644">
        <f t="shared" si="20"/>
        <v>360</v>
      </c>
      <c r="AL392" s="86">
        <v>1</v>
      </c>
      <c r="AM392" s="635" t="s">
        <v>211</v>
      </c>
      <c r="AN392" s="21" t="s">
        <v>1726</v>
      </c>
      <c r="AO392" s="21" t="s">
        <v>1727</v>
      </c>
      <c r="AP392" s="645"/>
      <c r="AQ392" s="646"/>
    </row>
    <row r="393" spans="1:43" ht="96" thickTop="1" thickBot="1" x14ac:dyDescent="0.3">
      <c r="A393" s="634" t="s">
        <v>1715</v>
      </c>
      <c r="B393" s="635"/>
      <c r="C393" s="636" t="s">
        <v>1544</v>
      </c>
      <c r="D393" s="637" t="s">
        <v>373</v>
      </c>
      <c r="E393" s="636" t="s">
        <v>374</v>
      </c>
      <c r="F393" s="637" t="s">
        <v>420</v>
      </c>
      <c r="G393" s="636" t="s">
        <v>504</v>
      </c>
      <c r="H393" s="637" t="s">
        <v>505</v>
      </c>
      <c r="I393" s="636" t="s">
        <v>506</v>
      </c>
      <c r="J393" s="637" t="s">
        <v>507</v>
      </c>
      <c r="K393" s="636" t="s">
        <v>1686</v>
      </c>
      <c r="L393" s="635">
        <v>83</v>
      </c>
      <c r="M393" s="635" t="s">
        <v>29</v>
      </c>
      <c r="N393" s="635" t="s">
        <v>664</v>
      </c>
      <c r="O393" s="21" t="s">
        <v>665</v>
      </c>
      <c r="P393" s="635" t="s">
        <v>715</v>
      </c>
      <c r="Q393" s="21" t="s">
        <v>1728</v>
      </c>
      <c r="R393" s="635">
        <v>100</v>
      </c>
      <c r="S393" s="635" t="s">
        <v>29</v>
      </c>
      <c r="T393" s="647" t="s">
        <v>716</v>
      </c>
      <c r="U393" s="639" t="s">
        <v>27</v>
      </c>
      <c r="V393" s="11" t="s">
        <v>1729</v>
      </c>
      <c r="W393" s="640">
        <v>0.25</v>
      </c>
      <c r="X393" s="635">
        <v>100</v>
      </c>
      <c r="Y393" s="635" t="s">
        <v>29</v>
      </c>
      <c r="Z393" s="635" t="s">
        <v>30</v>
      </c>
      <c r="AA393" s="641"/>
      <c r="AB393" s="648"/>
      <c r="AC393" s="21" t="s">
        <v>1453</v>
      </c>
      <c r="AD393" s="11" t="s">
        <v>1738</v>
      </c>
      <c r="AE393" s="15" t="s">
        <v>711</v>
      </c>
      <c r="AF393" s="995">
        <v>379</v>
      </c>
      <c r="AG393" s="639" t="s">
        <v>104</v>
      </c>
      <c r="AH393" s="25" t="s">
        <v>1258</v>
      </c>
      <c r="AI393" s="643">
        <v>44562</v>
      </c>
      <c r="AJ393" s="643">
        <v>44926</v>
      </c>
      <c r="AK393" s="644">
        <f t="shared" si="20"/>
        <v>360</v>
      </c>
      <c r="AL393" s="86">
        <v>1</v>
      </c>
      <c r="AM393" s="635" t="s">
        <v>211</v>
      </c>
      <c r="AN393" s="21" t="s">
        <v>1730</v>
      </c>
      <c r="AO393" s="21" t="s">
        <v>1259</v>
      </c>
      <c r="AP393" s="645"/>
      <c r="AQ393" s="646"/>
    </row>
    <row r="394" spans="1:43" ht="27.75" thickTop="1" x14ac:dyDescent="0.25">
      <c r="A394" s="1644" t="s">
        <v>1715</v>
      </c>
      <c r="B394" s="1647"/>
      <c r="C394" s="1659" t="s">
        <v>1544</v>
      </c>
      <c r="D394" s="1661" t="s">
        <v>373</v>
      </c>
      <c r="E394" s="1659" t="s">
        <v>374</v>
      </c>
      <c r="F394" s="1661" t="s">
        <v>420</v>
      </c>
      <c r="G394" s="1659" t="s">
        <v>504</v>
      </c>
      <c r="H394" s="1661" t="s">
        <v>505</v>
      </c>
      <c r="I394" s="1659" t="s">
        <v>506</v>
      </c>
      <c r="J394" s="1661" t="s">
        <v>507</v>
      </c>
      <c r="K394" s="1659" t="s">
        <v>1686</v>
      </c>
      <c r="L394" s="1647">
        <v>83</v>
      </c>
      <c r="M394" s="1647" t="s">
        <v>29</v>
      </c>
      <c r="N394" s="1647" t="s">
        <v>664</v>
      </c>
      <c r="O394" s="1650" t="s">
        <v>665</v>
      </c>
      <c r="P394" s="1647" t="s">
        <v>712</v>
      </c>
      <c r="Q394" s="1650" t="s">
        <v>1724</v>
      </c>
      <c r="R394" s="1647">
        <v>100</v>
      </c>
      <c r="S394" s="1647" t="s">
        <v>29</v>
      </c>
      <c r="T394" s="1326" t="s">
        <v>717</v>
      </c>
      <c r="U394" s="1326" t="s">
        <v>27</v>
      </c>
      <c r="V394" s="1329" t="s">
        <v>787</v>
      </c>
      <c r="W394" s="1332">
        <v>0.25</v>
      </c>
      <c r="X394" s="1647">
        <v>50</v>
      </c>
      <c r="Y394" s="1647" t="s">
        <v>29</v>
      </c>
      <c r="Z394" s="1647" t="s">
        <v>341</v>
      </c>
      <c r="AA394" s="1653"/>
      <c r="AB394" s="1656"/>
      <c r="AC394" s="1650" t="s">
        <v>1453</v>
      </c>
      <c r="AD394" s="1329" t="s">
        <v>1738</v>
      </c>
      <c r="AE394" s="1556" t="s">
        <v>711</v>
      </c>
      <c r="AF394" s="996">
        <v>380</v>
      </c>
      <c r="AG394" s="230" t="s">
        <v>104</v>
      </c>
      <c r="AH394" s="23" t="s">
        <v>1731</v>
      </c>
      <c r="AI394" s="618">
        <v>44562</v>
      </c>
      <c r="AJ394" s="618">
        <v>44926</v>
      </c>
      <c r="AK394" s="619">
        <f t="shared" si="20"/>
        <v>360</v>
      </c>
      <c r="AL394" s="223">
        <v>0.5</v>
      </c>
      <c r="AM394" s="620" t="s">
        <v>211</v>
      </c>
      <c r="AN394" s="264" t="s">
        <v>711</v>
      </c>
      <c r="AO394" s="264" t="s">
        <v>710</v>
      </c>
      <c r="AP394" s="621"/>
      <c r="AQ394" s="622"/>
    </row>
    <row r="395" spans="1:43" ht="41.25" thickBot="1" x14ac:dyDescent="0.3">
      <c r="A395" s="1646"/>
      <c r="B395" s="1649"/>
      <c r="C395" s="1660"/>
      <c r="D395" s="1662"/>
      <c r="E395" s="1660"/>
      <c r="F395" s="1662"/>
      <c r="G395" s="1660"/>
      <c r="H395" s="1662"/>
      <c r="I395" s="1660"/>
      <c r="J395" s="1662"/>
      <c r="K395" s="1660"/>
      <c r="L395" s="1649"/>
      <c r="M395" s="1649"/>
      <c r="N395" s="1649"/>
      <c r="O395" s="1652"/>
      <c r="P395" s="1649"/>
      <c r="Q395" s="1652"/>
      <c r="R395" s="1649"/>
      <c r="S395" s="1649"/>
      <c r="T395" s="1328"/>
      <c r="U395" s="1328"/>
      <c r="V395" s="1331"/>
      <c r="W395" s="1334"/>
      <c r="X395" s="1649"/>
      <c r="Y395" s="1649"/>
      <c r="Z395" s="1649"/>
      <c r="AA395" s="1655"/>
      <c r="AB395" s="1658"/>
      <c r="AC395" s="1652"/>
      <c r="AD395" s="1331"/>
      <c r="AE395" s="1557"/>
      <c r="AF395" s="997">
        <v>381</v>
      </c>
      <c r="AG395" s="231" t="s">
        <v>104</v>
      </c>
      <c r="AH395" s="378" t="s">
        <v>1732</v>
      </c>
      <c r="AI395" s="629">
        <v>44562</v>
      </c>
      <c r="AJ395" s="629">
        <v>44926</v>
      </c>
      <c r="AK395" s="630">
        <f t="shared" si="20"/>
        <v>360</v>
      </c>
      <c r="AL395" s="227">
        <v>0.5</v>
      </c>
      <c r="AM395" s="631" t="s">
        <v>211</v>
      </c>
      <c r="AN395" s="266" t="s">
        <v>711</v>
      </c>
      <c r="AO395" s="266" t="s">
        <v>710</v>
      </c>
      <c r="AP395" s="632"/>
      <c r="AQ395" s="633"/>
    </row>
    <row r="396" spans="1:43" ht="54.75" thickTop="1" x14ac:dyDescent="0.25">
      <c r="A396" s="1232" t="s">
        <v>536</v>
      </c>
      <c r="B396" s="1209"/>
      <c r="C396" s="1199" t="s">
        <v>537</v>
      </c>
      <c r="D396" s="1199" t="s">
        <v>373</v>
      </c>
      <c r="E396" s="1199" t="s">
        <v>374</v>
      </c>
      <c r="F396" s="1199" t="s">
        <v>420</v>
      </c>
      <c r="G396" s="1199" t="s">
        <v>504</v>
      </c>
      <c r="H396" s="1199" t="s">
        <v>505</v>
      </c>
      <c r="I396" s="1199" t="s">
        <v>506</v>
      </c>
      <c r="J396" s="1199" t="s">
        <v>507</v>
      </c>
      <c r="K396" s="1199" t="s">
        <v>508</v>
      </c>
      <c r="L396" s="1199">
        <v>83</v>
      </c>
      <c r="M396" s="1199" t="s">
        <v>29</v>
      </c>
      <c r="N396" s="1335" t="s">
        <v>718</v>
      </c>
      <c r="O396" s="1209" t="s">
        <v>719</v>
      </c>
      <c r="P396" s="1209" t="s">
        <v>666</v>
      </c>
      <c r="Q396" s="1663" t="s">
        <v>720</v>
      </c>
      <c r="R396" s="1312">
        <v>100</v>
      </c>
      <c r="S396" s="1209" t="s">
        <v>29</v>
      </c>
      <c r="T396" s="1343" t="s">
        <v>721</v>
      </c>
      <c r="U396" s="1301" t="s">
        <v>27</v>
      </c>
      <c r="V396" s="1248" t="s">
        <v>722</v>
      </c>
      <c r="W396" s="1303">
        <v>0.1</v>
      </c>
      <c r="X396" s="1209">
        <v>90</v>
      </c>
      <c r="Y396" s="1209" t="s">
        <v>29</v>
      </c>
      <c r="Z396" s="1305" t="s">
        <v>30</v>
      </c>
      <c r="AA396" s="1457"/>
      <c r="AB396" s="1389"/>
      <c r="AC396" s="1335" t="s">
        <v>1453</v>
      </c>
      <c r="AD396" s="1323" t="s">
        <v>1563</v>
      </c>
      <c r="AE396" s="1335" t="s">
        <v>543</v>
      </c>
      <c r="AF396" s="967">
        <v>382</v>
      </c>
      <c r="AG396" s="287" t="s">
        <v>104</v>
      </c>
      <c r="AH396" s="650" t="s">
        <v>723</v>
      </c>
      <c r="AI396" s="182">
        <v>44578</v>
      </c>
      <c r="AJ396" s="182">
        <v>44921</v>
      </c>
      <c r="AK396" s="309">
        <f t="shared" ref="AK396:AK403" si="21">AJ396-AI396</f>
        <v>343</v>
      </c>
      <c r="AL396" s="346">
        <v>0.5</v>
      </c>
      <c r="AM396" s="184" t="s">
        <v>211</v>
      </c>
      <c r="AN396" s="312" t="s">
        <v>724</v>
      </c>
      <c r="AO396" s="311" t="s">
        <v>725</v>
      </c>
      <c r="AP396" s="270" t="s">
        <v>1733</v>
      </c>
      <c r="AQ396" s="190"/>
    </row>
    <row r="397" spans="1:43" ht="27.75" thickBot="1" x14ac:dyDescent="0.3">
      <c r="A397" s="1233"/>
      <c r="B397" s="1210"/>
      <c r="C397" s="1200"/>
      <c r="D397" s="1200"/>
      <c r="E397" s="1200"/>
      <c r="F397" s="1200"/>
      <c r="G397" s="1200"/>
      <c r="H397" s="1200"/>
      <c r="I397" s="1200"/>
      <c r="J397" s="1200"/>
      <c r="K397" s="1200"/>
      <c r="L397" s="1200"/>
      <c r="M397" s="1200"/>
      <c r="N397" s="1337"/>
      <c r="O397" s="1210"/>
      <c r="P397" s="1210"/>
      <c r="Q397" s="1664"/>
      <c r="R397" s="1314"/>
      <c r="S397" s="1210"/>
      <c r="T397" s="1345"/>
      <c r="U397" s="1338"/>
      <c r="V397" s="1250"/>
      <c r="W397" s="1339"/>
      <c r="X397" s="1210"/>
      <c r="Y397" s="1210"/>
      <c r="Z397" s="1307"/>
      <c r="AA397" s="1458"/>
      <c r="AB397" s="1391"/>
      <c r="AC397" s="1337"/>
      <c r="AD397" s="1325"/>
      <c r="AE397" s="1337"/>
      <c r="AF397" s="969">
        <v>383</v>
      </c>
      <c r="AG397" s="288" t="s">
        <v>104</v>
      </c>
      <c r="AH397" s="606" t="s">
        <v>727</v>
      </c>
      <c r="AI397" s="186">
        <v>44578</v>
      </c>
      <c r="AJ397" s="186">
        <v>44921</v>
      </c>
      <c r="AK397" s="316">
        <f t="shared" si="21"/>
        <v>343</v>
      </c>
      <c r="AL397" s="352">
        <v>0.5</v>
      </c>
      <c r="AM397" s="188" t="s">
        <v>211</v>
      </c>
      <c r="AN397" s="318" t="s">
        <v>724</v>
      </c>
      <c r="AO397" s="327" t="s">
        <v>725</v>
      </c>
      <c r="AP397" s="274" t="s">
        <v>728</v>
      </c>
      <c r="AQ397" s="379"/>
    </row>
    <row r="398" spans="1:43" ht="27.75" thickTop="1" x14ac:dyDescent="0.25">
      <c r="A398" s="1232" t="s">
        <v>536</v>
      </c>
      <c r="B398" s="1209"/>
      <c r="C398" s="1199" t="s">
        <v>537</v>
      </c>
      <c r="D398" s="1199" t="s">
        <v>373</v>
      </c>
      <c r="E398" s="1199" t="s">
        <v>374</v>
      </c>
      <c r="F398" s="1199" t="s">
        <v>420</v>
      </c>
      <c r="G398" s="1199" t="s">
        <v>504</v>
      </c>
      <c r="H398" s="1199" t="s">
        <v>505</v>
      </c>
      <c r="I398" s="1199" t="s">
        <v>506</v>
      </c>
      <c r="J398" s="1199" t="s">
        <v>507</v>
      </c>
      <c r="K398" s="1199" t="s">
        <v>508</v>
      </c>
      <c r="L398" s="1199">
        <v>83</v>
      </c>
      <c r="M398" s="1199" t="s">
        <v>29</v>
      </c>
      <c r="N398" s="1335" t="s">
        <v>718</v>
      </c>
      <c r="O398" s="1209" t="s">
        <v>719</v>
      </c>
      <c r="P398" s="1209" t="s">
        <v>666</v>
      </c>
      <c r="Q398" s="1207" t="s">
        <v>720</v>
      </c>
      <c r="R398" s="1312">
        <v>100</v>
      </c>
      <c r="S398" s="1209" t="s">
        <v>29</v>
      </c>
      <c r="T398" s="1343" t="s">
        <v>729</v>
      </c>
      <c r="U398" s="1301" t="s">
        <v>27</v>
      </c>
      <c r="V398" s="1248" t="s">
        <v>730</v>
      </c>
      <c r="W398" s="1303">
        <v>0.1</v>
      </c>
      <c r="X398" s="1209">
        <v>75</v>
      </c>
      <c r="Y398" s="1209" t="s">
        <v>29</v>
      </c>
      <c r="Z398" s="1305" t="s">
        <v>30</v>
      </c>
      <c r="AA398" s="1457"/>
      <c r="AB398" s="1389"/>
      <c r="AC398" s="1335" t="s">
        <v>1453</v>
      </c>
      <c r="AD398" s="1323" t="s">
        <v>1563</v>
      </c>
      <c r="AE398" s="1335" t="s">
        <v>543</v>
      </c>
      <c r="AF398" s="967">
        <v>384</v>
      </c>
      <c r="AG398" s="287" t="s">
        <v>104</v>
      </c>
      <c r="AH398" s="541" t="s">
        <v>731</v>
      </c>
      <c r="AI398" s="182">
        <v>44578</v>
      </c>
      <c r="AJ398" s="182">
        <v>44921</v>
      </c>
      <c r="AK398" s="309">
        <f t="shared" si="21"/>
        <v>343</v>
      </c>
      <c r="AL398" s="346">
        <v>0.25</v>
      </c>
      <c r="AM398" s="184" t="s">
        <v>211</v>
      </c>
      <c r="AN398" s="312" t="s">
        <v>724</v>
      </c>
      <c r="AO398" s="311" t="s">
        <v>725</v>
      </c>
      <c r="AP398" s="282" t="s">
        <v>726</v>
      </c>
      <c r="AQ398" s="190"/>
    </row>
    <row r="399" spans="1:43" ht="40.5" x14ac:dyDescent="0.25">
      <c r="A399" s="1297"/>
      <c r="B399" s="1219"/>
      <c r="C399" s="1298"/>
      <c r="D399" s="1298"/>
      <c r="E399" s="1298"/>
      <c r="F399" s="1298"/>
      <c r="G399" s="1298"/>
      <c r="H399" s="1298"/>
      <c r="I399" s="1298"/>
      <c r="J399" s="1298"/>
      <c r="K399" s="1298"/>
      <c r="L399" s="1298"/>
      <c r="M399" s="1298"/>
      <c r="N399" s="1336"/>
      <c r="O399" s="1219"/>
      <c r="P399" s="1219"/>
      <c r="Q399" s="1223"/>
      <c r="R399" s="1313"/>
      <c r="S399" s="1219"/>
      <c r="T399" s="1344"/>
      <c r="U399" s="1302"/>
      <c r="V399" s="1249"/>
      <c r="W399" s="1304"/>
      <c r="X399" s="1219"/>
      <c r="Y399" s="1219"/>
      <c r="Z399" s="1306"/>
      <c r="AA399" s="1614"/>
      <c r="AB399" s="1390"/>
      <c r="AC399" s="1336"/>
      <c r="AD399" s="1324"/>
      <c r="AE399" s="1336"/>
      <c r="AF399" s="968">
        <v>385</v>
      </c>
      <c r="AG399" s="295" t="s">
        <v>104</v>
      </c>
      <c r="AH399" s="652" t="s">
        <v>1734</v>
      </c>
      <c r="AI399" s="191">
        <v>44578</v>
      </c>
      <c r="AJ399" s="191">
        <v>44921</v>
      </c>
      <c r="AK399" s="322">
        <f t="shared" si="21"/>
        <v>343</v>
      </c>
      <c r="AL399" s="349">
        <v>0.25</v>
      </c>
      <c r="AM399" s="193" t="s">
        <v>211</v>
      </c>
      <c r="AN399" s="325" t="s">
        <v>724</v>
      </c>
      <c r="AO399" s="324" t="s">
        <v>725</v>
      </c>
      <c r="AP399" s="273" t="s">
        <v>726</v>
      </c>
      <c r="AQ399" s="397"/>
    </row>
    <row r="400" spans="1:43" ht="40.5" x14ac:dyDescent="0.25">
      <c r="A400" s="1297"/>
      <c r="B400" s="1219"/>
      <c r="C400" s="1298"/>
      <c r="D400" s="1298"/>
      <c r="E400" s="1298"/>
      <c r="F400" s="1298"/>
      <c r="G400" s="1298"/>
      <c r="H400" s="1298"/>
      <c r="I400" s="1298"/>
      <c r="J400" s="1298"/>
      <c r="K400" s="1298"/>
      <c r="L400" s="1298"/>
      <c r="M400" s="1298"/>
      <c r="N400" s="1336"/>
      <c r="O400" s="1219"/>
      <c r="P400" s="1219"/>
      <c r="Q400" s="1223"/>
      <c r="R400" s="1313"/>
      <c r="S400" s="1219"/>
      <c r="T400" s="1344"/>
      <c r="U400" s="1302"/>
      <c r="V400" s="1249"/>
      <c r="W400" s="1304"/>
      <c r="X400" s="1219"/>
      <c r="Y400" s="1219"/>
      <c r="Z400" s="1306"/>
      <c r="AA400" s="1614"/>
      <c r="AB400" s="1390"/>
      <c r="AC400" s="1336"/>
      <c r="AD400" s="1324"/>
      <c r="AE400" s="1336"/>
      <c r="AF400" s="968">
        <v>386</v>
      </c>
      <c r="AG400" s="295" t="s">
        <v>104</v>
      </c>
      <c r="AH400" s="653" t="s">
        <v>1735</v>
      </c>
      <c r="AI400" s="191">
        <v>44578</v>
      </c>
      <c r="AJ400" s="191">
        <v>44921</v>
      </c>
      <c r="AK400" s="322">
        <f t="shared" si="21"/>
        <v>343</v>
      </c>
      <c r="AL400" s="349">
        <v>0.25</v>
      </c>
      <c r="AM400" s="193" t="s">
        <v>211</v>
      </c>
      <c r="AN400" s="325" t="s">
        <v>724</v>
      </c>
      <c r="AO400" s="324" t="s">
        <v>725</v>
      </c>
      <c r="AP400" s="273" t="s">
        <v>726</v>
      </c>
      <c r="AQ400" s="397"/>
    </row>
    <row r="401" spans="1:43" ht="27.75" thickBot="1" x14ac:dyDescent="0.3">
      <c r="A401" s="1233"/>
      <c r="B401" s="1210"/>
      <c r="C401" s="1200"/>
      <c r="D401" s="1200"/>
      <c r="E401" s="1200"/>
      <c r="F401" s="1200"/>
      <c r="G401" s="1200"/>
      <c r="H401" s="1200"/>
      <c r="I401" s="1200"/>
      <c r="J401" s="1200"/>
      <c r="K401" s="1200"/>
      <c r="L401" s="1200"/>
      <c r="M401" s="1200"/>
      <c r="N401" s="1337"/>
      <c r="O401" s="1210"/>
      <c r="P401" s="1210"/>
      <c r="Q401" s="1208"/>
      <c r="R401" s="1314"/>
      <c r="S401" s="1210"/>
      <c r="T401" s="1345"/>
      <c r="U401" s="1338"/>
      <c r="V401" s="1250"/>
      <c r="W401" s="1339"/>
      <c r="X401" s="1210"/>
      <c r="Y401" s="1210"/>
      <c r="Z401" s="1307"/>
      <c r="AA401" s="1458"/>
      <c r="AB401" s="1391"/>
      <c r="AC401" s="1337"/>
      <c r="AD401" s="1325"/>
      <c r="AE401" s="1337"/>
      <c r="AF401" s="969">
        <v>387</v>
      </c>
      <c r="AG401" s="288" t="s">
        <v>104</v>
      </c>
      <c r="AH401" s="606" t="s">
        <v>1736</v>
      </c>
      <c r="AI401" s="186">
        <v>44578</v>
      </c>
      <c r="AJ401" s="186">
        <v>44921</v>
      </c>
      <c r="AK401" s="316">
        <f t="shared" si="21"/>
        <v>343</v>
      </c>
      <c r="AL401" s="352">
        <v>0.25</v>
      </c>
      <c r="AM401" s="188" t="s">
        <v>26</v>
      </c>
      <c r="AN401" s="318" t="s">
        <v>724</v>
      </c>
      <c r="AO401" s="327" t="s">
        <v>725</v>
      </c>
      <c r="AP401" s="274" t="s">
        <v>726</v>
      </c>
      <c r="AQ401" s="379"/>
    </row>
    <row r="402" spans="1:43" ht="27.75" thickTop="1" x14ac:dyDescent="0.25">
      <c r="A402" s="1232" t="s">
        <v>536</v>
      </c>
      <c r="B402" s="1209"/>
      <c r="C402" s="1199" t="s">
        <v>537</v>
      </c>
      <c r="D402" s="1199" t="s">
        <v>373</v>
      </c>
      <c r="E402" s="1199" t="s">
        <v>374</v>
      </c>
      <c r="F402" s="1199" t="s">
        <v>420</v>
      </c>
      <c r="G402" s="1199" t="s">
        <v>504</v>
      </c>
      <c r="H402" s="1199" t="s">
        <v>505</v>
      </c>
      <c r="I402" s="1199" t="s">
        <v>506</v>
      </c>
      <c r="J402" s="1199" t="s">
        <v>507</v>
      </c>
      <c r="K402" s="1199" t="s">
        <v>508</v>
      </c>
      <c r="L402" s="1199">
        <v>83</v>
      </c>
      <c r="M402" s="1199" t="s">
        <v>29</v>
      </c>
      <c r="N402" s="1335" t="s">
        <v>718</v>
      </c>
      <c r="O402" s="1209" t="s">
        <v>719</v>
      </c>
      <c r="P402" s="1209" t="s">
        <v>666</v>
      </c>
      <c r="Q402" s="1665" t="s">
        <v>720</v>
      </c>
      <c r="R402" s="1663">
        <v>100</v>
      </c>
      <c r="S402" s="1663" t="s">
        <v>29</v>
      </c>
      <c r="T402" s="1301" t="s">
        <v>732</v>
      </c>
      <c r="U402" s="1301" t="s">
        <v>27</v>
      </c>
      <c r="V402" s="1248" t="s">
        <v>733</v>
      </c>
      <c r="W402" s="1303">
        <v>0.05</v>
      </c>
      <c r="X402" s="1209">
        <v>100</v>
      </c>
      <c r="Y402" s="1209" t="s">
        <v>29</v>
      </c>
      <c r="Z402" s="1305" t="s">
        <v>30</v>
      </c>
      <c r="AA402" s="1457"/>
      <c r="AB402" s="1389"/>
      <c r="AC402" s="1335" t="s">
        <v>1453</v>
      </c>
      <c r="AD402" s="1323" t="s">
        <v>1563</v>
      </c>
      <c r="AE402" s="1335" t="s">
        <v>543</v>
      </c>
      <c r="AF402" s="967">
        <v>388</v>
      </c>
      <c r="AG402" s="287" t="s">
        <v>104</v>
      </c>
      <c r="AH402" s="541" t="s">
        <v>734</v>
      </c>
      <c r="AI402" s="182">
        <v>44578</v>
      </c>
      <c r="AJ402" s="182">
        <v>44921</v>
      </c>
      <c r="AK402" s="309">
        <f t="shared" si="21"/>
        <v>343</v>
      </c>
      <c r="AL402" s="346">
        <v>0.6</v>
      </c>
      <c r="AM402" s="184" t="s">
        <v>211</v>
      </c>
      <c r="AN402" s="312" t="s">
        <v>735</v>
      </c>
      <c r="AO402" s="311" t="s">
        <v>1737</v>
      </c>
      <c r="AP402" s="282"/>
      <c r="AQ402" s="190"/>
    </row>
    <row r="403" spans="1:43" ht="41.25" thickBot="1" x14ac:dyDescent="0.3">
      <c r="A403" s="1233"/>
      <c r="B403" s="1210"/>
      <c r="C403" s="1200"/>
      <c r="D403" s="1200"/>
      <c r="E403" s="1200"/>
      <c r="F403" s="1200"/>
      <c r="G403" s="1200"/>
      <c r="H403" s="1200"/>
      <c r="I403" s="1200"/>
      <c r="J403" s="1200"/>
      <c r="K403" s="1200"/>
      <c r="L403" s="1200"/>
      <c r="M403" s="1200"/>
      <c r="N403" s="1337"/>
      <c r="O403" s="1210"/>
      <c r="P403" s="1210"/>
      <c r="Q403" s="1666"/>
      <c r="R403" s="1664"/>
      <c r="S403" s="1664"/>
      <c r="T403" s="1338"/>
      <c r="U403" s="1338"/>
      <c r="V403" s="1250"/>
      <c r="W403" s="1339"/>
      <c r="X403" s="1210"/>
      <c r="Y403" s="1210"/>
      <c r="Z403" s="1307"/>
      <c r="AA403" s="1458"/>
      <c r="AB403" s="1391"/>
      <c r="AC403" s="1337"/>
      <c r="AD403" s="1325"/>
      <c r="AE403" s="1337"/>
      <c r="AF403" s="969">
        <v>389</v>
      </c>
      <c r="AG403" s="288" t="s">
        <v>104</v>
      </c>
      <c r="AH403" s="327" t="s">
        <v>736</v>
      </c>
      <c r="AI403" s="186">
        <v>44578</v>
      </c>
      <c r="AJ403" s="186">
        <v>44921</v>
      </c>
      <c r="AK403" s="316">
        <f t="shared" si="21"/>
        <v>343</v>
      </c>
      <c r="AL403" s="352">
        <v>0.4</v>
      </c>
      <c r="AM403" s="188" t="s">
        <v>211</v>
      </c>
      <c r="AN403" s="318" t="s">
        <v>735</v>
      </c>
      <c r="AO403" s="327" t="s">
        <v>1737</v>
      </c>
      <c r="AP403" s="274"/>
      <c r="AQ403" s="379"/>
    </row>
    <row r="404" spans="1:43" ht="55.5" thickTop="1" thickBot="1" x14ac:dyDescent="0.3">
      <c r="A404" s="120" t="s">
        <v>291</v>
      </c>
      <c r="B404" s="654"/>
      <c r="C404" s="245" t="s">
        <v>737</v>
      </c>
      <c r="D404" s="245" t="s">
        <v>621</v>
      </c>
      <c r="E404" s="121" t="s">
        <v>738</v>
      </c>
      <c r="F404" s="245" t="s">
        <v>622</v>
      </c>
      <c r="G404" s="245" t="s">
        <v>739</v>
      </c>
      <c r="H404" s="245" t="s">
        <v>623</v>
      </c>
      <c r="I404" s="121" t="s">
        <v>740</v>
      </c>
      <c r="J404" s="245" t="s">
        <v>624</v>
      </c>
      <c r="K404" s="121" t="s">
        <v>741</v>
      </c>
      <c r="L404" s="245">
        <v>100</v>
      </c>
      <c r="M404" s="121" t="s">
        <v>29</v>
      </c>
      <c r="N404" s="302" t="s">
        <v>742</v>
      </c>
      <c r="O404" s="654" t="s">
        <v>132</v>
      </c>
      <c r="P404" s="654" t="s">
        <v>743</v>
      </c>
      <c r="Q404" s="655" t="s">
        <v>744</v>
      </c>
      <c r="R404" s="656">
        <v>100</v>
      </c>
      <c r="S404" s="657" t="s">
        <v>29</v>
      </c>
      <c r="T404" s="658" t="s">
        <v>745</v>
      </c>
      <c r="U404" s="659" t="s">
        <v>27</v>
      </c>
      <c r="V404" s="660" t="s">
        <v>746</v>
      </c>
      <c r="W404" s="122">
        <v>0.02</v>
      </c>
      <c r="X404" s="383">
        <v>100</v>
      </c>
      <c r="Y404" s="661" t="s">
        <v>29</v>
      </c>
      <c r="Z404" s="662" t="s">
        <v>30</v>
      </c>
      <c r="AA404" s="123"/>
      <c r="AB404" s="663"/>
      <c r="AC404" s="302" t="s">
        <v>1453</v>
      </c>
      <c r="AD404" s="664" t="s">
        <v>293</v>
      </c>
      <c r="AE404" s="664" t="s">
        <v>294</v>
      </c>
      <c r="AF404" s="998">
        <v>390</v>
      </c>
      <c r="AG404" s="665" t="s">
        <v>104</v>
      </c>
      <c r="AH404" s="304" t="s">
        <v>747</v>
      </c>
      <c r="AI404" s="124">
        <v>44593</v>
      </c>
      <c r="AJ404" s="124">
        <v>44620</v>
      </c>
      <c r="AK404" s="258">
        <f>AJ404-AI404</f>
        <v>27</v>
      </c>
      <c r="AL404" s="125">
        <v>1</v>
      </c>
      <c r="AM404" s="260" t="s">
        <v>26</v>
      </c>
      <c r="AN404" s="226" t="s">
        <v>295</v>
      </c>
      <c r="AO404" s="304" t="s">
        <v>296</v>
      </c>
      <c r="AP404" s="302"/>
      <c r="AQ404" s="666"/>
    </row>
    <row r="405" spans="1:43" ht="55.5" thickTop="1" thickBot="1" x14ac:dyDescent="0.3">
      <c r="A405" s="12" t="s">
        <v>291</v>
      </c>
      <c r="B405" s="430"/>
      <c r="C405" s="9" t="s">
        <v>737</v>
      </c>
      <c r="D405" s="9" t="s">
        <v>621</v>
      </c>
      <c r="E405" s="10" t="s">
        <v>738</v>
      </c>
      <c r="F405" s="9" t="s">
        <v>622</v>
      </c>
      <c r="G405" s="9" t="s">
        <v>739</v>
      </c>
      <c r="H405" s="9" t="s">
        <v>623</v>
      </c>
      <c r="I405" s="10" t="s">
        <v>740</v>
      </c>
      <c r="J405" s="9" t="s">
        <v>624</v>
      </c>
      <c r="K405" s="10" t="s">
        <v>741</v>
      </c>
      <c r="L405" s="9">
        <v>100</v>
      </c>
      <c r="M405" s="10" t="s">
        <v>29</v>
      </c>
      <c r="N405" s="151" t="s">
        <v>742</v>
      </c>
      <c r="O405" s="430" t="s">
        <v>132</v>
      </c>
      <c r="P405" s="430" t="s">
        <v>743</v>
      </c>
      <c r="Q405" s="214" t="s">
        <v>744</v>
      </c>
      <c r="R405" s="469">
        <v>100</v>
      </c>
      <c r="S405" s="667" t="s">
        <v>29</v>
      </c>
      <c r="T405" s="668" t="s">
        <v>748</v>
      </c>
      <c r="U405" s="669" t="s">
        <v>27</v>
      </c>
      <c r="V405" s="470" t="s">
        <v>749</v>
      </c>
      <c r="W405" s="126">
        <v>0.02</v>
      </c>
      <c r="X405" s="670">
        <v>100</v>
      </c>
      <c r="Y405" s="671" t="s">
        <v>29</v>
      </c>
      <c r="Z405" s="455" t="s">
        <v>30</v>
      </c>
      <c r="AA405" s="16"/>
      <c r="AB405" s="478"/>
      <c r="AC405" s="151" t="s">
        <v>1453</v>
      </c>
      <c r="AD405" s="582" t="s">
        <v>293</v>
      </c>
      <c r="AE405" s="582" t="s">
        <v>294</v>
      </c>
      <c r="AF405" s="981">
        <v>391</v>
      </c>
      <c r="AG405" s="449" t="s">
        <v>104</v>
      </c>
      <c r="AH405" s="17" t="s">
        <v>750</v>
      </c>
      <c r="AI405" s="24">
        <v>44593</v>
      </c>
      <c r="AJ405" s="24">
        <v>44925</v>
      </c>
      <c r="AK405" s="19">
        <f t="shared" ref="AK405:AK425" si="22">AJ405-AI405</f>
        <v>332</v>
      </c>
      <c r="AL405" s="20">
        <v>1</v>
      </c>
      <c r="AM405" s="21" t="s">
        <v>26</v>
      </c>
      <c r="AN405" s="11" t="s">
        <v>295</v>
      </c>
      <c r="AO405" s="17" t="s">
        <v>296</v>
      </c>
      <c r="AP405" s="151"/>
      <c r="AQ405" s="473"/>
    </row>
    <row r="406" spans="1:43" ht="55.5" thickTop="1" thickBot="1" x14ac:dyDescent="0.3">
      <c r="A406" s="117" t="s">
        <v>291</v>
      </c>
      <c r="B406" s="672"/>
      <c r="C406" s="243" t="s">
        <v>737</v>
      </c>
      <c r="D406" s="243" t="s">
        <v>621</v>
      </c>
      <c r="E406" s="118" t="s">
        <v>738</v>
      </c>
      <c r="F406" s="243" t="s">
        <v>622</v>
      </c>
      <c r="G406" s="243" t="s">
        <v>739</v>
      </c>
      <c r="H406" s="243" t="s">
        <v>623</v>
      </c>
      <c r="I406" s="118" t="s">
        <v>740</v>
      </c>
      <c r="J406" s="243" t="s">
        <v>624</v>
      </c>
      <c r="K406" s="118" t="s">
        <v>741</v>
      </c>
      <c r="L406" s="243">
        <v>100</v>
      </c>
      <c r="M406" s="118" t="s">
        <v>29</v>
      </c>
      <c r="N406" s="300" t="s">
        <v>742</v>
      </c>
      <c r="O406" s="672" t="s">
        <v>132</v>
      </c>
      <c r="P406" s="672" t="s">
        <v>743</v>
      </c>
      <c r="Q406" s="673" t="s">
        <v>744</v>
      </c>
      <c r="R406" s="674">
        <v>100</v>
      </c>
      <c r="S406" s="675" t="s">
        <v>29</v>
      </c>
      <c r="T406" s="676" t="s">
        <v>751</v>
      </c>
      <c r="U406" s="677" t="s">
        <v>27</v>
      </c>
      <c r="V406" s="678" t="s">
        <v>752</v>
      </c>
      <c r="W406" s="127">
        <v>0.02</v>
      </c>
      <c r="X406" s="670">
        <v>100</v>
      </c>
      <c r="Y406" s="679" t="s">
        <v>29</v>
      </c>
      <c r="Z406" s="441" t="s">
        <v>30</v>
      </c>
      <c r="AA406" s="128"/>
      <c r="AB406" s="680"/>
      <c r="AC406" s="300" t="s">
        <v>1453</v>
      </c>
      <c r="AD406" s="440" t="s">
        <v>293</v>
      </c>
      <c r="AE406" s="440" t="s">
        <v>294</v>
      </c>
      <c r="AF406" s="979">
        <v>392</v>
      </c>
      <c r="AG406" s="442" t="s">
        <v>104</v>
      </c>
      <c r="AH406" s="303" t="s">
        <v>753</v>
      </c>
      <c r="AI406" s="114">
        <v>44593</v>
      </c>
      <c r="AJ406" s="114">
        <v>44925</v>
      </c>
      <c r="AK406" s="257">
        <f t="shared" si="22"/>
        <v>332</v>
      </c>
      <c r="AL406" s="115">
        <v>1</v>
      </c>
      <c r="AM406" s="259" t="s">
        <v>26</v>
      </c>
      <c r="AN406" s="225" t="s">
        <v>295</v>
      </c>
      <c r="AO406" s="303" t="s">
        <v>296</v>
      </c>
      <c r="AP406" s="300"/>
      <c r="AQ406" s="681"/>
    </row>
    <row r="407" spans="1:43" ht="69" thickTop="1" thickBot="1" x14ac:dyDescent="0.3">
      <c r="A407" s="12" t="s">
        <v>291</v>
      </c>
      <c r="B407" s="430"/>
      <c r="C407" s="9" t="s">
        <v>737</v>
      </c>
      <c r="D407" s="9" t="s">
        <v>621</v>
      </c>
      <c r="E407" s="10" t="s">
        <v>738</v>
      </c>
      <c r="F407" s="9" t="s">
        <v>622</v>
      </c>
      <c r="G407" s="9" t="s">
        <v>739</v>
      </c>
      <c r="H407" s="9" t="s">
        <v>623</v>
      </c>
      <c r="I407" s="10" t="s">
        <v>740</v>
      </c>
      <c r="J407" s="9" t="s">
        <v>624</v>
      </c>
      <c r="K407" s="10" t="s">
        <v>741</v>
      </c>
      <c r="L407" s="9">
        <v>100</v>
      </c>
      <c r="M407" s="10" t="s">
        <v>29</v>
      </c>
      <c r="N407" s="151" t="s">
        <v>742</v>
      </c>
      <c r="O407" s="430" t="s">
        <v>132</v>
      </c>
      <c r="P407" s="430" t="s">
        <v>743</v>
      </c>
      <c r="Q407" s="214" t="s">
        <v>744</v>
      </c>
      <c r="R407" s="469">
        <v>100</v>
      </c>
      <c r="S407" s="430" t="s">
        <v>29</v>
      </c>
      <c r="T407" s="477" t="s">
        <v>754</v>
      </c>
      <c r="U407" s="449" t="s">
        <v>27</v>
      </c>
      <c r="V407" s="470" t="s">
        <v>755</v>
      </c>
      <c r="W407" s="14">
        <v>0.02</v>
      </c>
      <c r="X407" s="469">
        <v>100</v>
      </c>
      <c r="Y407" s="430" t="s">
        <v>29</v>
      </c>
      <c r="Z407" s="455" t="s">
        <v>30</v>
      </c>
      <c r="AA407" s="16"/>
      <c r="AB407" s="478"/>
      <c r="AC407" s="151" t="s">
        <v>1453</v>
      </c>
      <c r="AD407" s="582" t="s">
        <v>293</v>
      </c>
      <c r="AE407" s="582" t="s">
        <v>294</v>
      </c>
      <c r="AF407" s="981">
        <v>393</v>
      </c>
      <c r="AG407" s="449" t="s">
        <v>104</v>
      </c>
      <c r="AH407" s="208" t="s">
        <v>1739</v>
      </c>
      <c r="AI407" s="336">
        <v>44652</v>
      </c>
      <c r="AJ407" s="336">
        <v>44925</v>
      </c>
      <c r="AK407" s="337">
        <f t="shared" si="22"/>
        <v>273</v>
      </c>
      <c r="AL407" s="20">
        <v>1</v>
      </c>
      <c r="AM407" s="479" t="s">
        <v>26</v>
      </c>
      <c r="AN407" s="151" t="s">
        <v>295</v>
      </c>
      <c r="AO407" s="152" t="s">
        <v>296</v>
      </c>
      <c r="AP407" s="151" t="s">
        <v>297</v>
      </c>
      <c r="AQ407" s="480" t="s">
        <v>298</v>
      </c>
    </row>
    <row r="408" spans="1:43" ht="55.5" thickTop="1" thickBot="1" x14ac:dyDescent="0.3">
      <c r="A408" s="120" t="s">
        <v>291</v>
      </c>
      <c r="B408" s="654"/>
      <c r="C408" s="245" t="s">
        <v>737</v>
      </c>
      <c r="D408" s="245" t="s">
        <v>621</v>
      </c>
      <c r="E408" s="121" t="s">
        <v>738</v>
      </c>
      <c r="F408" s="245" t="s">
        <v>622</v>
      </c>
      <c r="G408" s="245" t="s">
        <v>739</v>
      </c>
      <c r="H408" s="245" t="s">
        <v>623</v>
      </c>
      <c r="I408" s="121" t="s">
        <v>740</v>
      </c>
      <c r="J408" s="245" t="s">
        <v>624</v>
      </c>
      <c r="K408" s="121" t="s">
        <v>741</v>
      </c>
      <c r="L408" s="245">
        <v>100</v>
      </c>
      <c r="M408" s="121" t="s">
        <v>29</v>
      </c>
      <c r="N408" s="302" t="s">
        <v>742</v>
      </c>
      <c r="O408" s="654" t="s">
        <v>132</v>
      </c>
      <c r="P408" s="654" t="s">
        <v>756</v>
      </c>
      <c r="Q408" s="655" t="s">
        <v>757</v>
      </c>
      <c r="R408" s="656">
        <v>100</v>
      </c>
      <c r="S408" s="657" t="s">
        <v>29</v>
      </c>
      <c r="T408" s="658" t="s">
        <v>758</v>
      </c>
      <c r="U408" s="659" t="s">
        <v>27</v>
      </c>
      <c r="V408" s="660" t="s">
        <v>759</v>
      </c>
      <c r="W408" s="122">
        <v>0.02</v>
      </c>
      <c r="X408" s="383">
        <v>100</v>
      </c>
      <c r="Y408" s="661" t="s">
        <v>29</v>
      </c>
      <c r="Z408" s="662" t="s">
        <v>30</v>
      </c>
      <c r="AA408" s="123"/>
      <c r="AB408" s="663"/>
      <c r="AC408" s="302" t="s">
        <v>1453</v>
      </c>
      <c r="AD408" s="664" t="s">
        <v>293</v>
      </c>
      <c r="AE408" s="664" t="s">
        <v>294</v>
      </c>
      <c r="AF408" s="998">
        <v>394</v>
      </c>
      <c r="AG408" s="665" t="s">
        <v>104</v>
      </c>
      <c r="AH408" s="304" t="s">
        <v>760</v>
      </c>
      <c r="AI408" s="129">
        <v>44593</v>
      </c>
      <c r="AJ408" s="129">
        <v>44895</v>
      </c>
      <c r="AK408" s="130">
        <f t="shared" si="22"/>
        <v>302</v>
      </c>
      <c r="AL408" s="125">
        <v>1</v>
      </c>
      <c r="AM408" s="260" t="s">
        <v>26</v>
      </c>
      <c r="AN408" s="226" t="s">
        <v>295</v>
      </c>
      <c r="AO408" s="304" t="s">
        <v>296</v>
      </c>
      <c r="AP408" s="302"/>
      <c r="AQ408" s="666"/>
    </row>
    <row r="409" spans="1:43" ht="55.5" thickTop="1" thickBot="1" x14ac:dyDescent="0.3">
      <c r="A409" s="12" t="s">
        <v>291</v>
      </c>
      <c r="B409" s="430"/>
      <c r="C409" s="9" t="s">
        <v>737</v>
      </c>
      <c r="D409" s="9" t="s">
        <v>621</v>
      </c>
      <c r="E409" s="10" t="s">
        <v>738</v>
      </c>
      <c r="F409" s="9" t="s">
        <v>622</v>
      </c>
      <c r="G409" s="9" t="s">
        <v>739</v>
      </c>
      <c r="H409" s="9" t="s">
        <v>623</v>
      </c>
      <c r="I409" s="10" t="s">
        <v>740</v>
      </c>
      <c r="J409" s="9" t="s">
        <v>624</v>
      </c>
      <c r="K409" s="10" t="s">
        <v>741</v>
      </c>
      <c r="L409" s="9">
        <v>100</v>
      </c>
      <c r="M409" s="10" t="s">
        <v>29</v>
      </c>
      <c r="N409" s="151" t="s">
        <v>742</v>
      </c>
      <c r="O409" s="430" t="s">
        <v>132</v>
      </c>
      <c r="P409" s="430" t="s">
        <v>761</v>
      </c>
      <c r="Q409" s="214" t="s">
        <v>762</v>
      </c>
      <c r="R409" s="469">
        <v>100</v>
      </c>
      <c r="S409" s="667" t="s">
        <v>29</v>
      </c>
      <c r="T409" s="668" t="s">
        <v>763</v>
      </c>
      <c r="U409" s="669" t="s">
        <v>27</v>
      </c>
      <c r="V409" s="470" t="s">
        <v>764</v>
      </c>
      <c r="W409" s="126">
        <v>0.02</v>
      </c>
      <c r="X409" s="670">
        <v>100</v>
      </c>
      <c r="Y409" s="671" t="s">
        <v>29</v>
      </c>
      <c r="Z409" s="455" t="s">
        <v>30</v>
      </c>
      <c r="AA409" s="16"/>
      <c r="AB409" s="478"/>
      <c r="AC409" s="151" t="s">
        <v>1453</v>
      </c>
      <c r="AD409" s="582" t="s">
        <v>293</v>
      </c>
      <c r="AE409" s="582" t="s">
        <v>294</v>
      </c>
      <c r="AF409" s="981">
        <v>395</v>
      </c>
      <c r="AG409" s="449" t="s">
        <v>104</v>
      </c>
      <c r="AH409" s="17" t="s">
        <v>765</v>
      </c>
      <c r="AI409" s="131">
        <v>44593</v>
      </c>
      <c r="AJ409" s="131">
        <v>44895</v>
      </c>
      <c r="AK409" s="132">
        <f t="shared" si="22"/>
        <v>302</v>
      </c>
      <c r="AL409" s="20">
        <v>1</v>
      </c>
      <c r="AM409" s="21" t="s">
        <v>26</v>
      </c>
      <c r="AN409" s="11" t="s">
        <v>295</v>
      </c>
      <c r="AO409" s="17" t="s">
        <v>296</v>
      </c>
      <c r="AP409" s="151"/>
      <c r="AQ409" s="473"/>
    </row>
    <row r="410" spans="1:43" ht="55.5" thickTop="1" thickBot="1" x14ac:dyDescent="0.3">
      <c r="A410" s="12" t="s">
        <v>291</v>
      </c>
      <c r="B410" s="430"/>
      <c r="C410" s="9" t="s">
        <v>737</v>
      </c>
      <c r="D410" s="9" t="s">
        <v>621</v>
      </c>
      <c r="E410" s="10" t="s">
        <v>738</v>
      </c>
      <c r="F410" s="9" t="s">
        <v>622</v>
      </c>
      <c r="G410" s="9" t="s">
        <v>739</v>
      </c>
      <c r="H410" s="9" t="s">
        <v>623</v>
      </c>
      <c r="I410" s="10" t="s">
        <v>740</v>
      </c>
      <c r="J410" s="9" t="s">
        <v>624</v>
      </c>
      <c r="K410" s="10" t="s">
        <v>741</v>
      </c>
      <c r="L410" s="9">
        <v>100</v>
      </c>
      <c r="M410" s="10" t="s">
        <v>29</v>
      </c>
      <c r="N410" s="151" t="s">
        <v>742</v>
      </c>
      <c r="O410" s="430" t="s">
        <v>132</v>
      </c>
      <c r="P410" s="430" t="s">
        <v>743</v>
      </c>
      <c r="Q410" s="214" t="s">
        <v>744</v>
      </c>
      <c r="R410" s="469">
        <v>100</v>
      </c>
      <c r="S410" s="667" t="s">
        <v>29</v>
      </c>
      <c r="T410" s="668" t="s">
        <v>766</v>
      </c>
      <c r="U410" s="669" t="s">
        <v>27</v>
      </c>
      <c r="V410" s="470" t="s">
        <v>767</v>
      </c>
      <c r="W410" s="126">
        <v>0.02</v>
      </c>
      <c r="X410" s="670">
        <v>100</v>
      </c>
      <c r="Y410" s="671" t="s">
        <v>29</v>
      </c>
      <c r="Z410" s="455" t="s">
        <v>30</v>
      </c>
      <c r="AA410" s="16"/>
      <c r="AB410" s="478"/>
      <c r="AC410" s="151" t="s">
        <v>1453</v>
      </c>
      <c r="AD410" s="582" t="s">
        <v>293</v>
      </c>
      <c r="AE410" s="582" t="s">
        <v>294</v>
      </c>
      <c r="AF410" s="981">
        <v>396</v>
      </c>
      <c r="AG410" s="449" t="s">
        <v>104</v>
      </c>
      <c r="AH410" s="17" t="s">
        <v>768</v>
      </c>
      <c r="AI410" s="131">
        <v>44593</v>
      </c>
      <c r="AJ410" s="131">
        <v>44925</v>
      </c>
      <c r="AK410" s="132">
        <f t="shared" si="22"/>
        <v>332</v>
      </c>
      <c r="AL410" s="20">
        <v>1</v>
      </c>
      <c r="AM410" s="21" t="s">
        <v>26</v>
      </c>
      <c r="AN410" s="11" t="s">
        <v>295</v>
      </c>
      <c r="AO410" s="17" t="s">
        <v>296</v>
      </c>
      <c r="AP410" s="151"/>
      <c r="AQ410" s="473"/>
    </row>
    <row r="411" spans="1:43" ht="55.5" thickTop="1" thickBot="1" x14ac:dyDescent="0.3">
      <c r="A411" s="117" t="s">
        <v>291</v>
      </c>
      <c r="B411" s="672"/>
      <c r="C411" s="243" t="s">
        <v>737</v>
      </c>
      <c r="D411" s="243" t="s">
        <v>621</v>
      </c>
      <c r="E411" s="118" t="s">
        <v>738</v>
      </c>
      <c r="F411" s="243" t="s">
        <v>622</v>
      </c>
      <c r="G411" s="243" t="s">
        <v>739</v>
      </c>
      <c r="H411" s="243" t="s">
        <v>623</v>
      </c>
      <c r="I411" s="118" t="s">
        <v>740</v>
      </c>
      <c r="J411" s="243" t="s">
        <v>624</v>
      </c>
      <c r="K411" s="118" t="s">
        <v>741</v>
      </c>
      <c r="L411" s="243">
        <v>100</v>
      </c>
      <c r="M411" s="118" t="s">
        <v>29</v>
      </c>
      <c r="N411" s="300" t="s">
        <v>742</v>
      </c>
      <c r="O411" s="672" t="s">
        <v>132</v>
      </c>
      <c r="P411" s="672" t="s">
        <v>743</v>
      </c>
      <c r="Q411" s="673" t="s">
        <v>744</v>
      </c>
      <c r="R411" s="674">
        <v>100</v>
      </c>
      <c r="S411" s="675" t="s">
        <v>29</v>
      </c>
      <c r="T411" s="676" t="s">
        <v>769</v>
      </c>
      <c r="U411" s="677" t="s">
        <v>27</v>
      </c>
      <c r="V411" s="678" t="s">
        <v>770</v>
      </c>
      <c r="W411" s="127">
        <v>0.02</v>
      </c>
      <c r="X411" s="670">
        <v>100</v>
      </c>
      <c r="Y411" s="679" t="s">
        <v>29</v>
      </c>
      <c r="Z411" s="441" t="s">
        <v>30</v>
      </c>
      <c r="AA411" s="128"/>
      <c r="AB411" s="680"/>
      <c r="AC411" s="300" t="s">
        <v>1453</v>
      </c>
      <c r="AD411" s="440" t="s">
        <v>293</v>
      </c>
      <c r="AE411" s="440" t="s">
        <v>294</v>
      </c>
      <c r="AF411" s="979">
        <v>397</v>
      </c>
      <c r="AG411" s="442" t="s">
        <v>104</v>
      </c>
      <c r="AH411" s="303" t="s">
        <v>771</v>
      </c>
      <c r="AI411" s="133">
        <v>44562</v>
      </c>
      <c r="AJ411" s="133">
        <v>44895</v>
      </c>
      <c r="AK411" s="134">
        <f t="shared" si="22"/>
        <v>333</v>
      </c>
      <c r="AL411" s="115">
        <v>1</v>
      </c>
      <c r="AM411" s="259" t="s">
        <v>26</v>
      </c>
      <c r="AN411" s="225" t="s">
        <v>295</v>
      </c>
      <c r="AO411" s="303" t="s">
        <v>296</v>
      </c>
      <c r="AP411" s="300"/>
      <c r="AQ411" s="681"/>
    </row>
    <row r="412" spans="1:43" ht="41.25" thickTop="1" x14ac:dyDescent="0.25">
      <c r="A412" s="1232" t="s">
        <v>291</v>
      </c>
      <c r="B412" s="1209"/>
      <c r="C412" s="1199" t="s">
        <v>737</v>
      </c>
      <c r="D412" s="1199" t="s">
        <v>621</v>
      </c>
      <c r="E412" s="1199" t="s">
        <v>738</v>
      </c>
      <c r="F412" s="1199" t="s">
        <v>622</v>
      </c>
      <c r="G412" s="1199" t="s">
        <v>739</v>
      </c>
      <c r="H412" s="1199" t="s">
        <v>623</v>
      </c>
      <c r="I412" s="1195" t="s">
        <v>740</v>
      </c>
      <c r="J412" s="1199" t="s">
        <v>624</v>
      </c>
      <c r="K412" s="1195" t="s">
        <v>741</v>
      </c>
      <c r="L412" s="1199">
        <v>100</v>
      </c>
      <c r="M412" s="1199" t="s">
        <v>29</v>
      </c>
      <c r="N412" s="1335" t="s">
        <v>742</v>
      </c>
      <c r="O412" s="1209" t="s">
        <v>132</v>
      </c>
      <c r="P412" s="1209" t="s">
        <v>743</v>
      </c>
      <c r="Q412" s="1209" t="s">
        <v>744</v>
      </c>
      <c r="R412" s="1312">
        <v>100</v>
      </c>
      <c r="S412" s="1209" t="s">
        <v>29</v>
      </c>
      <c r="T412" s="1299" t="s">
        <v>772</v>
      </c>
      <c r="U412" s="1301" t="s">
        <v>27</v>
      </c>
      <c r="V412" s="1248" t="s">
        <v>773</v>
      </c>
      <c r="W412" s="1303">
        <v>0.02</v>
      </c>
      <c r="X412" s="1312">
        <v>100</v>
      </c>
      <c r="Y412" s="1209" t="s">
        <v>29</v>
      </c>
      <c r="Z412" s="1305" t="s">
        <v>30</v>
      </c>
      <c r="AA412" s="1203"/>
      <c r="AB412" s="1356"/>
      <c r="AC412" s="1335" t="s">
        <v>1453</v>
      </c>
      <c r="AD412" s="1292" t="s">
        <v>293</v>
      </c>
      <c r="AE412" s="1292" t="s">
        <v>294</v>
      </c>
      <c r="AF412" s="967">
        <v>398</v>
      </c>
      <c r="AG412" s="287" t="s">
        <v>104</v>
      </c>
      <c r="AH412" s="217" t="s">
        <v>774</v>
      </c>
      <c r="AI412" s="202">
        <v>44593</v>
      </c>
      <c r="AJ412" s="202">
        <v>44620</v>
      </c>
      <c r="AK412" s="200">
        <f t="shared" si="22"/>
        <v>27</v>
      </c>
      <c r="AL412" s="201">
        <v>0.5</v>
      </c>
      <c r="AM412" s="264" t="s">
        <v>26</v>
      </c>
      <c r="AN412" s="219" t="s">
        <v>295</v>
      </c>
      <c r="AO412" s="217" t="s">
        <v>296</v>
      </c>
      <c r="AP412" s="270"/>
      <c r="AQ412" s="190"/>
    </row>
    <row r="413" spans="1:43" ht="43.5" customHeight="1" thickBot="1" x14ac:dyDescent="0.3">
      <c r="A413" s="1297"/>
      <c r="B413" s="1219"/>
      <c r="C413" s="1298"/>
      <c r="D413" s="1298"/>
      <c r="E413" s="1298"/>
      <c r="F413" s="1298"/>
      <c r="G413" s="1298"/>
      <c r="H413" s="1298"/>
      <c r="I413" s="1372"/>
      <c r="J413" s="1298"/>
      <c r="K413" s="1372"/>
      <c r="L413" s="1298"/>
      <c r="M413" s="1298"/>
      <c r="N413" s="1336"/>
      <c r="O413" s="1219"/>
      <c r="P413" s="1219"/>
      <c r="Q413" s="1219"/>
      <c r="R413" s="1313"/>
      <c r="S413" s="1219"/>
      <c r="T413" s="1300"/>
      <c r="U413" s="1302"/>
      <c r="V413" s="1249"/>
      <c r="W413" s="1304"/>
      <c r="X413" s="1313"/>
      <c r="Y413" s="1219"/>
      <c r="Z413" s="1306"/>
      <c r="AA413" s="1395"/>
      <c r="AB413" s="1543"/>
      <c r="AC413" s="1336"/>
      <c r="AD413" s="1311"/>
      <c r="AE413" s="1311"/>
      <c r="AF413" s="968">
        <v>399</v>
      </c>
      <c r="AG413" s="295" t="s">
        <v>104</v>
      </c>
      <c r="AH413" s="222" t="s">
        <v>775</v>
      </c>
      <c r="AI413" s="6">
        <v>44805</v>
      </c>
      <c r="AJ413" s="6">
        <v>44925</v>
      </c>
      <c r="AK413" s="7">
        <f t="shared" si="22"/>
        <v>120</v>
      </c>
      <c r="AL413" s="8">
        <v>0.5</v>
      </c>
      <c r="AM413" s="265" t="s">
        <v>26</v>
      </c>
      <c r="AN413" s="221" t="s">
        <v>295</v>
      </c>
      <c r="AO413" s="222" t="s">
        <v>296</v>
      </c>
      <c r="AP413" s="271"/>
      <c r="AQ413" s="397"/>
    </row>
    <row r="414" spans="1:43" ht="42.75" customHeight="1" thickTop="1" x14ac:dyDescent="0.25">
      <c r="A414" s="1232" t="s">
        <v>291</v>
      </c>
      <c r="B414" s="1209"/>
      <c r="C414" s="1199" t="s">
        <v>737</v>
      </c>
      <c r="D414" s="1199" t="s">
        <v>621</v>
      </c>
      <c r="E414" s="1199" t="s">
        <v>738</v>
      </c>
      <c r="F414" s="1199" t="s">
        <v>622</v>
      </c>
      <c r="G414" s="1199" t="s">
        <v>739</v>
      </c>
      <c r="H414" s="1199" t="s">
        <v>623</v>
      </c>
      <c r="I414" s="1195" t="s">
        <v>740</v>
      </c>
      <c r="J414" s="1199" t="s">
        <v>624</v>
      </c>
      <c r="K414" s="1195" t="s">
        <v>741</v>
      </c>
      <c r="L414" s="1199">
        <v>100</v>
      </c>
      <c r="M414" s="1199" t="s">
        <v>29</v>
      </c>
      <c r="N414" s="1335" t="s">
        <v>742</v>
      </c>
      <c r="O414" s="1209" t="s">
        <v>132</v>
      </c>
      <c r="P414" s="1209" t="s">
        <v>743</v>
      </c>
      <c r="Q414" s="1209" t="s">
        <v>744</v>
      </c>
      <c r="R414" s="1312">
        <v>100</v>
      </c>
      <c r="S414" s="1209" t="s">
        <v>29</v>
      </c>
      <c r="T414" s="1299" t="s">
        <v>776</v>
      </c>
      <c r="U414" s="1301" t="s">
        <v>27</v>
      </c>
      <c r="V414" s="1248" t="s">
        <v>777</v>
      </c>
      <c r="W414" s="1303">
        <v>0.02</v>
      </c>
      <c r="X414" s="1312">
        <v>100</v>
      </c>
      <c r="Y414" s="1209" t="s">
        <v>29</v>
      </c>
      <c r="Z414" s="1305" t="s">
        <v>30</v>
      </c>
      <c r="AA414" s="1203"/>
      <c r="AB414" s="1356"/>
      <c r="AC414" s="1335" t="s">
        <v>1453</v>
      </c>
      <c r="AD414" s="1292" t="s">
        <v>293</v>
      </c>
      <c r="AE414" s="1292" t="s">
        <v>294</v>
      </c>
      <c r="AF414" s="967">
        <v>400</v>
      </c>
      <c r="AG414" s="287" t="s">
        <v>104</v>
      </c>
      <c r="AH414" s="217" t="s">
        <v>778</v>
      </c>
      <c r="AI414" s="202">
        <v>44593</v>
      </c>
      <c r="AJ414" s="202">
        <v>44925</v>
      </c>
      <c r="AK414" s="200">
        <f t="shared" si="22"/>
        <v>332</v>
      </c>
      <c r="AL414" s="201">
        <v>0.5</v>
      </c>
      <c r="AM414" s="264" t="s">
        <v>26</v>
      </c>
      <c r="AN414" s="219" t="s">
        <v>295</v>
      </c>
      <c r="AO414" s="217" t="s">
        <v>296</v>
      </c>
      <c r="AP414" s="270"/>
      <c r="AQ414" s="190"/>
    </row>
    <row r="415" spans="1:43" ht="41.25" thickBot="1" x14ac:dyDescent="0.3">
      <c r="A415" s="1495"/>
      <c r="B415" s="1483"/>
      <c r="C415" s="1496"/>
      <c r="D415" s="1496"/>
      <c r="E415" s="1496"/>
      <c r="F415" s="1496"/>
      <c r="G415" s="1496"/>
      <c r="H415" s="1496"/>
      <c r="I415" s="1497"/>
      <c r="J415" s="1496"/>
      <c r="K415" s="1497"/>
      <c r="L415" s="1496"/>
      <c r="M415" s="1496"/>
      <c r="N415" s="1493"/>
      <c r="O415" s="1483"/>
      <c r="P415" s="1483"/>
      <c r="Q415" s="1483"/>
      <c r="R415" s="1319"/>
      <c r="S415" s="1483"/>
      <c r="T415" s="1594"/>
      <c r="U415" s="1363"/>
      <c r="V415" s="1364"/>
      <c r="W415" s="1318"/>
      <c r="X415" s="1319"/>
      <c r="Y415" s="1483"/>
      <c r="Z415" s="1487"/>
      <c r="AA415" s="1595"/>
      <c r="AB415" s="1596"/>
      <c r="AC415" s="1493"/>
      <c r="AD415" s="1494"/>
      <c r="AE415" s="1494"/>
      <c r="AF415" s="973">
        <v>401</v>
      </c>
      <c r="AG415" s="372" t="s">
        <v>104</v>
      </c>
      <c r="AH415" s="218" t="s">
        <v>779</v>
      </c>
      <c r="AI415" s="166">
        <v>44593</v>
      </c>
      <c r="AJ415" s="166">
        <v>44925</v>
      </c>
      <c r="AK415" s="165">
        <f t="shared" si="22"/>
        <v>332</v>
      </c>
      <c r="AL415" s="176">
        <v>0.5</v>
      </c>
      <c r="AM415" s="266" t="s">
        <v>26</v>
      </c>
      <c r="AN415" s="220" t="s">
        <v>295</v>
      </c>
      <c r="AO415" s="218" t="s">
        <v>296</v>
      </c>
      <c r="AP415" s="299"/>
      <c r="AQ415" s="380"/>
    </row>
    <row r="416" spans="1:43" ht="41.25" thickTop="1" x14ac:dyDescent="0.25">
      <c r="A416" s="1354" t="s">
        <v>180</v>
      </c>
      <c r="B416" s="1209"/>
      <c r="C416" s="1209" t="s">
        <v>789</v>
      </c>
      <c r="D416" s="1209" t="s">
        <v>790</v>
      </c>
      <c r="E416" s="1207" t="s">
        <v>791</v>
      </c>
      <c r="F416" s="1209" t="s">
        <v>792</v>
      </c>
      <c r="G416" s="1209" t="s">
        <v>789</v>
      </c>
      <c r="H416" s="1209" t="s">
        <v>793</v>
      </c>
      <c r="I416" s="1207" t="s">
        <v>794</v>
      </c>
      <c r="J416" s="1209" t="s">
        <v>795</v>
      </c>
      <c r="K416" s="1209" t="s">
        <v>796</v>
      </c>
      <c r="L416" s="1209">
        <v>1</v>
      </c>
      <c r="M416" s="1209" t="s">
        <v>25</v>
      </c>
      <c r="N416" s="1335" t="s">
        <v>797</v>
      </c>
      <c r="O416" s="1209" t="s">
        <v>798</v>
      </c>
      <c r="P416" s="1209" t="s">
        <v>799</v>
      </c>
      <c r="Q416" s="1209" t="s">
        <v>1740</v>
      </c>
      <c r="R416" s="1340">
        <v>1</v>
      </c>
      <c r="S416" s="1209" t="s">
        <v>25</v>
      </c>
      <c r="T416" s="1315" t="s">
        <v>800</v>
      </c>
      <c r="U416" s="1301" t="s">
        <v>27</v>
      </c>
      <c r="V416" s="1248" t="s">
        <v>801</v>
      </c>
      <c r="W416" s="1303">
        <v>0.03</v>
      </c>
      <c r="X416" s="1312">
        <v>1</v>
      </c>
      <c r="Y416" s="1209" t="s">
        <v>25</v>
      </c>
      <c r="Z416" s="1305" t="s">
        <v>30</v>
      </c>
      <c r="AA416" s="1308"/>
      <c r="AB416" s="1389"/>
      <c r="AC416" s="1335" t="s">
        <v>192</v>
      </c>
      <c r="AD416" s="1292" t="s">
        <v>1373</v>
      </c>
      <c r="AE416" s="1292" t="s">
        <v>193</v>
      </c>
      <c r="AF416" s="967">
        <v>402</v>
      </c>
      <c r="AG416" s="287" t="s">
        <v>104</v>
      </c>
      <c r="AH416" s="283" t="s">
        <v>802</v>
      </c>
      <c r="AI416" s="182">
        <v>44652</v>
      </c>
      <c r="AJ416" s="182">
        <v>44711</v>
      </c>
      <c r="AK416" s="309">
        <f t="shared" si="22"/>
        <v>59</v>
      </c>
      <c r="AL416" s="201">
        <v>0.2</v>
      </c>
      <c r="AM416" s="184" t="s">
        <v>26</v>
      </c>
      <c r="AN416" s="283" t="s">
        <v>803</v>
      </c>
      <c r="AO416" s="283" t="s">
        <v>270</v>
      </c>
      <c r="AP416" s="283"/>
      <c r="AQ416" s="355"/>
    </row>
    <row r="417" spans="1:43" ht="40.5" x14ac:dyDescent="0.25">
      <c r="A417" s="1622"/>
      <c r="B417" s="1219"/>
      <c r="C417" s="1219"/>
      <c r="D417" s="1219"/>
      <c r="E417" s="1223"/>
      <c r="F417" s="1219"/>
      <c r="G417" s="1219"/>
      <c r="H417" s="1219"/>
      <c r="I417" s="1223"/>
      <c r="J417" s="1219"/>
      <c r="K417" s="1219"/>
      <c r="L417" s="1219"/>
      <c r="M417" s="1219"/>
      <c r="N417" s="1336"/>
      <c r="O417" s="1219"/>
      <c r="P417" s="1219"/>
      <c r="Q417" s="1219"/>
      <c r="R417" s="1341"/>
      <c r="S417" s="1219"/>
      <c r="T417" s="1316"/>
      <c r="U417" s="1302"/>
      <c r="V417" s="1249"/>
      <c r="W417" s="1304"/>
      <c r="X417" s="1313"/>
      <c r="Y417" s="1219"/>
      <c r="Z417" s="1306"/>
      <c r="AA417" s="1309"/>
      <c r="AB417" s="1390"/>
      <c r="AC417" s="1336"/>
      <c r="AD417" s="1311"/>
      <c r="AE417" s="1311"/>
      <c r="AF417" s="968">
        <v>403</v>
      </c>
      <c r="AG417" s="295" t="s">
        <v>104</v>
      </c>
      <c r="AH417" s="293" t="s">
        <v>804</v>
      </c>
      <c r="AI417" s="191">
        <v>44713</v>
      </c>
      <c r="AJ417" s="191">
        <v>44864</v>
      </c>
      <c r="AK417" s="322">
        <f t="shared" si="22"/>
        <v>151</v>
      </c>
      <c r="AL417" s="8">
        <v>0.6</v>
      </c>
      <c r="AM417" s="193" t="s">
        <v>26</v>
      </c>
      <c r="AN417" s="293" t="s">
        <v>803</v>
      </c>
      <c r="AO417" s="293" t="s">
        <v>270</v>
      </c>
      <c r="AP417" s="293"/>
      <c r="AQ417" s="356"/>
    </row>
    <row r="418" spans="1:43" ht="41.25" thickBot="1" x14ac:dyDescent="0.3">
      <c r="A418" s="1355"/>
      <c r="B418" s="1210"/>
      <c r="C418" s="1210"/>
      <c r="D418" s="1210"/>
      <c r="E418" s="1208"/>
      <c r="F418" s="1210"/>
      <c r="G418" s="1210"/>
      <c r="H418" s="1210"/>
      <c r="I418" s="1208"/>
      <c r="J418" s="1210"/>
      <c r="K418" s="1210"/>
      <c r="L418" s="1210"/>
      <c r="M418" s="1210"/>
      <c r="N418" s="1337"/>
      <c r="O418" s="1210"/>
      <c r="P418" s="1210"/>
      <c r="Q418" s="1210"/>
      <c r="R418" s="1342"/>
      <c r="S418" s="1210"/>
      <c r="T418" s="1317"/>
      <c r="U418" s="1338"/>
      <c r="V418" s="1250"/>
      <c r="W418" s="1339"/>
      <c r="X418" s="1314"/>
      <c r="Y418" s="1210"/>
      <c r="Z418" s="1307"/>
      <c r="AA418" s="1310"/>
      <c r="AB418" s="1391"/>
      <c r="AC418" s="1337"/>
      <c r="AD418" s="1293"/>
      <c r="AE418" s="1293"/>
      <c r="AF418" s="969">
        <v>404</v>
      </c>
      <c r="AG418" s="288" t="s">
        <v>104</v>
      </c>
      <c r="AH418" s="284" t="s">
        <v>805</v>
      </c>
      <c r="AI418" s="186">
        <v>44866</v>
      </c>
      <c r="AJ418" s="186">
        <v>44895</v>
      </c>
      <c r="AK418" s="316">
        <f t="shared" si="22"/>
        <v>29</v>
      </c>
      <c r="AL418" s="176">
        <v>0.2</v>
      </c>
      <c r="AM418" s="188" t="s">
        <v>26</v>
      </c>
      <c r="AN418" s="284" t="s">
        <v>803</v>
      </c>
      <c r="AO418" s="284" t="s">
        <v>270</v>
      </c>
      <c r="AP418" s="284"/>
      <c r="AQ418" s="354"/>
    </row>
    <row r="419" spans="1:43" ht="41.25" thickTop="1" x14ac:dyDescent="0.25">
      <c r="A419" s="1354" t="s">
        <v>180</v>
      </c>
      <c r="B419" s="1209"/>
      <c r="C419" s="1209" t="s">
        <v>789</v>
      </c>
      <c r="D419" s="1209" t="s">
        <v>790</v>
      </c>
      <c r="E419" s="1207" t="s">
        <v>791</v>
      </c>
      <c r="F419" s="1209" t="s">
        <v>792</v>
      </c>
      <c r="G419" s="1209" t="s">
        <v>789</v>
      </c>
      <c r="H419" s="1209" t="s">
        <v>793</v>
      </c>
      <c r="I419" s="1207" t="s">
        <v>794</v>
      </c>
      <c r="J419" s="1209" t="s">
        <v>795</v>
      </c>
      <c r="K419" s="1209" t="s">
        <v>796</v>
      </c>
      <c r="L419" s="1209">
        <v>1</v>
      </c>
      <c r="M419" s="1209" t="s">
        <v>25</v>
      </c>
      <c r="N419" s="1335" t="s">
        <v>797</v>
      </c>
      <c r="O419" s="1209" t="s">
        <v>798</v>
      </c>
      <c r="P419" s="1209" t="s">
        <v>799</v>
      </c>
      <c r="Q419" s="1209" t="s">
        <v>1740</v>
      </c>
      <c r="R419" s="1340">
        <v>1</v>
      </c>
      <c r="S419" s="1209" t="s">
        <v>25</v>
      </c>
      <c r="T419" s="1315" t="s">
        <v>806</v>
      </c>
      <c r="U419" s="1301" t="s">
        <v>27</v>
      </c>
      <c r="V419" s="1248" t="s">
        <v>1741</v>
      </c>
      <c r="W419" s="1303">
        <v>0.03</v>
      </c>
      <c r="X419" s="1312">
        <v>1</v>
      </c>
      <c r="Y419" s="1209" t="s">
        <v>25</v>
      </c>
      <c r="Z419" s="1305" t="s">
        <v>30</v>
      </c>
      <c r="AA419" s="1308"/>
      <c r="AB419" s="1389"/>
      <c r="AC419" s="1335" t="s">
        <v>192</v>
      </c>
      <c r="AD419" s="1292" t="s">
        <v>1373</v>
      </c>
      <c r="AE419" s="1292" t="s">
        <v>193</v>
      </c>
      <c r="AF419" s="967">
        <v>405</v>
      </c>
      <c r="AG419" s="287" t="s">
        <v>104</v>
      </c>
      <c r="AH419" s="283" t="s">
        <v>1742</v>
      </c>
      <c r="AI419" s="182">
        <v>44652</v>
      </c>
      <c r="AJ419" s="182">
        <v>44803</v>
      </c>
      <c r="AK419" s="309">
        <f t="shared" si="22"/>
        <v>151</v>
      </c>
      <c r="AL419" s="201">
        <v>0.2</v>
      </c>
      <c r="AM419" s="184" t="s">
        <v>26</v>
      </c>
      <c r="AN419" s="283" t="s">
        <v>803</v>
      </c>
      <c r="AO419" s="283" t="s">
        <v>270</v>
      </c>
      <c r="AP419" s="283"/>
      <c r="AQ419" s="355"/>
    </row>
    <row r="420" spans="1:43" ht="40.5" x14ac:dyDescent="0.25">
      <c r="A420" s="1622"/>
      <c r="B420" s="1219"/>
      <c r="C420" s="1219"/>
      <c r="D420" s="1219"/>
      <c r="E420" s="1223"/>
      <c r="F420" s="1219"/>
      <c r="G420" s="1219"/>
      <c r="H420" s="1219"/>
      <c r="I420" s="1223"/>
      <c r="J420" s="1219"/>
      <c r="K420" s="1219"/>
      <c r="L420" s="1219"/>
      <c r="M420" s="1219"/>
      <c r="N420" s="1336"/>
      <c r="O420" s="1219"/>
      <c r="P420" s="1219"/>
      <c r="Q420" s="1219"/>
      <c r="R420" s="1341"/>
      <c r="S420" s="1219"/>
      <c r="T420" s="1316"/>
      <c r="U420" s="1302"/>
      <c r="V420" s="1249"/>
      <c r="W420" s="1304"/>
      <c r="X420" s="1313"/>
      <c r="Y420" s="1219"/>
      <c r="Z420" s="1306"/>
      <c r="AA420" s="1309"/>
      <c r="AB420" s="1390"/>
      <c r="AC420" s="1336"/>
      <c r="AD420" s="1311"/>
      <c r="AE420" s="1311"/>
      <c r="AF420" s="968">
        <v>406</v>
      </c>
      <c r="AG420" s="295" t="s">
        <v>104</v>
      </c>
      <c r="AH420" s="293" t="s">
        <v>1743</v>
      </c>
      <c r="AI420" s="191">
        <v>44743</v>
      </c>
      <c r="AJ420" s="191">
        <v>44864</v>
      </c>
      <c r="AK420" s="322">
        <f t="shared" si="22"/>
        <v>121</v>
      </c>
      <c r="AL420" s="8">
        <v>0.6</v>
      </c>
      <c r="AM420" s="193" t="s">
        <v>26</v>
      </c>
      <c r="AN420" s="293" t="s">
        <v>803</v>
      </c>
      <c r="AO420" s="293" t="s">
        <v>270</v>
      </c>
      <c r="AP420" s="293"/>
      <c r="AQ420" s="356"/>
    </row>
    <row r="421" spans="1:43" ht="41.25" thickBot="1" x14ac:dyDescent="0.3">
      <c r="A421" s="1355"/>
      <c r="B421" s="1210"/>
      <c r="C421" s="1210"/>
      <c r="D421" s="1210"/>
      <c r="E421" s="1208"/>
      <c r="F421" s="1210"/>
      <c r="G421" s="1210"/>
      <c r="H421" s="1210"/>
      <c r="I421" s="1208"/>
      <c r="J421" s="1210"/>
      <c r="K421" s="1210"/>
      <c r="L421" s="1210"/>
      <c r="M421" s="1210"/>
      <c r="N421" s="1337"/>
      <c r="O421" s="1210"/>
      <c r="P421" s="1210"/>
      <c r="Q421" s="1210"/>
      <c r="R421" s="1342"/>
      <c r="S421" s="1210"/>
      <c r="T421" s="1317"/>
      <c r="U421" s="1338"/>
      <c r="V421" s="1250"/>
      <c r="W421" s="1339"/>
      <c r="X421" s="1314"/>
      <c r="Y421" s="1210"/>
      <c r="Z421" s="1307"/>
      <c r="AA421" s="1310"/>
      <c r="AB421" s="1391"/>
      <c r="AC421" s="1337"/>
      <c r="AD421" s="1293"/>
      <c r="AE421" s="1293"/>
      <c r="AF421" s="969">
        <v>407</v>
      </c>
      <c r="AG421" s="288" t="s">
        <v>104</v>
      </c>
      <c r="AH421" s="284" t="s">
        <v>1744</v>
      </c>
      <c r="AI421" s="186">
        <v>44866</v>
      </c>
      <c r="AJ421" s="186">
        <v>44895</v>
      </c>
      <c r="AK421" s="316">
        <f t="shared" si="22"/>
        <v>29</v>
      </c>
      <c r="AL421" s="176">
        <v>0.2</v>
      </c>
      <c r="AM421" s="188" t="s">
        <v>26</v>
      </c>
      <c r="AN421" s="284" t="s">
        <v>803</v>
      </c>
      <c r="AO421" s="284" t="s">
        <v>270</v>
      </c>
      <c r="AP421" s="284"/>
      <c r="AQ421" s="354"/>
    </row>
    <row r="422" spans="1:43" ht="41.25" thickTop="1" x14ac:dyDescent="0.25">
      <c r="A422" s="1232" t="s">
        <v>291</v>
      </c>
      <c r="B422" s="1209"/>
      <c r="C422" s="1199" t="s">
        <v>737</v>
      </c>
      <c r="D422" s="1199" t="s">
        <v>621</v>
      </c>
      <c r="E422" s="1199" t="s">
        <v>738</v>
      </c>
      <c r="F422" s="1199" t="s">
        <v>622</v>
      </c>
      <c r="G422" s="1199" t="s">
        <v>739</v>
      </c>
      <c r="H422" s="1199" t="s">
        <v>623</v>
      </c>
      <c r="I422" s="1195" t="s">
        <v>740</v>
      </c>
      <c r="J422" s="1199" t="s">
        <v>624</v>
      </c>
      <c r="K422" s="1195" t="s">
        <v>741</v>
      </c>
      <c r="L422" s="1199">
        <v>100</v>
      </c>
      <c r="M422" s="1199" t="s">
        <v>29</v>
      </c>
      <c r="N422" s="1335" t="s">
        <v>742</v>
      </c>
      <c r="O422" s="1209" t="s">
        <v>132</v>
      </c>
      <c r="P422" s="1209" t="s">
        <v>743</v>
      </c>
      <c r="Q422" s="1209" t="s">
        <v>744</v>
      </c>
      <c r="R422" s="1312">
        <v>100</v>
      </c>
      <c r="S422" s="1209" t="s">
        <v>29</v>
      </c>
      <c r="T422" s="1299" t="s">
        <v>807</v>
      </c>
      <c r="U422" s="1301" t="s">
        <v>27</v>
      </c>
      <c r="V422" s="1248" t="s">
        <v>808</v>
      </c>
      <c r="W422" s="1303">
        <v>0.02</v>
      </c>
      <c r="X422" s="1312">
        <v>1</v>
      </c>
      <c r="Y422" s="1209" t="s">
        <v>25</v>
      </c>
      <c r="Z422" s="1305" t="s">
        <v>30</v>
      </c>
      <c r="AA422" s="1203"/>
      <c r="AB422" s="1356"/>
      <c r="AC422" s="1320" t="s">
        <v>1453</v>
      </c>
      <c r="AD422" s="1292" t="s">
        <v>293</v>
      </c>
      <c r="AE422" s="1292" t="s">
        <v>294</v>
      </c>
      <c r="AF422" s="967">
        <v>408</v>
      </c>
      <c r="AG422" s="287" t="s">
        <v>104</v>
      </c>
      <c r="AH422" s="217" t="s">
        <v>809</v>
      </c>
      <c r="AI422" s="202">
        <v>44593</v>
      </c>
      <c r="AJ422" s="202">
        <v>44650</v>
      </c>
      <c r="AK422" s="200">
        <f t="shared" si="22"/>
        <v>57</v>
      </c>
      <c r="AL422" s="201">
        <v>0.25</v>
      </c>
      <c r="AM422" s="264" t="s">
        <v>26</v>
      </c>
      <c r="AN422" s="219" t="s">
        <v>295</v>
      </c>
      <c r="AO422" s="217" t="s">
        <v>296</v>
      </c>
      <c r="AP422" s="270"/>
      <c r="AQ422" s="190"/>
    </row>
    <row r="423" spans="1:43" ht="27" x14ac:dyDescent="0.25">
      <c r="A423" s="1297"/>
      <c r="B423" s="1219"/>
      <c r="C423" s="1298"/>
      <c r="D423" s="1298"/>
      <c r="E423" s="1298"/>
      <c r="F423" s="1298"/>
      <c r="G423" s="1298"/>
      <c r="H423" s="1298"/>
      <c r="I423" s="1372"/>
      <c r="J423" s="1298"/>
      <c r="K423" s="1372"/>
      <c r="L423" s="1298"/>
      <c r="M423" s="1298"/>
      <c r="N423" s="1336"/>
      <c r="O423" s="1219"/>
      <c r="P423" s="1219"/>
      <c r="Q423" s="1219"/>
      <c r="R423" s="1313"/>
      <c r="S423" s="1219"/>
      <c r="T423" s="1300"/>
      <c r="U423" s="1302"/>
      <c r="V423" s="1249"/>
      <c r="W423" s="1304"/>
      <c r="X423" s="1313"/>
      <c r="Y423" s="1219"/>
      <c r="Z423" s="1306"/>
      <c r="AA423" s="1395"/>
      <c r="AB423" s="1543"/>
      <c r="AC423" s="1321"/>
      <c r="AD423" s="1311"/>
      <c r="AE423" s="1311"/>
      <c r="AF423" s="968">
        <v>409</v>
      </c>
      <c r="AG423" s="295" t="s">
        <v>104</v>
      </c>
      <c r="AH423" s="222" t="s">
        <v>810</v>
      </c>
      <c r="AI423" s="6">
        <v>44652</v>
      </c>
      <c r="AJ423" s="6">
        <v>44742</v>
      </c>
      <c r="AK423" s="7">
        <f t="shared" si="22"/>
        <v>90</v>
      </c>
      <c r="AL423" s="8">
        <v>0.25</v>
      </c>
      <c r="AM423" s="265" t="s">
        <v>26</v>
      </c>
      <c r="AN423" s="221" t="s">
        <v>295</v>
      </c>
      <c r="AO423" s="222" t="s">
        <v>296</v>
      </c>
      <c r="AP423" s="271"/>
      <c r="AQ423" s="397"/>
    </row>
    <row r="424" spans="1:43" ht="40.5" x14ac:dyDescent="0.25">
      <c r="A424" s="1297"/>
      <c r="B424" s="1219"/>
      <c r="C424" s="1298"/>
      <c r="D424" s="1298"/>
      <c r="E424" s="1298"/>
      <c r="F424" s="1298"/>
      <c r="G424" s="1298"/>
      <c r="H424" s="1298"/>
      <c r="I424" s="1372"/>
      <c r="J424" s="1298"/>
      <c r="K424" s="1372"/>
      <c r="L424" s="1298"/>
      <c r="M424" s="1298"/>
      <c r="N424" s="1336"/>
      <c r="O424" s="1219"/>
      <c r="P424" s="1219"/>
      <c r="Q424" s="1219"/>
      <c r="R424" s="1313"/>
      <c r="S424" s="1219"/>
      <c r="T424" s="1300"/>
      <c r="U424" s="1302"/>
      <c r="V424" s="1249"/>
      <c r="W424" s="1304"/>
      <c r="X424" s="1313"/>
      <c r="Y424" s="1219"/>
      <c r="Z424" s="1306"/>
      <c r="AA424" s="1395"/>
      <c r="AB424" s="1543"/>
      <c r="AC424" s="1321"/>
      <c r="AD424" s="1311"/>
      <c r="AE424" s="1311"/>
      <c r="AF424" s="968">
        <v>410</v>
      </c>
      <c r="AG424" s="295" t="s">
        <v>104</v>
      </c>
      <c r="AH424" s="222" t="s">
        <v>811</v>
      </c>
      <c r="AI424" s="6">
        <v>44743</v>
      </c>
      <c r="AJ424" s="6">
        <v>44834</v>
      </c>
      <c r="AK424" s="7">
        <f t="shared" si="22"/>
        <v>91</v>
      </c>
      <c r="AL424" s="8">
        <v>0.25</v>
      </c>
      <c r="AM424" s="265" t="s">
        <v>26</v>
      </c>
      <c r="AN424" s="221" t="s">
        <v>295</v>
      </c>
      <c r="AO424" s="222" t="s">
        <v>296</v>
      </c>
      <c r="AP424" s="271"/>
      <c r="AQ424" s="397"/>
    </row>
    <row r="425" spans="1:43" ht="27.75" thickBot="1" x14ac:dyDescent="0.3">
      <c r="A425" s="1233"/>
      <c r="B425" s="1210"/>
      <c r="C425" s="1200"/>
      <c r="D425" s="1200"/>
      <c r="E425" s="1200"/>
      <c r="F425" s="1200"/>
      <c r="G425" s="1200"/>
      <c r="H425" s="1200"/>
      <c r="I425" s="1196"/>
      <c r="J425" s="1200"/>
      <c r="K425" s="1196"/>
      <c r="L425" s="1200"/>
      <c r="M425" s="1200"/>
      <c r="N425" s="1337"/>
      <c r="O425" s="1210"/>
      <c r="P425" s="1210"/>
      <c r="Q425" s="1210"/>
      <c r="R425" s="1314"/>
      <c r="S425" s="1210"/>
      <c r="T425" s="1362"/>
      <c r="U425" s="1338"/>
      <c r="V425" s="1250"/>
      <c r="W425" s="1339"/>
      <c r="X425" s="1314"/>
      <c r="Y425" s="1210"/>
      <c r="Z425" s="1307"/>
      <c r="AA425" s="1204"/>
      <c r="AB425" s="1357"/>
      <c r="AC425" s="1322"/>
      <c r="AD425" s="1293"/>
      <c r="AE425" s="1293"/>
      <c r="AF425" s="969">
        <v>411</v>
      </c>
      <c r="AG425" s="288" t="s">
        <v>104</v>
      </c>
      <c r="AH425" s="218" t="s">
        <v>812</v>
      </c>
      <c r="AI425" s="166">
        <v>44835</v>
      </c>
      <c r="AJ425" s="166">
        <v>44925</v>
      </c>
      <c r="AK425" s="165">
        <f t="shared" si="22"/>
        <v>90</v>
      </c>
      <c r="AL425" s="176">
        <v>0.25</v>
      </c>
      <c r="AM425" s="266" t="s">
        <v>26</v>
      </c>
      <c r="AN425" s="220" t="s">
        <v>295</v>
      </c>
      <c r="AO425" s="218" t="s">
        <v>296</v>
      </c>
      <c r="AP425" s="272"/>
      <c r="AQ425" s="379"/>
    </row>
    <row r="426" spans="1:43" ht="27.75" thickTop="1" x14ac:dyDescent="0.25">
      <c r="A426" s="1513" t="s">
        <v>813</v>
      </c>
      <c r="B426" s="1515"/>
      <c r="C426" s="1517" t="s">
        <v>814</v>
      </c>
      <c r="D426" s="1517" t="s">
        <v>815</v>
      </c>
      <c r="E426" s="1517" t="s">
        <v>816</v>
      </c>
      <c r="F426" s="1517" t="s">
        <v>817</v>
      </c>
      <c r="G426" s="1517" t="s">
        <v>814</v>
      </c>
      <c r="H426" s="1517" t="s">
        <v>818</v>
      </c>
      <c r="I426" s="1519" t="s">
        <v>843</v>
      </c>
      <c r="J426" s="1517" t="s">
        <v>819</v>
      </c>
      <c r="K426" s="1517" t="s">
        <v>844</v>
      </c>
      <c r="L426" s="1517">
        <v>86</v>
      </c>
      <c r="M426" s="1517" t="s">
        <v>29</v>
      </c>
      <c r="N426" s="1521" t="s">
        <v>820</v>
      </c>
      <c r="O426" s="1515" t="s">
        <v>821</v>
      </c>
      <c r="P426" s="1515" t="s">
        <v>822</v>
      </c>
      <c r="Q426" s="1515" t="s">
        <v>1269</v>
      </c>
      <c r="R426" s="1523">
        <v>1</v>
      </c>
      <c r="S426" s="1515" t="s">
        <v>25</v>
      </c>
      <c r="T426" s="1676" t="s">
        <v>823</v>
      </c>
      <c r="U426" s="1527" t="s">
        <v>27</v>
      </c>
      <c r="V426" s="1529" t="s">
        <v>824</v>
      </c>
      <c r="W426" s="1589">
        <v>0.3</v>
      </c>
      <c r="X426" s="1591">
        <v>1</v>
      </c>
      <c r="Y426" s="1677" t="s">
        <v>25</v>
      </c>
      <c r="Z426" s="1365" t="s">
        <v>30</v>
      </c>
      <c r="AA426" s="1367"/>
      <c r="AB426" s="1539"/>
      <c r="AC426" s="1521" t="s">
        <v>1453</v>
      </c>
      <c r="AD426" s="1679" t="s">
        <v>825</v>
      </c>
      <c r="AE426" s="1681" t="s">
        <v>1745</v>
      </c>
      <c r="AF426" s="999">
        <v>412</v>
      </c>
      <c r="AG426" s="683" t="s">
        <v>104</v>
      </c>
      <c r="AH426" s="684" t="s">
        <v>827</v>
      </c>
      <c r="AI426" s="685">
        <v>44562</v>
      </c>
      <c r="AJ426" s="685">
        <v>44834</v>
      </c>
      <c r="AK426" s="686">
        <f>IFERROR(IF(DAYS360(AI426,AJ426)=0,"",DAYS360(AI426,AJ426)),"")</f>
        <v>269</v>
      </c>
      <c r="AL426" s="687">
        <v>0.35</v>
      </c>
      <c r="AM426" s="682" t="s">
        <v>26</v>
      </c>
      <c r="AN426" s="181" t="s">
        <v>826</v>
      </c>
      <c r="AO426" s="181" t="s">
        <v>825</v>
      </c>
      <c r="AP426" s="688"/>
      <c r="AQ426" s="190"/>
    </row>
    <row r="427" spans="1:43" ht="27" x14ac:dyDescent="0.25">
      <c r="A427" s="1514"/>
      <c r="B427" s="1516"/>
      <c r="C427" s="1518"/>
      <c r="D427" s="1518"/>
      <c r="E427" s="1518"/>
      <c r="F427" s="1518"/>
      <c r="G427" s="1518"/>
      <c r="H427" s="1518"/>
      <c r="I427" s="1520"/>
      <c r="J427" s="1518"/>
      <c r="K427" s="1518"/>
      <c r="L427" s="1518"/>
      <c r="M427" s="1518"/>
      <c r="N427" s="1522"/>
      <c r="O427" s="1516"/>
      <c r="P427" s="1516"/>
      <c r="Q427" s="1516"/>
      <c r="R427" s="1524"/>
      <c r="S427" s="1516"/>
      <c r="T427" s="1635"/>
      <c r="U427" s="1528"/>
      <c r="V427" s="1530"/>
      <c r="W427" s="1590"/>
      <c r="X427" s="1592"/>
      <c r="Y427" s="1678"/>
      <c r="Z427" s="1366"/>
      <c r="AA427" s="1368"/>
      <c r="AB427" s="1540"/>
      <c r="AC427" s="1522"/>
      <c r="AD427" s="1680"/>
      <c r="AE427" s="1682"/>
      <c r="AF427" s="1000">
        <v>413</v>
      </c>
      <c r="AG427" s="690" t="s">
        <v>104</v>
      </c>
      <c r="AH427" s="691" t="s">
        <v>1746</v>
      </c>
      <c r="AI427" s="692">
        <v>44593</v>
      </c>
      <c r="AJ427" s="693">
        <v>44742</v>
      </c>
      <c r="AK427" s="694">
        <f>IFERROR(IF(DAYS360(AI427,AJ427)=0,"",DAYS360(AI427,AJ427)),"")</f>
        <v>149</v>
      </c>
      <c r="AL427" s="695">
        <v>0.35</v>
      </c>
      <c r="AM427" s="689" t="s">
        <v>26</v>
      </c>
      <c r="AN427" s="696" t="s">
        <v>826</v>
      </c>
      <c r="AO427" s="696" t="s">
        <v>825</v>
      </c>
      <c r="AP427" s="299"/>
      <c r="AQ427" s="380"/>
    </row>
    <row r="428" spans="1:43" ht="41.25" thickBot="1" x14ac:dyDescent="0.3">
      <c r="A428" s="1514"/>
      <c r="B428" s="1516"/>
      <c r="C428" s="1518"/>
      <c r="D428" s="1518"/>
      <c r="E428" s="1518"/>
      <c r="F428" s="1518"/>
      <c r="G428" s="1518"/>
      <c r="H428" s="1518"/>
      <c r="I428" s="1520"/>
      <c r="J428" s="1518"/>
      <c r="K428" s="1518"/>
      <c r="L428" s="1518"/>
      <c r="M428" s="1518"/>
      <c r="N428" s="1522"/>
      <c r="O428" s="1516"/>
      <c r="P428" s="1516"/>
      <c r="Q428" s="1516"/>
      <c r="R428" s="1524"/>
      <c r="S428" s="1516"/>
      <c r="T428" s="1635"/>
      <c r="U428" s="1528"/>
      <c r="V428" s="1530"/>
      <c r="W428" s="1590"/>
      <c r="X428" s="1592"/>
      <c r="Y428" s="1678"/>
      <c r="Z428" s="1366"/>
      <c r="AA428" s="1368"/>
      <c r="AB428" s="1540"/>
      <c r="AC428" s="1522"/>
      <c r="AD428" s="1680"/>
      <c r="AE428" s="1682"/>
      <c r="AF428" s="1001">
        <v>414</v>
      </c>
      <c r="AG428" s="698" t="s">
        <v>104</v>
      </c>
      <c r="AH428" s="699" t="s">
        <v>828</v>
      </c>
      <c r="AI428" s="700">
        <v>44562</v>
      </c>
      <c r="AJ428" s="701">
        <v>44926</v>
      </c>
      <c r="AK428" s="702">
        <f>IFERROR(IF(DAYS360(AI428,AJ428)=0,"",DAYS360(AI428,AJ428)),"")</f>
        <v>360</v>
      </c>
      <c r="AL428" s="703">
        <v>0.3</v>
      </c>
      <c r="AM428" s="697" t="s">
        <v>26</v>
      </c>
      <c r="AN428" s="704" t="s">
        <v>1270</v>
      </c>
      <c r="AO428" s="704" t="s">
        <v>829</v>
      </c>
      <c r="AP428" s="705"/>
      <c r="AQ428" s="706"/>
    </row>
    <row r="429" spans="1:43" ht="41.25" thickTop="1" x14ac:dyDescent="0.25">
      <c r="A429" s="1232" t="s">
        <v>813</v>
      </c>
      <c r="B429" s="1209"/>
      <c r="C429" s="1199" t="s">
        <v>814</v>
      </c>
      <c r="D429" s="1199" t="s">
        <v>815</v>
      </c>
      <c r="E429" s="1199" t="s">
        <v>816</v>
      </c>
      <c r="F429" s="1199" t="s">
        <v>817</v>
      </c>
      <c r="G429" s="1199" t="s">
        <v>814</v>
      </c>
      <c r="H429" s="1199" t="s">
        <v>818</v>
      </c>
      <c r="I429" s="1195" t="s">
        <v>843</v>
      </c>
      <c r="J429" s="1199" t="s">
        <v>819</v>
      </c>
      <c r="K429" s="1199" t="s">
        <v>844</v>
      </c>
      <c r="L429" s="1199">
        <v>86</v>
      </c>
      <c r="M429" s="1199" t="s">
        <v>29</v>
      </c>
      <c r="N429" s="1335" t="s">
        <v>830</v>
      </c>
      <c r="O429" s="1209" t="s">
        <v>831</v>
      </c>
      <c r="P429" s="1209" t="s">
        <v>832</v>
      </c>
      <c r="Q429" s="1209" t="s">
        <v>833</v>
      </c>
      <c r="R429" s="1312">
        <v>30</v>
      </c>
      <c r="S429" s="1209" t="s">
        <v>29</v>
      </c>
      <c r="T429" s="1315" t="s">
        <v>834</v>
      </c>
      <c r="U429" s="1301" t="s">
        <v>27</v>
      </c>
      <c r="V429" s="1248" t="s">
        <v>1271</v>
      </c>
      <c r="W429" s="1303">
        <v>0.2</v>
      </c>
      <c r="X429" s="1591">
        <v>1</v>
      </c>
      <c r="Y429" s="1515" t="s">
        <v>25</v>
      </c>
      <c r="Z429" s="1365" t="s">
        <v>30</v>
      </c>
      <c r="AA429" s="1203"/>
      <c r="AB429" s="1356"/>
      <c r="AC429" s="1329" t="s">
        <v>1453</v>
      </c>
      <c r="AD429" s="1686" t="s">
        <v>825</v>
      </c>
      <c r="AE429" s="1292" t="s">
        <v>1745</v>
      </c>
      <c r="AF429" s="999">
        <v>415</v>
      </c>
      <c r="AG429" s="683" t="s">
        <v>104</v>
      </c>
      <c r="AH429" s="684" t="s">
        <v>835</v>
      </c>
      <c r="AI429" s="685">
        <v>44593</v>
      </c>
      <c r="AJ429" s="685">
        <v>44650</v>
      </c>
      <c r="AK429" s="686">
        <f t="shared" ref="AK429:AK433" si="23">IFERROR(IF(DAYS360(AI429,AJ429)=0,"",DAYS360(AI429,AJ429)),"")</f>
        <v>59</v>
      </c>
      <c r="AL429" s="687">
        <v>0.4</v>
      </c>
      <c r="AM429" s="682" t="s">
        <v>26</v>
      </c>
      <c r="AN429" s="181" t="s">
        <v>1747</v>
      </c>
      <c r="AO429" s="181" t="s">
        <v>829</v>
      </c>
      <c r="AP429" s="707"/>
      <c r="AQ429" s="397"/>
    </row>
    <row r="430" spans="1:43" ht="40.5" x14ac:dyDescent="0.25">
      <c r="A430" s="1297"/>
      <c r="B430" s="1219"/>
      <c r="C430" s="1298"/>
      <c r="D430" s="1298"/>
      <c r="E430" s="1298"/>
      <c r="F430" s="1298"/>
      <c r="G430" s="1298"/>
      <c r="H430" s="1298"/>
      <c r="I430" s="1372"/>
      <c r="J430" s="1298"/>
      <c r="K430" s="1298"/>
      <c r="L430" s="1298"/>
      <c r="M430" s="1298"/>
      <c r="N430" s="1336"/>
      <c r="O430" s="1219"/>
      <c r="P430" s="1219"/>
      <c r="Q430" s="1219"/>
      <c r="R430" s="1313"/>
      <c r="S430" s="1219"/>
      <c r="T430" s="1316"/>
      <c r="U430" s="1302"/>
      <c r="V430" s="1249"/>
      <c r="W430" s="1304"/>
      <c r="X430" s="1592"/>
      <c r="Y430" s="1516"/>
      <c r="Z430" s="1366"/>
      <c r="AA430" s="1395"/>
      <c r="AB430" s="1543"/>
      <c r="AC430" s="1330"/>
      <c r="AD430" s="1687"/>
      <c r="AE430" s="1689"/>
      <c r="AF430" s="999">
        <v>416</v>
      </c>
      <c r="AG430" s="683" t="s">
        <v>104</v>
      </c>
      <c r="AH430" s="684" t="s">
        <v>1748</v>
      </c>
      <c r="AI430" s="685">
        <v>44652</v>
      </c>
      <c r="AJ430" s="685">
        <v>44742</v>
      </c>
      <c r="AK430" s="686">
        <f t="shared" si="23"/>
        <v>89</v>
      </c>
      <c r="AL430" s="708">
        <v>0.25</v>
      </c>
      <c r="AM430" s="689" t="s">
        <v>26</v>
      </c>
      <c r="AN430" s="696" t="s">
        <v>1270</v>
      </c>
      <c r="AO430" s="696" t="s">
        <v>829</v>
      </c>
      <c r="AP430" s="707"/>
      <c r="AQ430" s="397"/>
    </row>
    <row r="431" spans="1:43" ht="40.5" x14ac:dyDescent="0.25">
      <c r="A431" s="1297"/>
      <c r="B431" s="1219"/>
      <c r="C431" s="1298"/>
      <c r="D431" s="1298"/>
      <c r="E431" s="1298"/>
      <c r="F431" s="1298"/>
      <c r="G431" s="1298"/>
      <c r="H431" s="1298"/>
      <c r="I431" s="1372"/>
      <c r="J431" s="1298"/>
      <c r="K431" s="1298"/>
      <c r="L431" s="1298"/>
      <c r="M431" s="1298"/>
      <c r="N431" s="1336"/>
      <c r="O431" s="1219"/>
      <c r="P431" s="1219"/>
      <c r="Q431" s="1219"/>
      <c r="R431" s="1313"/>
      <c r="S431" s="1219"/>
      <c r="T431" s="1316"/>
      <c r="U431" s="1302"/>
      <c r="V431" s="1249"/>
      <c r="W431" s="1304"/>
      <c r="X431" s="1592"/>
      <c r="Y431" s="1516"/>
      <c r="Z431" s="1366"/>
      <c r="AA431" s="1395"/>
      <c r="AB431" s="1543"/>
      <c r="AC431" s="1330"/>
      <c r="AD431" s="1687"/>
      <c r="AE431" s="1689"/>
      <c r="AF431" s="1000">
        <v>417</v>
      </c>
      <c r="AG431" s="690" t="s">
        <v>104</v>
      </c>
      <c r="AH431" s="709" t="s">
        <v>1749</v>
      </c>
      <c r="AI431" s="692">
        <v>44743</v>
      </c>
      <c r="AJ431" s="692">
        <v>44865</v>
      </c>
      <c r="AK431" s="710">
        <f t="shared" si="23"/>
        <v>120</v>
      </c>
      <c r="AL431" s="695">
        <v>0.25</v>
      </c>
      <c r="AM431" s="689" t="s">
        <v>26</v>
      </c>
      <c r="AN431" s="696" t="s">
        <v>1270</v>
      </c>
      <c r="AO431" s="696" t="s">
        <v>829</v>
      </c>
      <c r="AP431" s="711"/>
      <c r="AQ431" s="380"/>
    </row>
    <row r="432" spans="1:43" ht="41.25" thickBot="1" x14ac:dyDescent="0.3">
      <c r="A432" s="1233"/>
      <c r="B432" s="1210"/>
      <c r="C432" s="1200"/>
      <c r="D432" s="1200"/>
      <c r="E432" s="1200"/>
      <c r="F432" s="1200"/>
      <c r="G432" s="1200"/>
      <c r="H432" s="1200"/>
      <c r="I432" s="1196"/>
      <c r="J432" s="1200"/>
      <c r="K432" s="1200"/>
      <c r="L432" s="1200"/>
      <c r="M432" s="1200"/>
      <c r="N432" s="1337"/>
      <c r="O432" s="1210"/>
      <c r="P432" s="1210"/>
      <c r="Q432" s="1210"/>
      <c r="R432" s="1314"/>
      <c r="S432" s="1210"/>
      <c r="T432" s="1317"/>
      <c r="U432" s="1338"/>
      <c r="V432" s="1250"/>
      <c r="W432" s="1339"/>
      <c r="X432" s="1683"/>
      <c r="Y432" s="1684"/>
      <c r="Z432" s="1685"/>
      <c r="AA432" s="1204"/>
      <c r="AB432" s="1357"/>
      <c r="AC432" s="1331"/>
      <c r="AD432" s="1688"/>
      <c r="AE432" s="1690"/>
      <c r="AF432" s="1001">
        <v>418</v>
      </c>
      <c r="AG432" s="698" t="s">
        <v>104</v>
      </c>
      <c r="AH432" s="699" t="s">
        <v>1750</v>
      </c>
      <c r="AI432" s="700">
        <v>44866</v>
      </c>
      <c r="AJ432" s="700">
        <v>44895</v>
      </c>
      <c r="AK432" s="702">
        <f t="shared" si="23"/>
        <v>29</v>
      </c>
      <c r="AL432" s="712">
        <v>0.1</v>
      </c>
      <c r="AM432" s="697" t="s">
        <v>26</v>
      </c>
      <c r="AN432" s="704" t="s">
        <v>1270</v>
      </c>
      <c r="AO432" s="704" t="s">
        <v>829</v>
      </c>
      <c r="AP432" s="705"/>
      <c r="AQ432" s="706"/>
    </row>
    <row r="433" spans="1:43" ht="69" thickTop="1" thickBot="1" x14ac:dyDescent="0.3">
      <c r="A433" s="12" t="s">
        <v>813</v>
      </c>
      <c r="B433" s="430"/>
      <c r="C433" s="9" t="s">
        <v>814</v>
      </c>
      <c r="D433" s="9" t="s">
        <v>815</v>
      </c>
      <c r="E433" s="10" t="s">
        <v>816</v>
      </c>
      <c r="F433" s="9" t="s">
        <v>817</v>
      </c>
      <c r="G433" s="9" t="s">
        <v>814</v>
      </c>
      <c r="H433" s="9" t="s">
        <v>818</v>
      </c>
      <c r="I433" s="10" t="s">
        <v>843</v>
      </c>
      <c r="J433" s="9" t="s">
        <v>819</v>
      </c>
      <c r="K433" s="10" t="s">
        <v>844</v>
      </c>
      <c r="L433" s="9">
        <v>86</v>
      </c>
      <c r="M433" s="10" t="s">
        <v>29</v>
      </c>
      <c r="N433" s="151" t="s">
        <v>836</v>
      </c>
      <c r="O433" s="430" t="s">
        <v>837</v>
      </c>
      <c r="P433" s="430" t="s">
        <v>838</v>
      </c>
      <c r="Q433" s="214" t="s">
        <v>839</v>
      </c>
      <c r="R433" s="469">
        <v>1</v>
      </c>
      <c r="S433" s="430" t="s">
        <v>25</v>
      </c>
      <c r="T433" s="448" t="s">
        <v>840</v>
      </c>
      <c r="U433" s="449" t="s">
        <v>27</v>
      </c>
      <c r="V433" s="214" t="s">
        <v>841</v>
      </c>
      <c r="W433" s="713">
        <v>0.2</v>
      </c>
      <c r="X433" s="447">
        <v>1</v>
      </c>
      <c r="Y433" s="714" t="s">
        <v>25</v>
      </c>
      <c r="Z433" s="715" t="s">
        <v>30</v>
      </c>
      <c r="AA433" s="16"/>
      <c r="AB433" s="478"/>
      <c r="AC433" s="716" t="s">
        <v>1453</v>
      </c>
      <c r="AD433" s="717" t="s">
        <v>825</v>
      </c>
      <c r="AE433" s="718" t="s">
        <v>1745</v>
      </c>
      <c r="AF433" s="1002">
        <v>419</v>
      </c>
      <c r="AG433" s="720" t="s">
        <v>104</v>
      </c>
      <c r="AH433" s="721" t="s">
        <v>1751</v>
      </c>
      <c r="AI433" s="722">
        <v>44835</v>
      </c>
      <c r="AJ433" s="722">
        <v>44926</v>
      </c>
      <c r="AK433" s="723">
        <f t="shared" si="23"/>
        <v>90</v>
      </c>
      <c r="AL433" s="724">
        <v>1</v>
      </c>
      <c r="AM433" s="719" t="s">
        <v>26</v>
      </c>
      <c r="AN433" s="725" t="s">
        <v>1752</v>
      </c>
      <c r="AO433" s="725" t="s">
        <v>842</v>
      </c>
      <c r="AP433" s="726"/>
      <c r="AQ433" s="727"/>
    </row>
    <row r="434" spans="1:43" ht="54.75" thickTop="1" x14ac:dyDescent="0.25">
      <c r="A434" s="1232" t="s">
        <v>291</v>
      </c>
      <c r="B434" s="1209"/>
      <c r="C434" s="1199" t="s">
        <v>814</v>
      </c>
      <c r="D434" s="1199" t="s">
        <v>815</v>
      </c>
      <c r="E434" s="1199" t="s">
        <v>816</v>
      </c>
      <c r="F434" s="1199" t="s">
        <v>817</v>
      </c>
      <c r="G434" s="1199" t="s">
        <v>814</v>
      </c>
      <c r="H434" s="1199" t="s">
        <v>793</v>
      </c>
      <c r="I434" s="1195" t="s">
        <v>843</v>
      </c>
      <c r="J434" s="1199" t="s">
        <v>819</v>
      </c>
      <c r="K434" s="1195" t="s">
        <v>844</v>
      </c>
      <c r="L434" s="1199">
        <v>86</v>
      </c>
      <c r="M434" s="1199" t="s">
        <v>29</v>
      </c>
      <c r="N434" s="1335" t="s">
        <v>836</v>
      </c>
      <c r="O434" s="1209" t="s">
        <v>837</v>
      </c>
      <c r="P434" s="1209" t="s">
        <v>845</v>
      </c>
      <c r="Q434" s="1209" t="s">
        <v>846</v>
      </c>
      <c r="R434" s="1312">
        <v>1</v>
      </c>
      <c r="S434" s="1209" t="s">
        <v>25</v>
      </c>
      <c r="T434" s="1299" t="s">
        <v>847</v>
      </c>
      <c r="U434" s="1301" t="s">
        <v>27</v>
      </c>
      <c r="V434" s="1248" t="s">
        <v>848</v>
      </c>
      <c r="W434" s="1303">
        <v>0.02</v>
      </c>
      <c r="X434" s="1312">
        <v>100</v>
      </c>
      <c r="Y434" s="1209" t="s">
        <v>29</v>
      </c>
      <c r="Z434" s="1305" t="s">
        <v>30</v>
      </c>
      <c r="AA434" s="1203"/>
      <c r="AB434" s="1356"/>
      <c r="AC434" s="1320" t="s">
        <v>1453</v>
      </c>
      <c r="AD434" s="1292" t="s">
        <v>293</v>
      </c>
      <c r="AE434" s="1292" t="s">
        <v>294</v>
      </c>
      <c r="AF434" s="967">
        <v>420</v>
      </c>
      <c r="AG434" s="287" t="s">
        <v>104</v>
      </c>
      <c r="AH434" s="205" t="s">
        <v>1753</v>
      </c>
      <c r="AI434" s="308">
        <v>44564</v>
      </c>
      <c r="AJ434" s="308">
        <v>44742</v>
      </c>
      <c r="AK434" s="309">
        <f t="shared" ref="AK434:AK442" si="24">AJ434-AI434</f>
        <v>178</v>
      </c>
      <c r="AL434" s="201">
        <v>0.5</v>
      </c>
      <c r="AM434" s="184" t="s">
        <v>26</v>
      </c>
      <c r="AN434" s="270" t="s">
        <v>295</v>
      </c>
      <c r="AO434" s="283" t="s">
        <v>296</v>
      </c>
      <c r="AP434" s="270" t="s">
        <v>297</v>
      </c>
      <c r="AQ434" s="185" t="s">
        <v>298</v>
      </c>
    </row>
    <row r="435" spans="1:43" ht="27.75" thickBot="1" x14ac:dyDescent="0.3">
      <c r="A435" s="1495"/>
      <c r="B435" s="1483"/>
      <c r="C435" s="1496"/>
      <c r="D435" s="1496"/>
      <c r="E435" s="1496"/>
      <c r="F435" s="1496"/>
      <c r="G435" s="1496"/>
      <c r="H435" s="1496"/>
      <c r="I435" s="1497"/>
      <c r="J435" s="1496"/>
      <c r="K435" s="1497"/>
      <c r="L435" s="1496"/>
      <c r="M435" s="1496"/>
      <c r="N435" s="1493"/>
      <c r="O435" s="1483"/>
      <c r="P435" s="1483"/>
      <c r="Q435" s="1483"/>
      <c r="R435" s="1319"/>
      <c r="S435" s="1483"/>
      <c r="T435" s="1594"/>
      <c r="U435" s="1363"/>
      <c r="V435" s="1364"/>
      <c r="W435" s="1318"/>
      <c r="X435" s="1319"/>
      <c r="Y435" s="1483"/>
      <c r="Z435" s="1487"/>
      <c r="AA435" s="1595"/>
      <c r="AB435" s="1596"/>
      <c r="AC435" s="1593"/>
      <c r="AD435" s="1494"/>
      <c r="AE435" s="1494"/>
      <c r="AF435" s="973">
        <v>421</v>
      </c>
      <c r="AG435" s="372" t="s">
        <v>104</v>
      </c>
      <c r="AH435" s="486" t="s">
        <v>1754</v>
      </c>
      <c r="AI435" s="481">
        <v>44564</v>
      </c>
      <c r="AJ435" s="481">
        <v>44742</v>
      </c>
      <c r="AK435" s="482">
        <f t="shared" si="24"/>
        <v>178</v>
      </c>
      <c r="AL435" s="483">
        <v>0.5</v>
      </c>
      <c r="AM435" s="484" t="s">
        <v>26</v>
      </c>
      <c r="AN435" s="299" t="s">
        <v>295</v>
      </c>
      <c r="AO435" s="204" t="s">
        <v>296</v>
      </c>
      <c r="AP435" s="299" t="s">
        <v>297</v>
      </c>
      <c r="AQ435" s="485" t="s">
        <v>298</v>
      </c>
    </row>
    <row r="436" spans="1:43" ht="54.75" thickTop="1" x14ac:dyDescent="0.25">
      <c r="A436" s="1232" t="s">
        <v>291</v>
      </c>
      <c r="B436" s="1209"/>
      <c r="C436" s="1199" t="s">
        <v>814</v>
      </c>
      <c r="D436" s="1199" t="s">
        <v>815</v>
      </c>
      <c r="E436" s="1199" t="s">
        <v>816</v>
      </c>
      <c r="F436" s="1199" t="s">
        <v>817</v>
      </c>
      <c r="G436" s="1199" t="s">
        <v>814</v>
      </c>
      <c r="H436" s="1199" t="s">
        <v>793</v>
      </c>
      <c r="I436" s="1199" t="s">
        <v>843</v>
      </c>
      <c r="J436" s="1199" t="s">
        <v>819</v>
      </c>
      <c r="K436" s="1195" t="s">
        <v>844</v>
      </c>
      <c r="L436" s="1199">
        <v>86</v>
      </c>
      <c r="M436" s="1199" t="s">
        <v>29</v>
      </c>
      <c r="N436" s="1335" t="s">
        <v>836</v>
      </c>
      <c r="O436" s="1209" t="s">
        <v>837</v>
      </c>
      <c r="P436" s="1209" t="s">
        <v>845</v>
      </c>
      <c r="Q436" s="1209" t="s">
        <v>846</v>
      </c>
      <c r="R436" s="1312">
        <v>1</v>
      </c>
      <c r="S436" s="1209" t="s">
        <v>25</v>
      </c>
      <c r="T436" s="1299" t="s">
        <v>849</v>
      </c>
      <c r="U436" s="1301" t="s">
        <v>27</v>
      </c>
      <c r="V436" s="1248" t="s">
        <v>850</v>
      </c>
      <c r="W436" s="1303">
        <v>0.02</v>
      </c>
      <c r="X436" s="1312">
        <v>100</v>
      </c>
      <c r="Y436" s="1209" t="s">
        <v>29</v>
      </c>
      <c r="Z436" s="1305" t="s">
        <v>30</v>
      </c>
      <c r="AA436" s="1203"/>
      <c r="AB436" s="1356"/>
      <c r="AC436" s="1320" t="s">
        <v>1502</v>
      </c>
      <c r="AD436" s="1292" t="s">
        <v>293</v>
      </c>
      <c r="AE436" s="1292" t="s">
        <v>294</v>
      </c>
      <c r="AF436" s="967">
        <v>422</v>
      </c>
      <c r="AG436" s="287" t="s">
        <v>104</v>
      </c>
      <c r="AH436" s="205" t="s">
        <v>851</v>
      </c>
      <c r="AI436" s="308">
        <v>44564</v>
      </c>
      <c r="AJ436" s="308">
        <v>44592</v>
      </c>
      <c r="AK436" s="309">
        <f t="shared" si="24"/>
        <v>28</v>
      </c>
      <c r="AL436" s="201">
        <v>0.4</v>
      </c>
      <c r="AM436" s="184" t="s">
        <v>26</v>
      </c>
      <c r="AN436" s="270" t="s">
        <v>295</v>
      </c>
      <c r="AO436" s="283" t="s">
        <v>296</v>
      </c>
      <c r="AP436" s="270" t="s">
        <v>297</v>
      </c>
      <c r="AQ436" s="185" t="s">
        <v>298</v>
      </c>
    </row>
    <row r="437" spans="1:43" ht="40.5" x14ac:dyDescent="0.25">
      <c r="A437" s="1297"/>
      <c r="B437" s="1219"/>
      <c r="C437" s="1298"/>
      <c r="D437" s="1298"/>
      <c r="E437" s="1298"/>
      <c r="F437" s="1298"/>
      <c r="G437" s="1298"/>
      <c r="H437" s="1298"/>
      <c r="I437" s="1298"/>
      <c r="J437" s="1298"/>
      <c r="K437" s="1372"/>
      <c r="L437" s="1298"/>
      <c r="M437" s="1298"/>
      <c r="N437" s="1336"/>
      <c r="O437" s="1219"/>
      <c r="P437" s="1219"/>
      <c r="Q437" s="1219"/>
      <c r="R437" s="1313"/>
      <c r="S437" s="1219"/>
      <c r="T437" s="1300"/>
      <c r="U437" s="1302"/>
      <c r="V437" s="1249"/>
      <c r="W437" s="1304"/>
      <c r="X437" s="1313"/>
      <c r="Y437" s="1219"/>
      <c r="Z437" s="1306"/>
      <c r="AA437" s="1395"/>
      <c r="AB437" s="1543"/>
      <c r="AC437" s="1321"/>
      <c r="AD437" s="1311"/>
      <c r="AE437" s="1311"/>
      <c r="AF437" s="968">
        <v>423</v>
      </c>
      <c r="AG437" s="295" t="s">
        <v>104</v>
      </c>
      <c r="AH437" s="207" t="s">
        <v>1755</v>
      </c>
      <c r="AI437" s="321">
        <v>44564</v>
      </c>
      <c r="AJ437" s="321">
        <v>44592</v>
      </c>
      <c r="AK437" s="322">
        <f t="shared" si="24"/>
        <v>28</v>
      </c>
      <c r="AL437" s="8">
        <v>0.3</v>
      </c>
      <c r="AM437" s="193" t="s">
        <v>26</v>
      </c>
      <c r="AN437" s="271" t="s">
        <v>295</v>
      </c>
      <c r="AO437" s="293" t="s">
        <v>296</v>
      </c>
      <c r="AP437" s="271" t="s">
        <v>297</v>
      </c>
      <c r="AQ437" s="194" t="s">
        <v>298</v>
      </c>
    </row>
    <row r="438" spans="1:43" ht="27.75" thickBot="1" x14ac:dyDescent="0.3">
      <c r="A438" s="1495"/>
      <c r="B438" s="1483"/>
      <c r="C438" s="1496"/>
      <c r="D438" s="1496"/>
      <c r="E438" s="1496"/>
      <c r="F438" s="1496"/>
      <c r="G438" s="1496"/>
      <c r="H438" s="1496"/>
      <c r="I438" s="1496"/>
      <c r="J438" s="1496"/>
      <c r="K438" s="1497"/>
      <c r="L438" s="1496"/>
      <c r="M438" s="1496"/>
      <c r="N438" s="1493"/>
      <c r="O438" s="1483"/>
      <c r="P438" s="1483"/>
      <c r="Q438" s="1483"/>
      <c r="R438" s="1319"/>
      <c r="S438" s="1483"/>
      <c r="T438" s="1594"/>
      <c r="U438" s="1363"/>
      <c r="V438" s="1364"/>
      <c r="W438" s="1318"/>
      <c r="X438" s="1319"/>
      <c r="Y438" s="1483"/>
      <c r="Z438" s="1487"/>
      <c r="AA438" s="1595"/>
      <c r="AB438" s="1596"/>
      <c r="AC438" s="1593"/>
      <c r="AD438" s="1494"/>
      <c r="AE438" s="1494"/>
      <c r="AF438" s="973">
        <v>424</v>
      </c>
      <c r="AG438" s="372" t="s">
        <v>104</v>
      </c>
      <c r="AH438" s="486" t="s">
        <v>1756</v>
      </c>
      <c r="AI438" s="481">
        <v>44564</v>
      </c>
      <c r="AJ438" s="481">
        <v>44592</v>
      </c>
      <c r="AK438" s="482">
        <f t="shared" si="24"/>
        <v>28</v>
      </c>
      <c r="AL438" s="483">
        <v>0.3</v>
      </c>
      <c r="AM438" s="484" t="s">
        <v>26</v>
      </c>
      <c r="AN438" s="299" t="s">
        <v>295</v>
      </c>
      <c r="AO438" s="204" t="s">
        <v>296</v>
      </c>
      <c r="AP438" s="299" t="s">
        <v>297</v>
      </c>
      <c r="AQ438" s="485" t="s">
        <v>298</v>
      </c>
    </row>
    <row r="439" spans="1:43" ht="41.25" thickTop="1" x14ac:dyDescent="0.25">
      <c r="A439" s="1232" t="s">
        <v>291</v>
      </c>
      <c r="B439" s="1209"/>
      <c r="C439" s="1199" t="s">
        <v>814</v>
      </c>
      <c r="D439" s="1199" t="s">
        <v>815</v>
      </c>
      <c r="E439" s="1199" t="s">
        <v>816</v>
      </c>
      <c r="F439" s="1199" t="s">
        <v>817</v>
      </c>
      <c r="G439" s="1199" t="s">
        <v>814</v>
      </c>
      <c r="H439" s="1199" t="s">
        <v>793</v>
      </c>
      <c r="I439" s="1199" t="s">
        <v>843</v>
      </c>
      <c r="J439" s="1199" t="s">
        <v>819</v>
      </c>
      <c r="K439" s="1195" t="s">
        <v>844</v>
      </c>
      <c r="L439" s="1199">
        <v>86</v>
      </c>
      <c r="M439" s="1199" t="s">
        <v>29</v>
      </c>
      <c r="N439" s="1335" t="s">
        <v>836</v>
      </c>
      <c r="O439" s="1209" t="s">
        <v>837</v>
      </c>
      <c r="P439" s="1209" t="s">
        <v>845</v>
      </c>
      <c r="Q439" s="1209" t="s">
        <v>846</v>
      </c>
      <c r="R439" s="1312">
        <v>1</v>
      </c>
      <c r="S439" s="1209" t="s">
        <v>25</v>
      </c>
      <c r="T439" s="1299" t="s">
        <v>852</v>
      </c>
      <c r="U439" s="1301" t="s">
        <v>27</v>
      </c>
      <c r="V439" s="1248" t="s">
        <v>853</v>
      </c>
      <c r="W439" s="1303">
        <v>0.02</v>
      </c>
      <c r="X439" s="1312">
        <v>100</v>
      </c>
      <c r="Y439" s="1209" t="s">
        <v>29</v>
      </c>
      <c r="Z439" s="1305" t="s">
        <v>30</v>
      </c>
      <c r="AA439" s="1203"/>
      <c r="AB439" s="1356"/>
      <c r="AC439" s="1600" t="s">
        <v>1502</v>
      </c>
      <c r="AD439" s="1369" t="s">
        <v>293</v>
      </c>
      <c r="AE439" s="1369" t="s">
        <v>294</v>
      </c>
      <c r="AF439" s="967">
        <v>425</v>
      </c>
      <c r="AG439" s="287" t="s">
        <v>104</v>
      </c>
      <c r="AH439" s="205" t="s">
        <v>1757</v>
      </c>
      <c r="AI439" s="308">
        <v>44564</v>
      </c>
      <c r="AJ439" s="308">
        <v>44651</v>
      </c>
      <c r="AK439" s="309">
        <f t="shared" si="24"/>
        <v>87</v>
      </c>
      <c r="AL439" s="201">
        <v>0.4</v>
      </c>
      <c r="AM439" s="184" t="s">
        <v>26</v>
      </c>
      <c r="AN439" s="270" t="s">
        <v>295</v>
      </c>
      <c r="AO439" s="283" t="s">
        <v>296</v>
      </c>
      <c r="AP439" s="270" t="s">
        <v>297</v>
      </c>
      <c r="AQ439" s="185" t="s">
        <v>298</v>
      </c>
    </row>
    <row r="440" spans="1:43" ht="27" x14ac:dyDescent="0.25">
      <c r="A440" s="1297"/>
      <c r="B440" s="1219"/>
      <c r="C440" s="1298"/>
      <c r="D440" s="1298"/>
      <c r="E440" s="1298"/>
      <c r="F440" s="1298"/>
      <c r="G440" s="1298"/>
      <c r="H440" s="1298"/>
      <c r="I440" s="1298"/>
      <c r="J440" s="1298"/>
      <c r="K440" s="1372"/>
      <c r="L440" s="1298"/>
      <c r="M440" s="1298"/>
      <c r="N440" s="1336"/>
      <c r="O440" s="1219"/>
      <c r="P440" s="1219"/>
      <c r="Q440" s="1219"/>
      <c r="R440" s="1313"/>
      <c r="S440" s="1219"/>
      <c r="T440" s="1300"/>
      <c r="U440" s="1302"/>
      <c r="V440" s="1249"/>
      <c r="W440" s="1304"/>
      <c r="X440" s="1313"/>
      <c r="Y440" s="1219"/>
      <c r="Z440" s="1306"/>
      <c r="AA440" s="1395"/>
      <c r="AB440" s="1543"/>
      <c r="AC440" s="1601"/>
      <c r="AD440" s="1370"/>
      <c r="AE440" s="1370"/>
      <c r="AF440" s="968">
        <v>426</v>
      </c>
      <c r="AG440" s="295" t="s">
        <v>104</v>
      </c>
      <c r="AH440" s="207" t="s">
        <v>1758</v>
      </c>
      <c r="AI440" s="321">
        <v>44565</v>
      </c>
      <c r="AJ440" s="321">
        <v>44651</v>
      </c>
      <c r="AK440" s="322">
        <f t="shared" si="24"/>
        <v>86</v>
      </c>
      <c r="AL440" s="8">
        <v>0.25</v>
      </c>
      <c r="AM440" s="193" t="s">
        <v>26</v>
      </c>
      <c r="AN440" s="271" t="s">
        <v>295</v>
      </c>
      <c r="AO440" s="293" t="s">
        <v>296</v>
      </c>
      <c r="AP440" s="271" t="s">
        <v>297</v>
      </c>
      <c r="AQ440" s="194" t="s">
        <v>298</v>
      </c>
    </row>
    <row r="441" spans="1:43" ht="27" x14ac:dyDescent="0.25">
      <c r="A441" s="1297"/>
      <c r="B441" s="1219"/>
      <c r="C441" s="1298"/>
      <c r="D441" s="1298"/>
      <c r="E441" s="1298"/>
      <c r="F441" s="1298"/>
      <c r="G441" s="1298"/>
      <c r="H441" s="1298"/>
      <c r="I441" s="1298"/>
      <c r="J441" s="1298"/>
      <c r="K441" s="1372"/>
      <c r="L441" s="1298"/>
      <c r="M441" s="1298"/>
      <c r="N441" s="1336"/>
      <c r="O441" s="1219"/>
      <c r="P441" s="1219"/>
      <c r="Q441" s="1219"/>
      <c r="R441" s="1313"/>
      <c r="S441" s="1219"/>
      <c r="T441" s="1300"/>
      <c r="U441" s="1302"/>
      <c r="V441" s="1249"/>
      <c r="W441" s="1304"/>
      <c r="X441" s="1313"/>
      <c r="Y441" s="1219"/>
      <c r="Z441" s="1306"/>
      <c r="AA441" s="1395"/>
      <c r="AB441" s="1543"/>
      <c r="AC441" s="1601"/>
      <c r="AD441" s="1370"/>
      <c r="AE441" s="1370"/>
      <c r="AF441" s="968">
        <v>427</v>
      </c>
      <c r="AG441" s="295" t="s">
        <v>104</v>
      </c>
      <c r="AH441" s="207" t="s">
        <v>1759</v>
      </c>
      <c r="AI441" s="321">
        <v>44593</v>
      </c>
      <c r="AJ441" s="321">
        <v>44742</v>
      </c>
      <c r="AK441" s="322">
        <f t="shared" si="24"/>
        <v>149</v>
      </c>
      <c r="AL441" s="8">
        <v>0.25</v>
      </c>
      <c r="AM441" s="193" t="s">
        <v>26</v>
      </c>
      <c r="AN441" s="271" t="s">
        <v>295</v>
      </c>
      <c r="AO441" s="293" t="s">
        <v>296</v>
      </c>
      <c r="AP441" s="271" t="s">
        <v>297</v>
      </c>
      <c r="AQ441" s="194" t="s">
        <v>298</v>
      </c>
    </row>
    <row r="442" spans="1:43" ht="41.25" thickBot="1" x14ac:dyDescent="0.3">
      <c r="A442" s="1233"/>
      <c r="B442" s="1210"/>
      <c r="C442" s="1200"/>
      <c r="D442" s="1200"/>
      <c r="E442" s="1200"/>
      <c r="F442" s="1200"/>
      <c r="G442" s="1200"/>
      <c r="H442" s="1200"/>
      <c r="I442" s="1200"/>
      <c r="J442" s="1200"/>
      <c r="K442" s="1196"/>
      <c r="L442" s="1200"/>
      <c r="M442" s="1200"/>
      <c r="N442" s="1337"/>
      <c r="O442" s="1210"/>
      <c r="P442" s="1210"/>
      <c r="Q442" s="1210"/>
      <c r="R442" s="1314"/>
      <c r="S442" s="1210"/>
      <c r="T442" s="1362"/>
      <c r="U442" s="1338"/>
      <c r="V442" s="1250"/>
      <c r="W442" s="1339"/>
      <c r="X442" s="1314"/>
      <c r="Y442" s="1210"/>
      <c r="Z442" s="1307"/>
      <c r="AA442" s="1204"/>
      <c r="AB442" s="1357"/>
      <c r="AC442" s="1602"/>
      <c r="AD442" s="1371"/>
      <c r="AE442" s="1371"/>
      <c r="AF442" s="969">
        <v>428</v>
      </c>
      <c r="AG442" s="288" t="s">
        <v>104</v>
      </c>
      <c r="AH442" s="206" t="s">
        <v>1760</v>
      </c>
      <c r="AI442" s="315">
        <v>44593</v>
      </c>
      <c r="AJ442" s="315">
        <v>44895</v>
      </c>
      <c r="AK442" s="316">
        <f t="shared" si="24"/>
        <v>302</v>
      </c>
      <c r="AL442" s="176">
        <v>0.1</v>
      </c>
      <c r="AM442" s="188" t="s">
        <v>26</v>
      </c>
      <c r="AN442" s="272" t="s">
        <v>295</v>
      </c>
      <c r="AO442" s="284" t="s">
        <v>296</v>
      </c>
      <c r="AP442" s="272" t="s">
        <v>297</v>
      </c>
      <c r="AQ442" s="189" t="s">
        <v>298</v>
      </c>
    </row>
    <row r="443" spans="1:43" ht="41.25" thickTop="1" x14ac:dyDescent="0.25">
      <c r="A443" s="1232" t="s">
        <v>813</v>
      </c>
      <c r="B443" s="1209"/>
      <c r="C443" s="1199" t="s">
        <v>814</v>
      </c>
      <c r="D443" s="1199" t="s">
        <v>815</v>
      </c>
      <c r="E443" s="1199" t="s">
        <v>816</v>
      </c>
      <c r="F443" s="1199" t="s">
        <v>817</v>
      </c>
      <c r="G443" s="1199" t="s">
        <v>814</v>
      </c>
      <c r="H443" s="1199" t="s">
        <v>818</v>
      </c>
      <c r="I443" s="1199" t="s">
        <v>843</v>
      </c>
      <c r="J443" s="1199" t="s">
        <v>819</v>
      </c>
      <c r="K443" s="1199" t="s">
        <v>844</v>
      </c>
      <c r="L443" s="1199">
        <v>86</v>
      </c>
      <c r="M443" s="1199" t="s">
        <v>29</v>
      </c>
      <c r="N443" s="1335" t="s">
        <v>830</v>
      </c>
      <c r="O443" s="1209" t="s">
        <v>831</v>
      </c>
      <c r="P443" s="1209" t="s">
        <v>854</v>
      </c>
      <c r="Q443" s="1209" t="s">
        <v>855</v>
      </c>
      <c r="R443" s="1523">
        <v>4</v>
      </c>
      <c r="S443" s="1515" t="s">
        <v>25</v>
      </c>
      <c r="T443" s="1676" t="s">
        <v>856</v>
      </c>
      <c r="U443" s="1527" t="s">
        <v>27</v>
      </c>
      <c r="V443" s="1529" t="s">
        <v>857</v>
      </c>
      <c r="W443" s="1303">
        <v>0.3</v>
      </c>
      <c r="X443" s="1340">
        <v>100</v>
      </c>
      <c r="Y443" s="1515" t="s">
        <v>25</v>
      </c>
      <c r="Z443" s="1365" t="s">
        <v>30</v>
      </c>
      <c r="AA443" s="1203"/>
      <c r="AB443" s="1356"/>
      <c r="AC443" s="1670" t="s">
        <v>1502</v>
      </c>
      <c r="AD443" s="1679" t="s">
        <v>825</v>
      </c>
      <c r="AE443" s="1681" t="s">
        <v>1745</v>
      </c>
      <c r="AF443" s="1003">
        <v>429</v>
      </c>
      <c r="AG443" s="729" t="s">
        <v>104</v>
      </c>
      <c r="AH443" s="730" t="s">
        <v>1260</v>
      </c>
      <c r="AI443" s="731">
        <v>44593</v>
      </c>
      <c r="AJ443" s="731">
        <v>44926</v>
      </c>
      <c r="AK443" s="732">
        <f t="shared" ref="AK443:AK461" si="25">IFERROR(IF(DAYS360(AI443,AJ443)=0,"",DAYS360(AI443,AJ443)),"")</f>
        <v>330</v>
      </c>
      <c r="AL443" s="733">
        <v>0.25</v>
      </c>
      <c r="AM443" s="728" t="s">
        <v>26</v>
      </c>
      <c r="AN443" s="734" t="s">
        <v>858</v>
      </c>
      <c r="AO443" s="734" t="s">
        <v>859</v>
      </c>
      <c r="AP443" s="735"/>
      <c r="AQ443" s="377"/>
    </row>
    <row r="444" spans="1:43" ht="40.5" x14ac:dyDescent="0.25">
      <c r="A444" s="1297"/>
      <c r="B444" s="1219"/>
      <c r="C444" s="1298"/>
      <c r="D444" s="1298"/>
      <c r="E444" s="1298"/>
      <c r="F444" s="1298"/>
      <c r="G444" s="1298"/>
      <c r="H444" s="1298"/>
      <c r="I444" s="1298"/>
      <c r="J444" s="1298"/>
      <c r="K444" s="1298"/>
      <c r="L444" s="1298"/>
      <c r="M444" s="1298"/>
      <c r="N444" s="1336"/>
      <c r="O444" s="1219"/>
      <c r="P444" s="1219"/>
      <c r="Q444" s="1219"/>
      <c r="R444" s="1524"/>
      <c r="S444" s="1516"/>
      <c r="T444" s="1635"/>
      <c r="U444" s="1528"/>
      <c r="V444" s="1530"/>
      <c r="W444" s="1304"/>
      <c r="X444" s="1341"/>
      <c r="Y444" s="1516"/>
      <c r="Z444" s="1366"/>
      <c r="AA444" s="1395"/>
      <c r="AB444" s="1543"/>
      <c r="AC444" s="1671"/>
      <c r="AD444" s="1680"/>
      <c r="AE444" s="1682"/>
      <c r="AF444" s="999">
        <v>430</v>
      </c>
      <c r="AG444" s="683" t="s">
        <v>104</v>
      </c>
      <c r="AH444" s="684" t="s">
        <v>1261</v>
      </c>
      <c r="AI444" s="685">
        <v>44593</v>
      </c>
      <c r="AJ444" s="685">
        <v>44926</v>
      </c>
      <c r="AK444" s="686">
        <f t="shared" si="25"/>
        <v>330</v>
      </c>
      <c r="AL444" s="736">
        <v>0.25</v>
      </c>
      <c r="AM444" s="682" t="s">
        <v>26</v>
      </c>
      <c r="AN444" s="181" t="s">
        <v>858</v>
      </c>
      <c r="AO444" s="181" t="s">
        <v>859</v>
      </c>
      <c r="AP444" s="271"/>
      <c r="AQ444" s="397"/>
    </row>
    <row r="445" spans="1:43" ht="54" x14ac:dyDescent="0.25">
      <c r="A445" s="1297"/>
      <c r="B445" s="1219"/>
      <c r="C445" s="1298"/>
      <c r="D445" s="1298"/>
      <c r="E445" s="1298"/>
      <c r="F445" s="1298"/>
      <c r="G445" s="1298"/>
      <c r="H445" s="1298"/>
      <c r="I445" s="1298"/>
      <c r="J445" s="1298"/>
      <c r="K445" s="1298"/>
      <c r="L445" s="1298"/>
      <c r="M445" s="1298"/>
      <c r="N445" s="1336"/>
      <c r="O445" s="1219"/>
      <c r="P445" s="1219"/>
      <c r="Q445" s="1219"/>
      <c r="R445" s="1524"/>
      <c r="S445" s="1516"/>
      <c r="T445" s="1635"/>
      <c r="U445" s="1528"/>
      <c r="V445" s="1530"/>
      <c r="W445" s="1304"/>
      <c r="X445" s="1341"/>
      <c r="Y445" s="1516"/>
      <c r="Z445" s="1366"/>
      <c r="AA445" s="1395"/>
      <c r="AB445" s="1543"/>
      <c r="AC445" s="1671"/>
      <c r="AD445" s="1680"/>
      <c r="AE445" s="1370"/>
      <c r="AF445" s="1004">
        <v>431</v>
      </c>
      <c r="AG445" s="729" t="s">
        <v>104</v>
      </c>
      <c r="AH445" s="684" t="s">
        <v>860</v>
      </c>
      <c r="AI445" s="685">
        <v>44682</v>
      </c>
      <c r="AJ445" s="685">
        <v>44926</v>
      </c>
      <c r="AK445" s="686">
        <f t="shared" si="25"/>
        <v>240</v>
      </c>
      <c r="AL445" s="736">
        <v>0.25</v>
      </c>
      <c r="AM445" s="689" t="s">
        <v>26</v>
      </c>
      <c r="AN445" s="737" t="s">
        <v>1272</v>
      </c>
      <c r="AO445" s="696" t="s">
        <v>1761</v>
      </c>
      <c r="AP445" s="707"/>
      <c r="AQ445" s="397"/>
    </row>
    <row r="446" spans="1:43" ht="41.25" thickBot="1" x14ac:dyDescent="0.3">
      <c r="A446" s="1233"/>
      <c r="B446" s="1210"/>
      <c r="C446" s="1200"/>
      <c r="D446" s="1200"/>
      <c r="E446" s="1200"/>
      <c r="F446" s="1200"/>
      <c r="G446" s="1200"/>
      <c r="H446" s="1200"/>
      <c r="I446" s="1200"/>
      <c r="J446" s="1200"/>
      <c r="K446" s="1200"/>
      <c r="L446" s="1200"/>
      <c r="M446" s="1200"/>
      <c r="N446" s="1337"/>
      <c r="O446" s="1210"/>
      <c r="P446" s="1210"/>
      <c r="Q446" s="1210"/>
      <c r="R446" s="1691"/>
      <c r="S446" s="1684"/>
      <c r="T446" s="1692"/>
      <c r="U446" s="1693"/>
      <c r="V446" s="1694"/>
      <c r="W446" s="1339"/>
      <c r="X446" s="1342"/>
      <c r="Y446" s="1684"/>
      <c r="Z446" s="1685"/>
      <c r="AA446" s="1204"/>
      <c r="AB446" s="1357"/>
      <c r="AC446" s="1672"/>
      <c r="AD446" s="1695"/>
      <c r="AE446" s="1371"/>
      <c r="AF446" s="969">
        <v>432</v>
      </c>
      <c r="AG446" s="738" t="s">
        <v>104</v>
      </c>
      <c r="AH446" s="739" t="s">
        <v>1762</v>
      </c>
      <c r="AI446" s="700">
        <v>44682</v>
      </c>
      <c r="AJ446" s="700">
        <v>44926</v>
      </c>
      <c r="AK446" s="702">
        <f t="shared" si="25"/>
        <v>240</v>
      </c>
      <c r="AL446" s="740">
        <v>0.25</v>
      </c>
      <c r="AM446" s="697" t="s">
        <v>26</v>
      </c>
      <c r="AN446" s="704" t="s">
        <v>1272</v>
      </c>
      <c r="AO446" s="741" t="s">
        <v>1763</v>
      </c>
      <c r="AP446" s="272"/>
      <c r="AQ446" s="379"/>
    </row>
    <row r="447" spans="1:43" ht="41.25" thickTop="1" x14ac:dyDescent="0.25">
      <c r="A447" s="1268" t="s">
        <v>861</v>
      </c>
      <c r="B447" s="1190" t="s">
        <v>862</v>
      </c>
      <c r="C447" s="1190" t="s">
        <v>863</v>
      </c>
      <c r="D447" s="1190" t="s">
        <v>864</v>
      </c>
      <c r="E447" s="1248" t="s">
        <v>865</v>
      </c>
      <c r="F447" s="1190" t="s">
        <v>866</v>
      </c>
      <c r="G447" s="1190" t="s">
        <v>867</v>
      </c>
      <c r="H447" s="1190" t="s">
        <v>868</v>
      </c>
      <c r="I447" s="1248" t="s">
        <v>1764</v>
      </c>
      <c r="J447" s="1190" t="s">
        <v>869</v>
      </c>
      <c r="K447" s="1248" t="s">
        <v>1765</v>
      </c>
      <c r="L447" s="1190">
        <v>82</v>
      </c>
      <c r="M447" s="1190" t="s">
        <v>29</v>
      </c>
      <c r="N447" s="1190" t="s">
        <v>870</v>
      </c>
      <c r="O447" s="1190" t="s">
        <v>871</v>
      </c>
      <c r="P447" s="1190" t="s">
        <v>872</v>
      </c>
      <c r="Q447" s="1248" t="s">
        <v>873</v>
      </c>
      <c r="R447" s="1251">
        <v>95</v>
      </c>
      <c r="S447" s="1190" t="s">
        <v>29</v>
      </c>
      <c r="T447" s="1253" t="s">
        <v>874</v>
      </c>
      <c r="U447" s="1255" t="s">
        <v>27</v>
      </c>
      <c r="V447" s="1248" t="s">
        <v>875</v>
      </c>
      <c r="W447" s="1285">
        <v>0.02</v>
      </c>
      <c r="X447" s="1285">
        <v>1</v>
      </c>
      <c r="Y447" s="1190" t="s">
        <v>29</v>
      </c>
      <c r="Z447" s="1243" t="s">
        <v>30</v>
      </c>
      <c r="AA447" s="1295"/>
      <c r="AB447" s="1245"/>
      <c r="AC447" s="1248" t="s">
        <v>1453</v>
      </c>
      <c r="AD447" s="1292" t="s">
        <v>1766</v>
      </c>
      <c r="AE447" s="1292" t="s">
        <v>1767</v>
      </c>
      <c r="AF447" s="1005">
        <v>433</v>
      </c>
      <c r="AG447" s="742" t="s">
        <v>104</v>
      </c>
      <c r="AH447" s="210" t="s">
        <v>1768</v>
      </c>
      <c r="AI447" s="743">
        <v>44652</v>
      </c>
      <c r="AJ447" s="743">
        <v>44895</v>
      </c>
      <c r="AK447" s="553">
        <f t="shared" si="25"/>
        <v>239</v>
      </c>
      <c r="AL447" s="744">
        <v>0.52</v>
      </c>
      <c r="AM447" s="745" t="s">
        <v>876</v>
      </c>
      <c r="AN447" s="746" t="s">
        <v>1769</v>
      </c>
      <c r="AO447" s="745" t="s">
        <v>1770</v>
      </c>
      <c r="AP447" s="745" t="s">
        <v>1771</v>
      </c>
      <c r="AQ447" s="747" t="s">
        <v>1772</v>
      </c>
    </row>
    <row r="448" spans="1:43" ht="41.25" thickBot="1" x14ac:dyDescent="0.3">
      <c r="A448" s="1269"/>
      <c r="B448" s="1192"/>
      <c r="C448" s="1192"/>
      <c r="D448" s="1192"/>
      <c r="E448" s="1250"/>
      <c r="F448" s="1192"/>
      <c r="G448" s="1192"/>
      <c r="H448" s="1192"/>
      <c r="I448" s="1250"/>
      <c r="J448" s="1192"/>
      <c r="K448" s="1250"/>
      <c r="L448" s="1192"/>
      <c r="M448" s="1192"/>
      <c r="N448" s="1192"/>
      <c r="O448" s="1192"/>
      <c r="P448" s="1192"/>
      <c r="Q448" s="1250"/>
      <c r="R448" s="1252"/>
      <c r="S448" s="1192"/>
      <c r="T448" s="1254"/>
      <c r="U448" s="1256"/>
      <c r="V448" s="1250"/>
      <c r="W448" s="1287"/>
      <c r="X448" s="1287"/>
      <c r="Y448" s="1192"/>
      <c r="Z448" s="1244"/>
      <c r="AA448" s="1296"/>
      <c r="AB448" s="1246"/>
      <c r="AC448" s="1250"/>
      <c r="AD448" s="1293"/>
      <c r="AE448" s="1293"/>
      <c r="AF448" s="1006">
        <v>434</v>
      </c>
      <c r="AG448" s="748" t="s">
        <v>104</v>
      </c>
      <c r="AH448" s="211" t="s">
        <v>1773</v>
      </c>
      <c r="AI448" s="749">
        <v>44576</v>
      </c>
      <c r="AJ448" s="749">
        <v>44621</v>
      </c>
      <c r="AK448" s="556">
        <f t="shared" si="25"/>
        <v>46</v>
      </c>
      <c r="AL448" s="750">
        <v>0.48</v>
      </c>
      <c r="AM448" s="751" t="s">
        <v>876</v>
      </c>
      <c r="AN448" s="752" t="s">
        <v>1769</v>
      </c>
      <c r="AO448" s="751" t="s">
        <v>1770</v>
      </c>
      <c r="AP448" s="751" t="s">
        <v>1771</v>
      </c>
      <c r="AQ448" s="753" t="s">
        <v>1772</v>
      </c>
    </row>
    <row r="449" spans="1:43" ht="41.25" thickTop="1" x14ac:dyDescent="0.25">
      <c r="A449" s="1268" t="s">
        <v>861</v>
      </c>
      <c r="B449" s="1190" t="s">
        <v>862</v>
      </c>
      <c r="C449" s="1190" t="s">
        <v>863</v>
      </c>
      <c r="D449" s="1190" t="s">
        <v>864</v>
      </c>
      <c r="E449" s="1248" t="s">
        <v>865</v>
      </c>
      <c r="F449" s="1190" t="s">
        <v>866</v>
      </c>
      <c r="G449" s="1190" t="s">
        <v>867</v>
      </c>
      <c r="H449" s="1190" t="s">
        <v>868</v>
      </c>
      <c r="I449" s="1248" t="s">
        <v>1764</v>
      </c>
      <c r="J449" s="1190" t="s">
        <v>869</v>
      </c>
      <c r="K449" s="1248" t="s">
        <v>1765</v>
      </c>
      <c r="L449" s="1190">
        <v>82</v>
      </c>
      <c r="M449" s="1190" t="s">
        <v>29</v>
      </c>
      <c r="N449" s="1190" t="s">
        <v>870</v>
      </c>
      <c r="O449" s="1190" t="s">
        <v>871</v>
      </c>
      <c r="P449" s="1190" t="s">
        <v>877</v>
      </c>
      <c r="Q449" s="1248" t="s">
        <v>878</v>
      </c>
      <c r="R449" s="1251">
        <v>86</v>
      </c>
      <c r="S449" s="1190" t="s">
        <v>29</v>
      </c>
      <c r="T449" s="1253" t="s">
        <v>879</v>
      </c>
      <c r="U449" s="1255" t="s">
        <v>27</v>
      </c>
      <c r="V449" s="1248" t="s">
        <v>880</v>
      </c>
      <c r="W449" s="1285">
        <v>0.02</v>
      </c>
      <c r="X449" s="1285">
        <v>0.88</v>
      </c>
      <c r="Y449" s="1190" t="s">
        <v>29</v>
      </c>
      <c r="Z449" s="1243" t="s">
        <v>30</v>
      </c>
      <c r="AA449" s="1295"/>
      <c r="AB449" s="1245"/>
      <c r="AC449" s="1248" t="s">
        <v>1453</v>
      </c>
      <c r="AD449" s="1292" t="s">
        <v>1766</v>
      </c>
      <c r="AE449" s="1292" t="s">
        <v>1767</v>
      </c>
      <c r="AF449" s="1005">
        <v>435</v>
      </c>
      <c r="AG449" s="742" t="s">
        <v>104</v>
      </c>
      <c r="AH449" s="210" t="s">
        <v>881</v>
      </c>
      <c r="AI449" s="743">
        <v>44576</v>
      </c>
      <c r="AJ449" s="743">
        <v>44895</v>
      </c>
      <c r="AK449" s="553">
        <f t="shared" si="25"/>
        <v>315</v>
      </c>
      <c r="AL449" s="744">
        <v>0.8</v>
      </c>
      <c r="AM449" s="754" t="s">
        <v>876</v>
      </c>
      <c r="AN449" s="746" t="s">
        <v>1769</v>
      </c>
      <c r="AO449" s="745" t="s">
        <v>1770</v>
      </c>
      <c r="AP449" s="745" t="s">
        <v>1771</v>
      </c>
      <c r="AQ449" s="747" t="s">
        <v>1772</v>
      </c>
    </row>
    <row r="450" spans="1:43" ht="41.25" thickBot="1" x14ac:dyDescent="0.3">
      <c r="A450" s="1269"/>
      <c r="B450" s="1192"/>
      <c r="C450" s="1192"/>
      <c r="D450" s="1192"/>
      <c r="E450" s="1250"/>
      <c r="F450" s="1192"/>
      <c r="G450" s="1192"/>
      <c r="H450" s="1192"/>
      <c r="I450" s="1250"/>
      <c r="J450" s="1192"/>
      <c r="K450" s="1250"/>
      <c r="L450" s="1192"/>
      <c r="M450" s="1192"/>
      <c r="N450" s="1192"/>
      <c r="O450" s="1192"/>
      <c r="P450" s="1192"/>
      <c r="Q450" s="1250"/>
      <c r="R450" s="1252"/>
      <c r="S450" s="1192"/>
      <c r="T450" s="1254"/>
      <c r="U450" s="1256"/>
      <c r="V450" s="1250"/>
      <c r="W450" s="1287"/>
      <c r="X450" s="1287"/>
      <c r="Y450" s="1192"/>
      <c r="Z450" s="1244"/>
      <c r="AA450" s="1296"/>
      <c r="AB450" s="1246"/>
      <c r="AC450" s="1250"/>
      <c r="AD450" s="1293"/>
      <c r="AE450" s="1293"/>
      <c r="AF450" s="1006">
        <v>436</v>
      </c>
      <c r="AG450" s="748" t="s">
        <v>104</v>
      </c>
      <c r="AH450" s="211" t="s">
        <v>1774</v>
      </c>
      <c r="AI450" s="749">
        <v>44576</v>
      </c>
      <c r="AJ450" s="749">
        <v>44895</v>
      </c>
      <c r="AK450" s="556">
        <f t="shared" si="25"/>
        <v>315</v>
      </c>
      <c r="AL450" s="750">
        <v>0.2</v>
      </c>
      <c r="AM450" s="755" t="s">
        <v>876</v>
      </c>
      <c r="AN450" s="752" t="s">
        <v>1769</v>
      </c>
      <c r="AO450" s="751" t="s">
        <v>1770</v>
      </c>
      <c r="AP450" s="751" t="s">
        <v>1771</v>
      </c>
      <c r="AQ450" s="753" t="s">
        <v>1772</v>
      </c>
    </row>
    <row r="451" spans="1:43" ht="64.5" customHeight="1" thickTop="1" x14ac:dyDescent="0.25">
      <c r="A451" s="1268" t="s">
        <v>861</v>
      </c>
      <c r="B451" s="1190" t="s">
        <v>862</v>
      </c>
      <c r="C451" s="1190" t="s">
        <v>863</v>
      </c>
      <c r="D451" s="1190" t="s">
        <v>864</v>
      </c>
      <c r="E451" s="1248" t="s">
        <v>865</v>
      </c>
      <c r="F451" s="1190" t="s">
        <v>866</v>
      </c>
      <c r="G451" s="1190" t="s">
        <v>867</v>
      </c>
      <c r="H451" s="1190" t="s">
        <v>868</v>
      </c>
      <c r="I451" s="1248" t="s">
        <v>1764</v>
      </c>
      <c r="J451" s="1190" t="s">
        <v>869</v>
      </c>
      <c r="K451" s="1248" t="s">
        <v>1765</v>
      </c>
      <c r="L451" s="1190">
        <v>82</v>
      </c>
      <c r="M451" s="1190" t="s">
        <v>29</v>
      </c>
      <c r="N451" s="1190" t="s">
        <v>870</v>
      </c>
      <c r="O451" s="1190" t="s">
        <v>871</v>
      </c>
      <c r="P451" s="1190" t="s">
        <v>882</v>
      </c>
      <c r="Q451" s="1248" t="s">
        <v>883</v>
      </c>
      <c r="R451" s="1251">
        <v>56</v>
      </c>
      <c r="S451" s="1190" t="s">
        <v>29</v>
      </c>
      <c r="T451" s="1253" t="s">
        <v>884</v>
      </c>
      <c r="U451" s="1255" t="s">
        <v>27</v>
      </c>
      <c r="V451" s="1248" t="s">
        <v>885</v>
      </c>
      <c r="W451" s="1285">
        <v>0.02</v>
      </c>
      <c r="X451" s="1285">
        <v>0.56000000000000005</v>
      </c>
      <c r="Y451" s="1190" t="s">
        <v>29</v>
      </c>
      <c r="Z451" s="1243" t="s">
        <v>30</v>
      </c>
      <c r="AA451" s="1243"/>
      <c r="AB451" s="1245"/>
      <c r="AC451" s="1248" t="s">
        <v>1453</v>
      </c>
      <c r="AD451" s="1292" t="s">
        <v>1766</v>
      </c>
      <c r="AE451" s="1292" t="s">
        <v>1767</v>
      </c>
      <c r="AF451" s="1005">
        <v>437</v>
      </c>
      <c r="AG451" s="742" t="s">
        <v>104</v>
      </c>
      <c r="AH451" s="210" t="s">
        <v>1775</v>
      </c>
      <c r="AI451" s="743">
        <v>44576</v>
      </c>
      <c r="AJ451" s="743">
        <v>44895</v>
      </c>
      <c r="AK451" s="553">
        <f t="shared" si="25"/>
        <v>315</v>
      </c>
      <c r="AL451" s="744">
        <v>0.8</v>
      </c>
      <c r="AM451" s="754" t="s">
        <v>876</v>
      </c>
      <c r="AN451" s="746" t="s">
        <v>1769</v>
      </c>
      <c r="AO451" s="745" t="s">
        <v>1770</v>
      </c>
      <c r="AP451" s="745" t="s">
        <v>1771</v>
      </c>
      <c r="AQ451" s="747" t="s">
        <v>1772</v>
      </c>
    </row>
    <row r="452" spans="1:43" ht="41.25" thickBot="1" x14ac:dyDescent="0.3">
      <c r="A452" s="1269"/>
      <c r="B452" s="1192"/>
      <c r="C452" s="1192"/>
      <c r="D452" s="1192"/>
      <c r="E452" s="1250"/>
      <c r="F452" s="1192"/>
      <c r="G452" s="1192"/>
      <c r="H452" s="1192"/>
      <c r="I452" s="1250"/>
      <c r="J452" s="1192"/>
      <c r="K452" s="1250"/>
      <c r="L452" s="1192"/>
      <c r="M452" s="1192"/>
      <c r="N452" s="1192"/>
      <c r="O452" s="1192"/>
      <c r="P452" s="1192"/>
      <c r="Q452" s="1250"/>
      <c r="R452" s="1252"/>
      <c r="S452" s="1192"/>
      <c r="T452" s="1254"/>
      <c r="U452" s="1256"/>
      <c r="V452" s="1250"/>
      <c r="W452" s="1287"/>
      <c r="X452" s="1287"/>
      <c r="Y452" s="1192"/>
      <c r="Z452" s="1244"/>
      <c r="AA452" s="1244"/>
      <c r="AB452" s="1246"/>
      <c r="AC452" s="1250"/>
      <c r="AD452" s="1293"/>
      <c r="AE452" s="1293"/>
      <c r="AF452" s="1006">
        <v>438</v>
      </c>
      <c r="AG452" s="748" t="s">
        <v>104</v>
      </c>
      <c r="AH452" s="211" t="s">
        <v>1776</v>
      </c>
      <c r="AI452" s="749">
        <v>44593</v>
      </c>
      <c r="AJ452" s="749">
        <v>44682</v>
      </c>
      <c r="AK452" s="556">
        <f t="shared" si="25"/>
        <v>90</v>
      </c>
      <c r="AL452" s="750">
        <v>0.2</v>
      </c>
      <c r="AM452" s="756" t="s">
        <v>876</v>
      </c>
      <c r="AN452" s="752" t="s">
        <v>1769</v>
      </c>
      <c r="AO452" s="751" t="s">
        <v>1770</v>
      </c>
      <c r="AP452" s="751" t="s">
        <v>1771</v>
      </c>
      <c r="AQ452" s="753" t="s">
        <v>1772</v>
      </c>
    </row>
    <row r="453" spans="1:43" ht="54.75" thickTop="1" x14ac:dyDescent="0.25">
      <c r="A453" s="1268" t="s">
        <v>861</v>
      </c>
      <c r="B453" s="1190" t="s">
        <v>862</v>
      </c>
      <c r="C453" s="1190" t="s">
        <v>863</v>
      </c>
      <c r="D453" s="1190" t="s">
        <v>864</v>
      </c>
      <c r="E453" s="1248" t="s">
        <v>865</v>
      </c>
      <c r="F453" s="1190" t="s">
        <v>866</v>
      </c>
      <c r="G453" s="1190" t="s">
        <v>867</v>
      </c>
      <c r="H453" s="1190" t="s">
        <v>868</v>
      </c>
      <c r="I453" s="1248" t="s">
        <v>1764</v>
      </c>
      <c r="J453" s="1190" t="s">
        <v>869</v>
      </c>
      <c r="K453" s="1248" t="s">
        <v>1765</v>
      </c>
      <c r="L453" s="1190">
        <v>82</v>
      </c>
      <c r="M453" s="1190" t="s">
        <v>29</v>
      </c>
      <c r="N453" s="1190" t="s">
        <v>870</v>
      </c>
      <c r="O453" s="1190" t="s">
        <v>871</v>
      </c>
      <c r="P453" s="1190" t="s">
        <v>886</v>
      </c>
      <c r="Q453" s="1248" t="s">
        <v>887</v>
      </c>
      <c r="R453" s="1251">
        <v>88</v>
      </c>
      <c r="S453" s="1190" t="s">
        <v>29</v>
      </c>
      <c r="T453" s="1253" t="s">
        <v>888</v>
      </c>
      <c r="U453" s="1255" t="s">
        <v>27</v>
      </c>
      <c r="V453" s="1248" t="s">
        <v>889</v>
      </c>
      <c r="W453" s="1285">
        <v>0.02</v>
      </c>
      <c r="X453" s="1285">
        <v>0.88</v>
      </c>
      <c r="Y453" s="1190" t="s">
        <v>29</v>
      </c>
      <c r="Z453" s="1243" t="s">
        <v>30</v>
      </c>
      <c r="AA453" s="1243"/>
      <c r="AB453" s="1245"/>
      <c r="AC453" s="1248" t="s">
        <v>1453</v>
      </c>
      <c r="AD453" s="1292" t="s">
        <v>1766</v>
      </c>
      <c r="AE453" s="1292" t="s">
        <v>1767</v>
      </c>
      <c r="AF453" s="1005">
        <v>439</v>
      </c>
      <c r="AG453" s="742" t="s">
        <v>104</v>
      </c>
      <c r="AH453" s="210" t="s">
        <v>1777</v>
      </c>
      <c r="AI453" s="743">
        <v>44576</v>
      </c>
      <c r="AJ453" s="743">
        <v>44895</v>
      </c>
      <c r="AK453" s="553">
        <f t="shared" si="25"/>
        <v>315</v>
      </c>
      <c r="AL453" s="744">
        <v>0.5</v>
      </c>
      <c r="AM453" s="754" t="s">
        <v>876</v>
      </c>
      <c r="AN453" s="746" t="s">
        <v>1769</v>
      </c>
      <c r="AO453" s="745" t="s">
        <v>1770</v>
      </c>
      <c r="AP453" s="745" t="s">
        <v>1771</v>
      </c>
      <c r="AQ453" s="747" t="s">
        <v>1772</v>
      </c>
    </row>
    <row r="454" spans="1:43" ht="70.5" customHeight="1" thickBot="1" x14ac:dyDescent="0.3">
      <c r="A454" s="1269"/>
      <c r="B454" s="1192"/>
      <c r="C454" s="1192"/>
      <c r="D454" s="1192"/>
      <c r="E454" s="1250"/>
      <c r="F454" s="1192"/>
      <c r="G454" s="1192"/>
      <c r="H454" s="1192"/>
      <c r="I454" s="1250"/>
      <c r="J454" s="1192"/>
      <c r="K454" s="1250"/>
      <c r="L454" s="1192"/>
      <c r="M454" s="1192"/>
      <c r="N454" s="1192"/>
      <c r="O454" s="1192"/>
      <c r="P454" s="1192"/>
      <c r="Q454" s="1250"/>
      <c r="R454" s="1252"/>
      <c r="S454" s="1192"/>
      <c r="T454" s="1254"/>
      <c r="U454" s="1256"/>
      <c r="V454" s="1250"/>
      <c r="W454" s="1287"/>
      <c r="X454" s="1287"/>
      <c r="Y454" s="1192"/>
      <c r="Z454" s="1244"/>
      <c r="AA454" s="1244"/>
      <c r="AB454" s="1246"/>
      <c r="AC454" s="1250"/>
      <c r="AD454" s="1293"/>
      <c r="AE454" s="1293"/>
      <c r="AF454" s="1006">
        <v>440</v>
      </c>
      <c r="AG454" s="748" t="s">
        <v>104</v>
      </c>
      <c r="AH454" s="211" t="s">
        <v>1778</v>
      </c>
      <c r="AI454" s="749">
        <v>44593</v>
      </c>
      <c r="AJ454" s="749">
        <v>44742</v>
      </c>
      <c r="AK454" s="556">
        <f t="shared" si="25"/>
        <v>149</v>
      </c>
      <c r="AL454" s="750">
        <v>0.5</v>
      </c>
      <c r="AM454" s="756" t="s">
        <v>876</v>
      </c>
      <c r="AN454" s="752" t="s">
        <v>1769</v>
      </c>
      <c r="AO454" s="751" t="s">
        <v>1770</v>
      </c>
      <c r="AP454" s="751" t="s">
        <v>1771</v>
      </c>
      <c r="AQ454" s="753" t="s">
        <v>1772</v>
      </c>
    </row>
    <row r="455" spans="1:43" ht="54.75" thickTop="1" x14ac:dyDescent="0.25">
      <c r="A455" s="1268" t="s">
        <v>861</v>
      </c>
      <c r="B455" s="1190" t="s">
        <v>862</v>
      </c>
      <c r="C455" s="1190" t="s">
        <v>863</v>
      </c>
      <c r="D455" s="1190" t="s">
        <v>864</v>
      </c>
      <c r="E455" s="1248" t="s">
        <v>865</v>
      </c>
      <c r="F455" s="1190" t="s">
        <v>866</v>
      </c>
      <c r="G455" s="1190" t="s">
        <v>867</v>
      </c>
      <c r="H455" s="1190" t="s">
        <v>868</v>
      </c>
      <c r="I455" s="1248" t="s">
        <v>1764</v>
      </c>
      <c r="J455" s="1190" t="s">
        <v>869</v>
      </c>
      <c r="K455" s="1248" t="s">
        <v>1765</v>
      </c>
      <c r="L455" s="1190">
        <v>82</v>
      </c>
      <c r="M455" s="1190" t="s">
        <v>29</v>
      </c>
      <c r="N455" s="1190" t="s">
        <v>870</v>
      </c>
      <c r="O455" s="1190" t="s">
        <v>871</v>
      </c>
      <c r="P455" s="1190" t="s">
        <v>890</v>
      </c>
      <c r="Q455" s="1248" t="s">
        <v>891</v>
      </c>
      <c r="R455" s="1251">
        <v>40</v>
      </c>
      <c r="S455" s="1190" t="s">
        <v>29</v>
      </c>
      <c r="T455" s="1253" t="s">
        <v>892</v>
      </c>
      <c r="U455" s="1255" t="s">
        <v>27</v>
      </c>
      <c r="V455" s="1236" t="s">
        <v>893</v>
      </c>
      <c r="W455" s="1285">
        <v>0.02</v>
      </c>
      <c r="X455" s="1285">
        <v>1</v>
      </c>
      <c r="Y455" s="1190" t="s">
        <v>29</v>
      </c>
      <c r="Z455" s="1243" t="s">
        <v>30</v>
      </c>
      <c r="AA455" s="1243"/>
      <c r="AB455" s="1245"/>
      <c r="AC455" s="1248" t="s">
        <v>1453</v>
      </c>
      <c r="AD455" s="1292" t="s">
        <v>1766</v>
      </c>
      <c r="AE455" s="1292" t="s">
        <v>1767</v>
      </c>
      <c r="AF455" s="1005">
        <v>441</v>
      </c>
      <c r="AG455" s="742" t="s">
        <v>104</v>
      </c>
      <c r="AH455" s="210" t="s">
        <v>1779</v>
      </c>
      <c r="AI455" s="743">
        <v>44576</v>
      </c>
      <c r="AJ455" s="743">
        <v>44895</v>
      </c>
      <c r="AK455" s="553">
        <f t="shared" si="25"/>
        <v>315</v>
      </c>
      <c r="AL455" s="744">
        <v>0.6</v>
      </c>
      <c r="AM455" s="754" t="s">
        <v>876</v>
      </c>
      <c r="AN455" s="746" t="s">
        <v>1769</v>
      </c>
      <c r="AO455" s="745" t="s">
        <v>1770</v>
      </c>
      <c r="AP455" s="745" t="s">
        <v>1771</v>
      </c>
      <c r="AQ455" s="747" t="s">
        <v>1772</v>
      </c>
    </row>
    <row r="456" spans="1:43" ht="41.25" thickBot="1" x14ac:dyDescent="0.3">
      <c r="A456" s="1269"/>
      <c r="B456" s="1192"/>
      <c r="C456" s="1192"/>
      <c r="D456" s="1192"/>
      <c r="E456" s="1250"/>
      <c r="F456" s="1192"/>
      <c r="G456" s="1192"/>
      <c r="H456" s="1192"/>
      <c r="I456" s="1250"/>
      <c r="J456" s="1192"/>
      <c r="K456" s="1250"/>
      <c r="L456" s="1192"/>
      <c r="M456" s="1192"/>
      <c r="N456" s="1192"/>
      <c r="O456" s="1192"/>
      <c r="P456" s="1192"/>
      <c r="Q456" s="1250"/>
      <c r="R456" s="1252"/>
      <c r="S456" s="1192"/>
      <c r="T456" s="1254"/>
      <c r="U456" s="1256"/>
      <c r="V456" s="1238"/>
      <c r="W456" s="1287"/>
      <c r="X456" s="1287"/>
      <c r="Y456" s="1192"/>
      <c r="Z456" s="1244"/>
      <c r="AA456" s="1244"/>
      <c r="AB456" s="1246"/>
      <c r="AC456" s="1250"/>
      <c r="AD456" s="1293"/>
      <c r="AE456" s="1293"/>
      <c r="AF456" s="1006">
        <v>442</v>
      </c>
      <c r="AG456" s="748" t="s">
        <v>104</v>
      </c>
      <c r="AH456" s="211" t="s">
        <v>1780</v>
      </c>
      <c r="AI456" s="749">
        <v>44593</v>
      </c>
      <c r="AJ456" s="749">
        <v>44711</v>
      </c>
      <c r="AK456" s="556">
        <f t="shared" si="25"/>
        <v>119</v>
      </c>
      <c r="AL456" s="750">
        <v>0.4</v>
      </c>
      <c r="AM456" s="756" t="s">
        <v>876</v>
      </c>
      <c r="AN456" s="752" t="s">
        <v>1769</v>
      </c>
      <c r="AO456" s="751" t="s">
        <v>1770</v>
      </c>
      <c r="AP456" s="751" t="s">
        <v>1771</v>
      </c>
      <c r="AQ456" s="753" t="s">
        <v>1772</v>
      </c>
    </row>
    <row r="457" spans="1:43" ht="41.25" thickTop="1" x14ac:dyDescent="0.25">
      <c r="A457" s="1268" t="s">
        <v>861</v>
      </c>
      <c r="B457" s="1190" t="s">
        <v>862</v>
      </c>
      <c r="C457" s="1190" t="s">
        <v>863</v>
      </c>
      <c r="D457" s="1190" t="s">
        <v>864</v>
      </c>
      <c r="E457" s="1248" t="s">
        <v>865</v>
      </c>
      <c r="F457" s="1190" t="s">
        <v>866</v>
      </c>
      <c r="G457" s="1190" t="s">
        <v>867</v>
      </c>
      <c r="H457" s="1190" t="s">
        <v>868</v>
      </c>
      <c r="I457" s="1248" t="s">
        <v>1764</v>
      </c>
      <c r="J457" s="1190" t="s">
        <v>869</v>
      </c>
      <c r="K457" s="1248" t="s">
        <v>1765</v>
      </c>
      <c r="L457" s="1190">
        <v>82</v>
      </c>
      <c r="M457" s="1190" t="s">
        <v>29</v>
      </c>
      <c r="N457" s="1190" t="s">
        <v>870</v>
      </c>
      <c r="O457" s="1190" t="s">
        <v>871</v>
      </c>
      <c r="P457" s="1190" t="s">
        <v>894</v>
      </c>
      <c r="Q457" s="1248" t="s">
        <v>1781</v>
      </c>
      <c r="R457" s="1251">
        <v>85</v>
      </c>
      <c r="S457" s="1190" t="s">
        <v>29</v>
      </c>
      <c r="T457" s="1253" t="s">
        <v>895</v>
      </c>
      <c r="U457" s="1255" t="s">
        <v>27</v>
      </c>
      <c r="V457" s="1248" t="s">
        <v>896</v>
      </c>
      <c r="W457" s="1285">
        <v>0.02</v>
      </c>
      <c r="X457" s="1285">
        <v>0.85</v>
      </c>
      <c r="Y457" s="1190" t="s">
        <v>29</v>
      </c>
      <c r="Z457" s="1243" t="s">
        <v>30</v>
      </c>
      <c r="AA457" s="1295"/>
      <c r="AB457" s="1245"/>
      <c r="AC457" s="1248" t="s">
        <v>1453</v>
      </c>
      <c r="AD457" s="1292" t="s">
        <v>1766</v>
      </c>
      <c r="AE457" s="1292" t="s">
        <v>1767</v>
      </c>
      <c r="AF457" s="1005">
        <v>443</v>
      </c>
      <c r="AG457" s="742" t="s">
        <v>104</v>
      </c>
      <c r="AH457" s="210" t="s">
        <v>1782</v>
      </c>
      <c r="AI457" s="743">
        <v>44576</v>
      </c>
      <c r="AJ457" s="743">
        <v>44895</v>
      </c>
      <c r="AK457" s="553">
        <f t="shared" si="25"/>
        <v>315</v>
      </c>
      <c r="AL457" s="744">
        <v>0.6</v>
      </c>
      <c r="AM457" s="754" t="s">
        <v>876</v>
      </c>
      <c r="AN457" s="746" t="s">
        <v>1769</v>
      </c>
      <c r="AO457" s="745" t="s">
        <v>1770</v>
      </c>
      <c r="AP457" s="745" t="s">
        <v>1771</v>
      </c>
      <c r="AQ457" s="747" t="s">
        <v>1772</v>
      </c>
    </row>
    <row r="458" spans="1:43" ht="40.5" x14ac:dyDescent="0.25">
      <c r="A458" s="1270"/>
      <c r="B458" s="1191"/>
      <c r="C458" s="1191"/>
      <c r="D458" s="1191"/>
      <c r="E458" s="1249"/>
      <c r="F458" s="1191"/>
      <c r="G458" s="1191"/>
      <c r="H458" s="1191"/>
      <c r="I458" s="1249"/>
      <c r="J458" s="1191"/>
      <c r="K458" s="1249"/>
      <c r="L458" s="1191"/>
      <c r="M458" s="1191"/>
      <c r="N458" s="1191"/>
      <c r="O458" s="1191"/>
      <c r="P458" s="1191"/>
      <c r="Q458" s="1249"/>
      <c r="R458" s="1288"/>
      <c r="S458" s="1191"/>
      <c r="T458" s="1294"/>
      <c r="U458" s="1281"/>
      <c r="V458" s="1249"/>
      <c r="W458" s="1286"/>
      <c r="X458" s="1286"/>
      <c r="Y458" s="1191"/>
      <c r="Z458" s="1267"/>
      <c r="AA458" s="1696"/>
      <c r="AB458" s="1247"/>
      <c r="AC458" s="1249"/>
      <c r="AD458" s="1311"/>
      <c r="AE458" s="1311"/>
      <c r="AF458" s="1011">
        <v>444</v>
      </c>
      <c r="AG458" s="758" t="s">
        <v>104</v>
      </c>
      <c r="AH458" s="216" t="s">
        <v>1783</v>
      </c>
      <c r="AI458" s="759">
        <v>44593</v>
      </c>
      <c r="AJ458" s="759">
        <v>44742</v>
      </c>
      <c r="AK458" s="760">
        <f t="shared" si="25"/>
        <v>149</v>
      </c>
      <c r="AL458" s="761">
        <v>0.2</v>
      </c>
      <c r="AM458" s="762" t="s">
        <v>876</v>
      </c>
      <c r="AN458" s="763" t="s">
        <v>1769</v>
      </c>
      <c r="AO458" s="764" t="s">
        <v>1770</v>
      </c>
      <c r="AP458" s="764" t="s">
        <v>1771</v>
      </c>
      <c r="AQ458" s="765" t="s">
        <v>1772</v>
      </c>
    </row>
    <row r="459" spans="1:43" ht="41.25" thickBot="1" x14ac:dyDescent="0.3">
      <c r="A459" s="1269"/>
      <c r="B459" s="1192"/>
      <c r="C459" s="1192"/>
      <c r="D459" s="1192"/>
      <c r="E459" s="1250"/>
      <c r="F459" s="1192"/>
      <c r="G459" s="1192"/>
      <c r="H459" s="1192"/>
      <c r="I459" s="1250"/>
      <c r="J459" s="1192"/>
      <c r="K459" s="1250"/>
      <c r="L459" s="1192"/>
      <c r="M459" s="1192"/>
      <c r="N459" s="1192"/>
      <c r="O459" s="1192"/>
      <c r="P459" s="1192"/>
      <c r="Q459" s="1250"/>
      <c r="R459" s="1252"/>
      <c r="S459" s="1192"/>
      <c r="T459" s="1254"/>
      <c r="U459" s="1256"/>
      <c r="V459" s="1250"/>
      <c r="W459" s="1287"/>
      <c r="X459" s="1287"/>
      <c r="Y459" s="1192"/>
      <c r="Z459" s="1244"/>
      <c r="AA459" s="1296"/>
      <c r="AB459" s="1246"/>
      <c r="AC459" s="1250"/>
      <c r="AD459" s="1293"/>
      <c r="AE459" s="1293"/>
      <c r="AF459" s="1006">
        <v>445</v>
      </c>
      <c r="AG459" s="748" t="s">
        <v>104</v>
      </c>
      <c r="AH459" s="211" t="s">
        <v>1784</v>
      </c>
      <c r="AI459" s="749">
        <v>44593</v>
      </c>
      <c r="AJ459" s="749">
        <v>44835</v>
      </c>
      <c r="AK459" s="556">
        <f t="shared" si="25"/>
        <v>240</v>
      </c>
      <c r="AL459" s="750">
        <v>0.2</v>
      </c>
      <c r="AM459" s="756" t="s">
        <v>876</v>
      </c>
      <c r="AN459" s="752" t="s">
        <v>1769</v>
      </c>
      <c r="AO459" s="751" t="s">
        <v>1770</v>
      </c>
      <c r="AP459" s="751" t="s">
        <v>1771</v>
      </c>
      <c r="AQ459" s="753" t="s">
        <v>1772</v>
      </c>
    </row>
    <row r="460" spans="1:43" ht="86.25" customHeight="1" thickTop="1" x14ac:dyDescent="0.25">
      <c r="A460" s="1697" t="s">
        <v>861</v>
      </c>
      <c r="B460" s="1190" t="s">
        <v>862</v>
      </c>
      <c r="C460" s="1190" t="s">
        <v>863</v>
      </c>
      <c r="D460" s="1190" t="s">
        <v>864</v>
      </c>
      <c r="E460" s="1248" t="s">
        <v>865</v>
      </c>
      <c r="F460" s="1190" t="s">
        <v>866</v>
      </c>
      <c r="G460" s="1190" t="s">
        <v>867</v>
      </c>
      <c r="H460" s="1190" t="s">
        <v>868</v>
      </c>
      <c r="I460" s="1248" t="s">
        <v>1764</v>
      </c>
      <c r="J460" s="1190" t="s">
        <v>869</v>
      </c>
      <c r="K460" s="1248" t="s">
        <v>1765</v>
      </c>
      <c r="L460" s="1190">
        <v>82</v>
      </c>
      <c r="M460" s="1190" t="s">
        <v>29</v>
      </c>
      <c r="N460" s="1190" t="s">
        <v>870</v>
      </c>
      <c r="O460" s="1190" t="s">
        <v>871</v>
      </c>
      <c r="P460" s="1190" t="s">
        <v>897</v>
      </c>
      <c r="Q460" s="1248" t="s">
        <v>1785</v>
      </c>
      <c r="R460" s="1251">
        <v>100</v>
      </c>
      <c r="S460" s="1190" t="s">
        <v>29</v>
      </c>
      <c r="T460" s="1253" t="s">
        <v>898</v>
      </c>
      <c r="U460" s="1255" t="s">
        <v>27</v>
      </c>
      <c r="V460" s="1236" t="s">
        <v>899</v>
      </c>
      <c r="W460" s="1285">
        <v>0.02</v>
      </c>
      <c r="X460" s="1285">
        <v>0.2</v>
      </c>
      <c r="Y460" s="1190" t="s">
        <v>29</v>
      </c>
      <c r="Z460" s="1243" t="s">
        <v>30</v>
      </c>
      <c r="AA460" s="1295"/>
      <c r="AB460" s="1699"/>
      <c r="AC460" s="1248" t="s">
        <v>1453</v>
      </c>
      <c r="AD460" s="1292" t="s">
        <v>1766</v>
      </c>
      <c r="AE460" s="1292" t="s">
        <v>1767</v>
      </c>
      <c r="AF460" s="1005">
        <v>446</v>
      </c>
      <c r="AG460" s="742" t="s">
        <v>104</v>
      </c>
      <c r="AH460" s="210" t="s">
        <v>900</v>
      </c>
      <c r="AI460" s="743">
        <v>44576</v>
      </c>
      <c r="AJ460" s="743">
        <v>44895</v>
      </c>
      <c r="AK460" s="553">
        <f t="shared" si="25"/>
        <v>315</v>
      </c>
      <c r="AL460" s="766">
        <v>0.5</v>
      </c>
      <c r="AM460" s="754" t="s">
        <v>876</v>
      </c>
      <c r="AN460" s="746" t="s">
        <v>1769</v>
      </c>
      <c r="AO460" s="745" t="s">
        <v>1770</v>
      </c>
      <c r="AP460" s="745" t="s">
        <v>1771</v>
      </c>
      <c r="AQ460" s="747" t="s">
        <v>1772</v>
      </c>
    </row>
    <row r="461" spans="1:43" ht="108.75" customHeight="1" thickBot="1" x14ac:dyDescent="0.3">
      <c r="A461" s="1698"/>
      <c r="B461" s="1192"/>
      <c r="C461" s="1192"/>
      <c r="D461" s="1192"/>
      <c r="E461" s="1250"/>
      <c r="F461" s="1192"/>
      <c r="G461" s="1192"/>
      <c r="H461" s="1192"/>
      <c r="I461" s="1250"/>
      <c r="J461" s="1192"/>
      <c r="K461" s="1250"/>
      <c r="L461" s="1192"/>
      <c r="M461" s="1192"/>
      <c r="N461" s="1192"/>
      <c r="O461" s="1192"/>
      <c r="P461" s="1192"/>
      <c r="Q461" s="1250"/>
      <c r="R461" s="1252"/>
      <c r="S461" s="1192"/>
      <c r="T461" s="1254"/>
      <c r="U461" s="1256"/>
      <c r="V461" s="1238"/>
      <c r="W461" s="1287"/>
      <c r="X461" s="1287"/>
      <c r="Y461" s="1192"/>
      <c r="Z461" s="1244"/>
      <c r="AA461" s="1296"/>
      <c r="AB461" s="1700"/>
      <c r="AC461" s="1250"/>
      <c r="AD461" s="1293"/>
      <c r="AE461" s="1293"/>
      <c r="AF461" s="1006">
        <v>447</v>
      </c>
      <c r="AG461" s="748" t="s">
        <v>104</v>
      </c>
      <c r="AH461" s="211" t="s">
        <v>1786</v>
      </c>
      <c r="AI461" s="749">
        <v>44593</v>
      </c>
      <c r="AJ461" s="749">
        <v>44895</v>
      </c>
      <c r="AK461" s="556">
        <f t="shared" si="25"/>
        <v>299</v>
      </c>
      <c r="AL461" s="767">
        <v>0.5</v>
      </c>
      <c r="AM461" s="756" t="s">
        <v>876</v>
      </c>
      <c r="AN461" s="752" t="s">
        <v>1769</v>
      </c>
      <c r="AO461" s="751" t="s">
        <v>1770</v>
      </c>
      <c r="AP461" s="751" t="s">
        <v>1771</v>
      </c>
      <c r="AQ461" s="753" t="s">
        <v>1772</v>
      </c>
    </row>
    <row r="462" spans="1:43" ht="82.5" thickTop="1" thickBot="1" x14ac:dyDescent="0.3">
      <c r="A462" s="768" t="s">
        <v>861</v>
      </c>
      <c r="B462" s="583" t="s">
        <v>901</v>
      </c>
      <c r="C462" s="583" t="s">
        <v>863</v>
      </c>
      <c r="D462" s="583" t="s">
        <v>864</v>
      </c>
      <c r="E462" s="470" t="s">
        <v>865</v>
      </c>
      <c r="F462" s="583" t="s">
        <v>866</v>
      </c>
      <c r="G462" s="583" t="s">
        <v>867</v>
      </c>
      <c r="H462" s="583" t="s">
        <v>868</v>
      </c>
      <c r="I462" s="470" t="s">
        <v>1764</v>
      </c>
      <c r="J462" s="583" t="s">
        <v>902</v>
      </c>
      <c r="K462" s="470" t="s">
        <v>1787</v>
      </c>
      <c r="L462" s="583">
        <v>99</v>
      </c>
      <c r="M462" s="583" t="s">
        <v>29</v>
      </c>
      <c r="N462" s="583" t="s">
        <v>903</v>
      </c>
      <c r="O462" s="583" t="s">
        <v>904</v>
      </c>
      <c r="P462" s="583" t="s">
        <v>905</v>
      </c>
      <c r="Q462" s="470" t="s">
        <v>1788</v>
      </c>
      <c r="R462" s="769">
        <v>99</v>
      </c>
      <c r="S462" s="583" t="s">
        <v>29</v>
      </c>
      <c r="T462" s="770" t="s">
        <v>906</v>
      </c>
      <c r="U462" s="771" t="s">
        <v>27</v>
      </c>
      <c r="V462" s="209" t="s">
        <v>907</v>
      </c>
      <c r="W462" s="20">
        <v>0.02</v>
      </c>
      <c r="X462" s="20">
        <v>1</v>
      </c>
      <c r="Y462" s="772" t="s">
        <v>29</v>
      </c>
      <c r="Z462" s="772" t="s">
        <v>30</v>
      </c>
      <c r="AA462" s="773">
        <v>460333333</v>
      </c>
      <c r="AB462" s="773"/>
      <c r="AC462" s="470" t="s">
        <v>1453</v>
      </c>
      <c r="AD462" s="582" t="s">
        <v>1766</v>
      </c>
      <c r="AE462" s="582" t="s">
        <v>1767</v>
      </c>
      <c r="AF462" s="1007">
        <v>448</v>
      </c>
      <c r="AG462" s="771" t="s">
        <v>104</v>
      </c>
      <c r="AH462" s="470" t="s">
        <v>1789</v>
      </c>
      <c r="AI462" s="774">
        <v>44652</v>
      </c>
      <c r="AJ462" s="774">
        <v>44925</v>
      </c>
      <c r="AK462" s="770">
        <f t="shared" ref="AK462:AK465" si="26">+AJ462-AI462</f>
        <v>273</v>
      </c>
      <c r="AL462" s="775">
        <v>1</v>
      </c>
      <c r="AM462" s="583" t="s">
        <v>876</v>
      </c>
      <c r="AN462" s="583" t="s">
        <v>1790</v>
      </c>
      <c r="AO462" s="582" t="s">
        <v>1770</v>
      </c>
      <c r="AP462" s="583" t="s">
        <v>648</v>
      </c>
      <c r="AQ462" s="776" t="s">
        <v>1791</v>
      </c>
    </row>
    <row r="463" spans="1:43" ht="82.5" thickTop="1" thickBot="1" x14ac:dyDescent="0.3">
      <c r="A463" s="768" t="s">
        <v>861</v>
      </c>
      <c r="B463" s="583" t="s">
        <v>901</v>
      </c>
      <c r="C463" s="583" t="s">
        <v>863</v>
      </c>
      <c r="D463" s="583" t="s">
        <v>864</v>
      </c>
      <c r="E463" s="470" t="s">
        <v>865</v>
      </c>
      <c r="F463" s="583" t="s">
        <v>866</v>
      </c>
      <c r="G463" s="583" t="s">
        <v>867</v>
      </c>
      <c r="H463" s="583" t="s">
        <v>868</v>
      </c>
      <c r="I463" s="470" t="s">
        <v>1764</v>
      </c>
      <c r="J463" s="583" t="s">
        <v>902</v>
      </c>
      <c r="K463" s="470" t="s">
        <v>1787</v>
      </c>
      <c r="L463" s="583">
        <v>99</v>
      </c>
      <c r="M463" s="583" t="s">
        <v>29</v>
      </c>
      <c r="N463" s="583" t="s">
        <v>903</v>
      </c>
      <c r="O463" s="583" t="s">
        <v>904</v>
      </c>
      <c r="P463" s="583" t="s">
        <v>908</v>
      </c>
      <c r="Q463" s="470" t="s">
        <v>1792</v>
      </c>
      <c r="R463" s="769">
        <v>98</v>
      </c>
      <c r="S463" s="583" t="s">
        <v>29</v>
      </c>
      <c r="T463" s="777" t="s">
        <v>909</v>
      </c>
      <c r="U463" s="771" t="s">
        <v>27</v>
      </c>
      <c r="V463" s="470" t="s">
        <v>910</v>
      </c>
      <c r="W463" s="778">
        <v>0.02</v>
      </c>
      <c r="X463" s="777">
        <v>2000</v>
      </c>
      <c r="Y463" s="772" t="s">
        <v>25</v>
      </c>
      <c r="Z463" s="772" t="s">
        <v>30</v>
      </c>
      <c r="AA463" s="773">
        <v>460333333</v>
      </c>
      <c r="AB463" s="773"/>
      <c r="AC463" s="470" t="s">
        <v>1453</v>
      </c>
      <c r="AD463" s="582" t="s">
        <v>1766</v>
      </c>
      <c r="AE463" s="582" t="s">
        <v>1767</v>
      </c>
      <c r="AF463" s="1008">
        <v>449</v>
      </c>
      <c r="AG463" s="771" t="s">
        <v>104</v>
      </c>
      <c r="AH463" s="470" t="s">
        <v>1793</v>
      </c>
      <c r="AI463" s="774">
        <v>44652</v>
      </c>
      <c r="AJ463" s="774">
        <v>44925</v>
      </c>
      <c r="AK463" s="770">
        <f t="shared" si="26"/>
        <v>273</v>
      </c>
      <c r="AL463" s="775">
        <v>1</v>
      </c>
      <c r="AM463" s="583" t="s">
        <v>876</v>
      </c>
      <c r="AN463" s="583" t="s">
        <v>1790</v>
      </c>
      <c r="AO463" s="582" t="s">
        <v>1770</v>
      </c>
      <c r="AP463" s="583" t="s">
        <v>648</v>
      </c>
      <c r="AQ463" s="776" t="s">
        <v>1791</v>
      </c>
    </row>
    <row r="464" spans="1:43" ht="82.5" thickTop="1" thickBot="1" x14ac:dyDescent="0.3">
      <c r="A464" s="768" t="s">
        <v>861</v>
      </c>
      <c r="B464" s="583" t="s">
        <v>901</v>
      </c>
      <c r="C464" s="583" t="s">
        <v>863</v>
      </c>
      <c r="D464" s="583" t="s">
        <v>864</v>
      </c>
      <c r="E464" s="470" t="s">
        <v>865</v>
      </c>
      <c r="F464" s="583" t="s">
        <v>866</v>
      </c>
      <c r="G464" s="583" t="s">
        <v>867</v>
      </c>
      <c r="H464" s="583" t="s">
        <v>868</v>
      </c>
      <c r="I464" s="470" t="s">
        <v>1764</v>
      </c>
      <c r="J464" s="583" t="s">
        <v>902</v>
      </c>
      <c r="K464" s="470" t="s">
        <v>1787</v>
      </c>
      <c r="L464" s="583">
        <v>99</v>
      </c>
      <c r="M464" s="583" t="s">
        <v>29</v>
      </c>
      <c r="N464" s="583" t="s">
        <v>903</v>
      </c>
      <c r="O464" s="583" t="s">
        <v>904</v>
      </c>
      <c r="P464" s="583" t="s">
        <v>911</v>
      </c>
      <c r="Q464" s="470" t="s">
        <v>1794</v>
      </c>
      <c r="R464" s="769">
        <v>29</v>
      </c>
      <c r="S464" s="583" t="s">
        <v>29</v>
      </c>
      <c r="T464" s="777" t="s">
        <v>912</v>
      </c>
      <c r="U464" s="771" t="s">
        <v>27</v>
      </c>
      <c r="V464" s="470" t="s">
        <v>913</v>
      </c>
      <c r="W464" s="778">
        <v>0.02</v>
      </c>
      <c r="X464" s="777">
        <v>1000</v>
      </c>
      <c r="Y464" s="772" t="s">
        <v>25</v>
      </c>
      <c r="Z464" s="772" t="s">
        <v>30</v>
      </c>
      <c r="AA464" s="773">
        <v>460333333</v>
      </c>
      <c r="AB464" s="773"/>
      <c r="AC464" s="470" t="s">
        <v>1453</v>
      </c>
      <c r="AD464" s="582" t="s">
        <v>1766</v>
      </c>
      <c r="AE464" s="582" t="s">
        <v>1767</v>
      </c>
      <c r="AF464" s="1008">
        <v>450</v>
      </c>
      <c r="AG464" s="771" t="s">
        <v>104</v>
      </c>
      <c r="AH464" s="470" t="s">
        <v>1795</v>
      </c>
      <c r="AI464" s="774">
        <v>44652</v>
      </c>
      <c r="AJ464" s="774">
        <v>44925</v>
      </c>
      <c r="AK464" s="770">
        <f t="shared" si="26"/>
        <v>273</v>
      </c>
      <c r="AL464" s="775">
        <v>1</v>
      </c>
      <c r="AM464" s="583" t="s">
        <v>876</v>
      </c>
      <c r="AN464" s="583" t="s">
        <v>1790</v>
      </c>
      <c r="AO464" s="582" t="s">
        <v>1770</v>
      </c>
      <c r="AP464" s="583" t="s">
        <v>648</v>
      </c>
      <c r="AQ464" s="776" t="s">
        <v>1791</v>
      </c>
    </row>
    <row r="465" spans="1:43" ht="82.5" thickTop="1" thickBot="1" x14ac:dyDescent="0.3">
      <c r="A465" s="779" t="s">
        <v>861</v>
      </c>
      <c r="B465" s="754" t="s">
        <v>901</v>
      </c>
      <c r="C465" s="754" t="s">
        <v>863</v>
      </c>
      <c r="D465" s="754" t="s">
        <v>864</v>
      </c>
      <c r="E465" s="289" t="s">
        <v>865</v>
      </c>
      <c r="F465" s="754" t="s">
        <v>866</v>
      </c>
      <c r="G465" s="754" t="s">
        <v>867</v>
      </c>
      <c r="H465" s="754" t="s">
        <v>868</v>
      </c>
      <c r="I465" s="289" t="s">
        <v>1764</v>
      </c>
      <c r="J465" s="754" t="s">
        <v>902</v>
      </c>
      <c r="K465" s="289" t="s">
        <v>1787</v>
      </c>
      <c r="L465" s="754">
        <v>99</v>
      </c>
      <c r="M465" s="754" t="s">
        <v>29</v>
      </c>
      <c r="N465" s="754" t="s">
        <v>903</v>
      </c>
      <c r="O465" s="754" t="s">
        <v>904</v>
      </c>
      <c r="P465" s="754" t="s">
        <v>911</v>
      </c>
      <c r="Q465" s="289" t="s">
        <v>1794</v>
      </c>
      <c r="R465" s="780">
        <v>29</v>
      </c>
      <c r="S465" s="754" t="s">
        <v>29</v>
      </c>
      <c r="T465" s="781" t="s">
        <v>914</v>
      </c>
      <c r="U465" s="742" t="s">
        <v>27</v>
      </c>
      <c r="V465" s="289" t="s">
        <v>1796</v>
      </c>
      <c r="W465" s="782">
        <v>0.02</v>
      </c>
      <c r="X465" s="781">
        <v>6</v>
      </c>
      <c r="Y465" s="754" t="s">
        <v>25</v>
      </c>
      <c r="Z465" s="757" t="s">
        <v>30</v>
      </c>
      <c r="AA465" s="783">
        <v>174600000</v>
      </c>
      <c r="AB465" s="784"/>
      <c r="AC465" s="289" t="s">
        <v>1453</v>
      </c>
      <c r="AD465" s="278" t="s">
        <v>1766</v>
      </c>
      <c r="AE465" s="278" t="s">
        <v>1767</v>
      </c>
      <c r="AF465" s="1005">
        <v>451</v>
      </c>
      <c r="AG465" s="742" t="s">
        <v>104</v>
      </c>
      <c r="AH465" s="289" t="s">
        <v>1797</v>
      </c>
      <c r="AI465" s="785">
        <v>44652</v>
      </c>
      <c r="AJ465" s="785">
        <v>44925</v>
      </c>
      <c r="AK465" s="553">
        <f t="shared" si="26"/>
        <v>273</v>
      </c>
      <c r="AL465" s="766">
        <v>1</v>
      </c>
      <c r="AM465" s="754" t="s">
        <v>876</v>
      </c>
      <c r="AN465" s="754" t="s">
        <v>1790</v>
      </c>
      <c r="AO465" s="278" t="s">
        <v>1770</v>
      </c>
      <c r="AP465" s="754" t="s">
        <v>648</v>
      </c>
      <c r="AQ465" s="747" t="s">
        <v>1791</v>
      </c>
    </row>
    <row r="466" spans="1:43" ht="51" customHeight="1" thickTop="1" x14ac:dyDescent="0.25">
      <c r="A466" s="1268" t="s">
        <v>861</v>
      </c>
      <c r="B466" s="1190" t="s">
        <v>901</v>
      </c>
      <c r="C466" s="1190" t="s">
        <v>863</v>
      </c>
      <c r="D466" s="1190" t="s">
        <v>864</v>
      </c>
      <c r="E466" s="1248" t="s">
        <v>865</v>
      </c>
      <c r="F466" s="1190" t="s">
        <v>866</v>
      </c>
      <c r="G466" s="1190" t="s">
        <v>867</v>
      </c>
      <c r="H466" s="1190" t="s">
        <v>868</v>
      </c>
      <c r="I466" s="1248" t="s">
        <v>1764</v>
      </c>
      <c r="J466" s="1190" t="s">
        <v>902</v>
      </c>
      <c r="K466" s="1248" t="s">
        <v>1787</v>
      </c>
      <c r="L466" s="1190">
        <v>99</v>
      </c>
      <c r="M466" s="1190" t="s">
        <v>29</v>
      </c>
      <c r="N466" s="1190" t="s">
        <v>903</v>
      </c>
      <c r="O466" s="1190" t="s">
        <v>904</v>
      </c>
      <c r="P466" s="1190" t="s">
        <v>915</v>
      </c>
      <c r="Q466" s="1248" t="s">
        <v>916</v>
      </c>
      <c r="R466" s="1251">
        <v>19</v>
      </c>
      <c r="S466" s="1190" t="s">
        <v>25</v>
      </c>
      <c r="T466" s="1253" t="s">
        <v>917</v>
      </c>
      <c r="U466" s="1255" t="s">
        <v>27</v>
      </c>
      <c r="V466" s="1248" t="s">
        <v>1798</v>
      </c>
      <c r="W466" s="1285">
        <v>0.02</v>
      </c>
      <c r="X466" s="1253">
        <v>1</v>
      </c>
      <c r="Y466" s="1190" t="s">
        <v>25</v>
      </c>
      <c r="Z466" s="1285" t="s">
        <v>30</v>
      </c>
      <c r="AA466" s="1285"/>
      <c r="AB466" s="1285"/>
      <c r="AC466" s="1701" t="s">
        <v>1453</v>
      </c>
      <c r="AD466" s="1285" t="s">
        <v>1766</v>
      </c>
      <c r="AE466" s="1292" t="s">
        <v>1767</v>
      </c>
      <c r="AF466" s="1022">
        <v>452</v>
      </c>
      <c r="AG466" s="742" t="s">
        <v>104</v>
      </c>
      <c r="AH466" s="210" t="s">
        <v>1799</v>
      </c>
      <c r="AI466" s="743">
        <v>44576</v>
      </c>
      <c r="AJ466" s="743">
        <v>44895</v>
      </c>
      <c r="AK466" s="553">
        <v>149</v>
      </c>
      <c r="AL466" s="199">
        <v>0.5</v>
      </c>
      <c r="AM466" s="754" t="s">
        <v>876</v>
      </c>
      <c r="AN466" s="746" t="s">
        <v>1769</v>
      </c>
      <c r="AO466" s="745" t="s">
        <v>1770</v>
      </c>
      <c r="AP466" s="754" t="s">
        <v>1800</v>
      </c>
      <c r="AQ466" s="747" t="s">
        <v>1801</v>
      </c>
    </row>
    <row r="467" spans="1:43" ht="41.25" thickBot="1" x14ac:dyDescent="0.3">
      <c r="A467" s="1269"/>
      <c r="B467" s="1192"/>
      <c r="C467" s="1192"/>
      <c r="D467" s="1192"/>
      <c r="E467" s="1250"/>
      <c r="F467" s="1192"/>
      <c r="G467" s="1192"/>
      <c r="H467" s="1192"/>
      <c r="I467" s="1250"/>
      <c r="J467" s="1192"/>
      <c r="K467" s="1250"/>
      <c r="L467" s="1192"/>
      <c r="M467" s="1192"/>
      <c r="N467" s="1192"/>
      <c r="O467" s="1192"/>
      <c r="P467" s="1192"/>
      <c r="Q467" s="1250"/>
      <c r="R467" s="1252"/>
      <c r="S467" s="1192"/>
      <c r="T467" s="1254"/>
      <c r="U467" s="1256"/>
      <c r="V467" s="1250"/>
      <c r="W467" s="1287"/>
      <c r="X467" s="1254"/>
      <c r="Y467" s="1192"/>
      <c r="Z467" s="1287"/>
      <c r="AA467" s="1287"/>
      <c r="AB467" s="1287"/>
      <c r="AC467" s="1702"/>
      <c r="AD467" s="1287"/>
      <c r="AE467" s="1293"/>
      <c r="AF467" s="1023">
        <v>453</v>
      </c>
      <c r="AG467" s="748" t="s">
        <v>104</v>
      </c>
      <c r="AH467" s="211" t="s">
        <v>1802</v>
      </c>
      <c r="AI467" s="749">
        <v>44607</v>
      </c>
      <c r="AJ467" s="749">
        <v>44895</v>
      </c>
      <c r="AK467" s="556">
        <v>149</v>
      </c>
      <c r="AL467" s="167">
        <v>0.5</v>
      </c>
      <c r="AM467" s="756" t="s">
        <v>876</v>
      </c>
      <c r="AN467" s="752" t="s">
        <v>1769</v>
      </c>
      <c r="AO467" s="751" t="s">
        <v>1770</v>
      </c>
      <c r="AP467" s="756" t="s">
        <v>1800</v>
      </c>
      <c r="AQ467" s="753" t="s">
        <v>1801</v>
      </c>
    </row>
    <row r="468" spans="1:43" ht="68.25" customHeight="1" thickTop="1" x14ac:dyDescent="0.25">
      <c r="A468" s="1703" t="s">
        <v>861</v>
      </c>
      <c r="B468" s="1285" t="s">
        <v>901</v>
      </c>
      <c r="C468" s="1285" t="s">
        <v>863</v>
      </c>
      <c r="D468" s="1285" t="s">
        <v>864</v>
      </c>
      <c r="E468" s="1701" t="s">
        <v>865</v>
      </c>
      <c r="F468" s="1285" t="s">
        <v>866</v>
      </c>
      <c r="G468" s="1273" t="s">
        <v>867</v>
      </c>
      <c r="H468" s="1360" t="s">
        <v>868</v>
      </c>
      <c r="I468" s="1705" t="s">
        <v>1764</v>
      </c>
      <c r="J468" s="1705" t="s">
        <v>902</v>
      </c>
      <c r="K468" s="1663" t="s">
        <v>1787</v>
      </c>
      <c r="L468" s="1241">
        <v>0.99</v>
      </c>
      <c r="M468" s="1190" t="s">
        <v>29</v>
      </c>
      <c r="N468" s="1190" t="s">
        <v>903</v>
      </c>
      <c r="O468" s="1360" t="s">
        <v>904</v>
      </c>
      <c r="P468" s="1190" t="s">
        <v>911</v>
      </c>
      <c r="Q468" s="1190" t="s">
        <v>1794</v>
      </c>
      <c r="R468" s="1251">
        <v>29</v>
      </c>
      <c r="S468" s="1285" t="s">
        <v>29</v>
      </c>
      <c r="T468" s="1707" t="s">
        <v>1803</v>
      </c>
      <c r="U468" s="1709" t="s">
        <v>27</v>
      </c>
      <c r="V468" s="1701" t="s">
        <v>1804</v>
      </c>
      <c r="W468" s="1285">
        <v>0.02</v>
      </c>
      <c r="X468" s="1285">
        <v>0.14000000000000001</v>
      </c>
      <c r="Y468" s="1360" t="s">
        <v>29</v>
      </c>
      <c r="Z468" s="1705" t="s">
        <v>30</v>
      </c>
      <c r="AA468" s="1705"/>
      <c r="AB468" s="1711">
        <v>410000000</v>
      </c>
      <c r="AC468" s="1701" t="s">
        <v>1453</v>
      </c>
      <c r="AD468" s="1190" t="s">
        <v>1766</v>
      </c>
      <c r="AE468" s="1360" t="s">
        <v>1767</v>
      </c>
      <c r="AF468" s="1009">
        <v>454</v>
      </c>
      <c r="AG468" s="786" t="s">
        <v>104</v>
      </c>
      <c r="AH468" s="305" t="s">
        <v>2020</v>
      </c>
      <c r="AI468" s="845">
        <v>44743</v>
      </c>
      <c r="AJ468" s="845">
        <v>44804</v>
      </c>
      <c r="AK468" s="649">
        <f>+AJ468-AI468</f>
        <v>61</v>
      </c>
      <c r="AL468" s="839">
        <v>0.5</v>
      </c>
      <c r="AM468" s="754" t="s">
        <v>876</v>
      </c>
      <c r="AN468" s="1029" t="s">
        <v>1790</v>
      </c>
      <c r="AO468" s="1031" t="s">
        <v>1770</v>
      </c>
      <c r="AP468" s="1020" t="s">
        <v>648</v>
      </c>
      <c r="AQ468" s="1032" t="s">
        <v>1791</v>
      </c>
    </row>
    <row r="469" spans="1:43" ht="56.25" customHeight="1" thickBot="1" x14ac:dyDescent="0.3">
      <c r="A469" s="1704"/>
      <c r="B469" s="1287"/>
      <c r="C469" s="1287"/>
      <c r="D469" s="1287"/>
      <c r="E469" s="1287"/>
      <c r="F469" s="1287"/>
      <c r="G469" s="1256"/>
      <c r="H469" s="1361"/>
      <c r="I469" s="1706"/>
      <c r="J469" s="1706"/>
      <c r="K469" s="1664"/>
      <c r="L469" s="1242"/>
      <c r="M469" s="1192"/>
      <c r="N469" s="1192"/>
      <c r="O469" s="1361"/>
      <c r="P469" s="1192"/>
      <c r="Q469" s="1192"/>
      <c r="R469" s="1252"/>
      <c r="S469" s="1287"/>
      <c r="T469" s="1708"/>
      <c r="U469" s="1710"/>
      <c r="V469" s="1702"/>
      <c r="W469" s="1287"/>
      <c r="X469" s="1287"/>
      <c r="Y469" s="1361"/>
      <c r="Z469" s="1706"/>
      <c r="AA469" s="1706"/>
      <c r="AB469" s="1712"/>
      <c r="AC469" s="1702"/>
      <c r="AD469" s="1192"/>
      <c r="AE469" s="1361"/>
      <c r="AF469" s="1010">
        <v>455</v>
      </c>
      <c r="AG469" s="787" t="s">
        <v>104</v>
      </c>
      <c r="AH469" s="306" t="s">
        <v>1805</v>
      </c>
      <c r="AI469" s="846">
        <v>44805</v>
      </c>
      <c r="AJ469" s="846">
        <v>44926</v>
      </c>
      <c r="AK469" s="651">
        <f>+AJ469-AI469</f>
        <v>121</v>
      </c>
      <c r="AL469" s="840">
        <v>0.5</v>
      </c>
      <c r="AM469" s="756" t="s">
        <v>876</v>
      </c>
      <c r="AN469" s="1030" t="s">
        <v>1790</v>
      </c>
      <c r="AO469" s="1034" t="s">
        <v>1770</v>
      </c>
      <c r="AP469" s="1021" t="s">
        <v>648</v>
      </c>
      <c r="AQ469" s="1033" t="s">
        <v>1791</v>
      </c>
    </row>
    <row r="470" spans="1:43" ht="95.25" thickTop="1" x14ac:dyDescent="0.25">
      <c r="A470" s="1268" t="s">
        <v>861</v>
      </c>
      <c r="B470" s="1190" t="s">
        <v>918</v>
      </c>
      <c r="C470" s="1190" t="s">
        <v>863</v>
      </c>
      <c r="D470" s="1190" t="s">
        <v>864</v>
      </c>
      <c r="E470" s="1248" t="s">
        <v>865</v>
      </c>
      <c r="F470" s="1190" t="s">
        <v>866</v>
      </c>
      <c r="G470" s="1190" t="s">
        <v>867</v>
      </c>
      <c r="H470" s="1190" t="s">
        <v>868</v>
      </c>
      <c r="I470" s="1248" t="s">
        <v>1764</v>
      </c>
      <c r="J470" s="1190" t="s">
        <v>902</v>
      </c>
      <c r="K470" s="1248" t="s">
        <v>1787</v>
      </c>
      <c r="L470" s="1190">
        <v>99</v>
      </c>
      <c r="M470" s="1190" t="s">
        <v>29</v>
      </c>
      <c r="N470" s="1190" t="s">
        <v>919</v>
      </c>
      <c r="O470" s="1190" t="s">
        <v>920</v>
      </c>
      <c r="P470" s="1190" t="s">
        <v>921</v>
      </c>
      <c r="Q470" s="1248" t="s">
        <v>922</v>
      </c>
      <c r="R470" s="1273">
        <v>95</v>
      </c>
      <c r="S470" s="1190" t="s">
        <v>29</v>
      </c>
      <c r="T470" s="1253" t="s">
        <v>923</v>
      </c>
      <c r="U470" s="1255" t="s">
        <v>27</v>
      </c>
      <c r="V470" s="1248" t="s">
        <v>1806</v>
      </c>
      <c r="W470" s="1285">
        <v>0.02</v>
      </c>
      <c r="X470" s="1285">
        <v>1</v>
      </c>
      <c r="Y470" s="1190" t="s">
        <v>29</v>
      </c>
      <c r="Z470" s="1243" t="s">
        <v>30</v>
      </c>
      <c r="AA470" s="1713"/>
      <c r="AB470" s="1713"/>
      <c r="AC470" s="1248" t="s">
        <v>1453</v>
      </c>
      <c r="AD470" s="1292" t="s">
        <v>1766</v>
      </c>
      <c r="AE470" s="1292" t="s">
        <v>1767</v>
      </c>
      <c r="AF470" s="1005">
        <v>456</v>
      </c>
      <c r="AG470" s="742" t="s">
        <v>104</v>
      </c>
      <c r="AH470" s="289" t="s">
        <v>1807</v>
      </c>
      <c r="AI470" s="785">
        <v>44593</v>
      </c>
      <c r="AJ470" s="785">
        <v>44895</v>
      </c>
      <c r="AK470" s="553">
        <v>302</v>
      </c>
      <c r="AL470" s="199">
        <v>0.4</v>
      </c>
      <c r="AM470" s="754" t="s">
        <v>876</v>
      </c>
      <c r="AN470" s="754" t="s">
        <v>1808</v>
      </c>
      <c r="AO470" s="278" t="s">
        <v>1770</v>
      </c>
      <c r="AP470" s="754" t="s">
        <v>924</v>
      </c>
      <c r="AQ470" s="747" t="s">
        <v>1809</v>
      </c>
    </row>
    <row r="471" spans="1:43" ht="41.25" thickBot="1" x14ac:dyDescent="0.3">
      <c r="A471" s="1269"/>
      <c r="B471" s="1192"/>
      <c r="C471" s="1192"/>
      <c r="D471" s="1192"/>
      <c r="E471" s="1250"/>
      <c r="F471" s="1192"/>
      <c r="G471" s="1192"/>
      <c r="H471" s="1192"/>
      <c r="I471" s="1250"/>
      <c r="J471" s="1192"/>
      <c r="K471" s="1250"/>
      <c r="L471" s="1192"/>
      <c r="M471" s="1192"/>
      <c r="N471" s="1192"/>
      <c r="O471" s="1192"/>
      <c r="P471" s="1192"/>
      <c r="Q471" s="1250"/>
      <c r="R471" s="1274"/>
      <c r="S471" s="1192"/>
      <c r="T471" s="1254"/>
      <c r="U471" s="1256"/>
      <c r="V471" s="1250"/>
      <c r="W471" s="1287"/>
      <c r="X471" s="1287"/>
      <c r="Y471" s="1192"/>
      <c r="Z471" s="1244"/>
      <c r="AA471" s="1714"/>
      <c r="AB471" s="1714"/>
      <c r="AC471" s="1250"/>
      <c r="AD471" s="1293"/>
      <c r="AE471" s="1293"/>
      <c r="AF471" s="1006">
        <v>457</v>
      </c>
      <c r="AG471" s="748" t="s">
        <v>104</v>
      </c>
      <c r="AH471" s="290" t="s">
        <v>1810</v>
      </c>
      <c r="AI471" s="788">
        <v>44593</v>
      </c>
      <c r="AJ471" s="788">
        <v>44742</v>
      </c>
      <c r="AK471" s="556">
        <v>149</v>
      </c>
      <c r="AL471" s="167">
        <v>0.6</v>
      </c>
      <c r="AM471" s="756" t="s">
        <v>876</v>
      </c>
      <c r="AN471" s="756" t="s">
        <v>1808</v>
      </c>
      <c r="AO471" s="279" t="s">
        <v>1770</v>
      </c>
      <c r="AP471" s="756" t="s">
        <v>924</v>
      </c>
      <c r="AQ471" s="753" t="s">
        <v>1809</v>
      </c>
    </row>
    <row r="472" spans="1:43" ht="41.25" thickTop="1" x14ac:dyDescent="0.25">
      <c r="A472" s="1268" t="s">
        <v>861</v>
      </c>
      <c r="B472" s="1190" t="s">
        <v>918</v>
      </c>
      <c r="C472" s="1190" t="s">
        <v>863</v>
      </c>
      <c r="D472" s="1190" t="s">
        <v>864</v>
      </c>
      <c r="E472" s="1248" t="s">
        <v>865</v>
      </c>
      <c r="F472" s="1190" t="s">
        <v>866</v>
      </c>
      <c r="G472" s="1190" t="s">
        <v>867</v>
      </c>
      <c r="H472" s="1190" t="s">
        <v>868</v>
      </c>
      <c r="I472" s="1248" t="s">
        <v>1764</v>
      </c>
      <c r="J472" s="1190" t="s">
        <v>902</v>
      </c>
      <c r="K472" s="1248" t="s">
        <v>1787</v>
      </c>
      <c r="L472" s="1190">
        <v>99</v>
      </c>
      <c r="M472" s="1190" t="s">
        <v>29</v>
      </c>
      <c r="N472" s="1190" t="s">
        <v>919</v>
      </c>
      <c r="O472" s="1190" t="s">
        <v>920</v>
      </c>
      <c r="P472" s="1190" t="s">
        <v>921</v>
      </c>
      <c r="Q472" s="1248" t="s">
        <v>922</v>
      </c>
      <c r="R472" s="1273">
        <v>95</v>
      </c>
      <c r="S472" s="1190" t="s">
        <v>29</v>
      </c>
      <c r="T472" s="1253" t="s">
        <v>925</v>
      </c>
      <c r="U472" s="1255" t="s">
        <v>27</v>
      </c>
      <c r="V472" s="1248" t="s">
        <v>1811</v>
      </c>
      <c r="W472" s="1285">
        <v>0.02</v>
      </c>
      <c r="X472" s="1285">
        <v>0.25</v>
      </c>
      <c r="Y472" s="1190" t="s">
        <v>29</v>
      </c>
      <c r="Z472" s="1243" t="s">
        <v>30</v>
      </c>
      <c r="AA472" s="1715"/>
      <c r="AB472" s="1718"/>
      <c r="AC472" s="1248" t="s">
        <v>1453</v>
      </c>
      <c r="AD472" s="1292" t="s">
        <v>1766</v>
      </c>
      <c r="AE472" s="1292" t="s">
        <v>1767</v>
      </c>
      <c r="AF472" s="1005">
        <v>458</v>
      </c>
      <c r="AG472" s="742" t="s">
        <v>104</v>
      </c>
      <c r="AH472" s="289" t="s">
        <v>926</v>
      </c>
      <c r="AI472" s="785">
        <v>44593</v>
      </c>
      <c r="AJ472" s="785">
        <v>44926</v>
      </c>
      <c r="AK472" s="553">
        <v>333</v>
      </c>
      <c r="AL472" s="199">
        <v>0.25</v>
      </c>
      <c r="AM472" s="754" t="s">
        <v>876</v>
      </c>
      <c r="AN472" s="754" t="s">
        <v>1812</v>
      </c>
      <c r="AO472" s="278" t="s">
        <v>1770</v>
      </c>
      <c r="AP472" s="754" t="s">
        <v>924</v>
      </c>
      <c r="AQ472" s="747" t="s">
        <v>1809</v>
      </c>
    </row>
    <row r="473" spans="1:43" ht="40.5" x14ac:dyDescent="0.25">
      <c r="A473" s="1270"/>
      <c r="B473" s="1191"/>
      <c r="C473" s="1191"/>
      <c r="D473" s="1191"/>
      <c r="E473" s="1249"/>
      <c r="F473" s="1191"/>
      <c r="G473" s="1191"/>
      <c r="H473" s="1191"/>
      <c r="I473" s="1249"/>
      <c r="J473" s="1191"/>
      <c r="K473" s="1249"/>
      <c r="L473" s="1191"/>
      <c r="M473" s="1191"/>
      <c r="N473" s="1191"/>
      <c r="O473" s="1191"/>
      <c r="P473" s="1191"/>
      <c r="Q473" s="1249"/>
      <c r="R473" s="1352"/>
      <c r="S473" s="1191"/>
      <c r="T473" s="1294"/>
      <c r="U473" s="1281"/>
      <c r="V473" s="1249"/>
      <c r="W473" s="1286"/>
      <c r="X473" s="1286"/>
      <c r="Y473" s="1191"/>
      <c r="Z473" s="1267"/>
      <c r="AA473" s="1716"/>
      <c r="AB473" s="1719"/>
      <c r="AC473" s="1249"/>
      <c r="AD473" s="1311"/>
      <c r="AE473" s="1311"/>
      <c r="AF473" s="1011">
        <v>459</v>
      </c>
      <c r="AG473" s="758" t="s">
        <v>104</v>
      </c>
      <c r="AH473" s="296" t="s">
        <v>1813</v>
      </c>
      <c r="AI473" s="789">
        <v>44593</v>
      </c>
      <c r="AJ473" s="789">
        <v>44895</v>
      </c>
      <c r="AK473" s="760">
        <v>302</v>
      </c>
      <c r="AL473" s="138">
        <v>0.25</v>
      </c>
      <c r="AM473" s="762" t="s">
        <v>876</v>
      </c>
      <c r="AN473" s="762" t="s">
        <v>1812</v>
      </c>
      <c r="AO473" s="291" t="s">
        <v>1770</v>
      </c>
      <c r="AP473" s="762" t="s">
        <v>924</v>
      </c>
      <c r="AQ473" s="765" t="s">
        <v>1809</v>
      </c>
    </row>
    <row r="474" spans="1:43" ht="40.5" x14ac:dyDescent="0.25">
      <c r="A474" s="1270"/>
      <c r="B474" s="1191"/>
      <c r="C474" s="1191"/>
      <c r="D474" s="1191"/>
      <c r="E474" s="1249"/>
      <c r="F474" s="1191"/>
      <c r="G474" s="1191"/>
      <c r="H474" s="1191"/>
      <c r="I474" s="1249"/>
      <c r="J474" s="1191"/>
      <c r="K474" s="1249"/>
      <c r="L474" s="1191"/>
      <c r="M474" s="1191"/>
      <c r="N474" s="1191"/>
      <c r="O474" s="1191"/>
      <c r="P474" s="1191"/>
      <c r="Q474" s="1249"/>
      <c r="R474" s="1352"/>
      <c r="S474" s="1191"/>
      <c r="T474" s="1294"/>
      <c r="U474" s="1281"/>
      <c r="V474" s="1249"/>
      <c r="W474" s="1286"/>
      <c r="X474" s="1286"/>
      <c r="Y474" s="1191"/>
      <c r="Z474" s="1267"/>
      <c r="AA474" s="1716"/>
      <c r="AB474" s="1719"/>
      <c r="AC474" s="1249"/>
      <c r="AD474" s="1311"/>
      <c r="AE474" s="1311"/>
      <c r="AF474" s="1011">
        <v>460</v>
      </c>
      <c r="AG474" s="758" t="s">
        <v>104</v>
      </c>
      <c r="AH474" s="296" t="s">
        <v>1814</v>
      </c>
      <c r="AI474" s="789">
        <v>44593</v>
      </c>
      <c r="AJ474" s="789">
        <v>44895</v>
      </c>
      <c r="AK474" s="760">
        <v>302</v>
      </c>
      <c r="AL474" s="138">
        <v>0.25</v>
      </c>
      <c r="AM474" s="762" t="s">
        <v>876</v>
      </c>
      <c r="AN474" s="762" t="s">
        <v>1812</v>
      </c>
      <c r="AO474" s="291" t="s">
        <v>1770</v>
      </c>
      <c r="AP474" s="762" t="s">
        <v>924</v>
      </c>
      <c r="AQ474" s="765" t="s">
        <v>1809</v>
      </c>
    </row>
    <row r="475" spans="1:43" ht="41.25" thickBot="1" x14ac:dyDescent="0.3">
      <c r="A475" s="1269"/>
      <c r="B475" s="1192"/>
      <c r="C475" s="1192"/>
      <c r="D475" s="1192"/>
      <c r="E475" s="1250"/>
      <c r="F475" s="1192"/>
      <c r="G475" s="1192"/>
      <c r="H475" s="1192"/>
      <c r="I475" s="1250"/>
      <c r="J475" s="1192"/>
      <c r="K475" s="1250"/>
      <c r="L475" s="1192"/>
      <c r="M475" s="1192"/>
      <c r="N475" s="1192"/>
      <c r="O475" s="1192"/>
      <c r="P475" s="1192"/>
      <c r="Q475" s="1250"/>
      <c r="R475" s="1274"/>
      <c r="S475" s="1192"/>
      <c r="T475" s="1254"/>
      <c r="U475" s="1256"/>
      <c r="V475" s="1250"/>
      <c r="W475" s="1287"/>
      <c r="X475" s="1287"/>
      <c r="Y475" s="1192"/>
      <c r="Z475" s="1244"/>
      <c r="AA475" s="1717"/>
      <c r="AB475" s="1720"/>
      <c r="AC475" s="1250"/>
      <c r="AD475" s="1293"/>
      <c r="AE475" s="1293"/>
      <c r="AF475" s="1006">
        <v>461</v>
      </c>
      <c r="AG475" s="748" t="s">
        <v>104</v>
      </c>
      <c r="AH475" s="290" t="s">
        <v>1815</v>
      </c>
      <c r="AI475" s="788">
        <v>44593</v>
      </c>
      <c r="AJ475" s="788">
        <v>44895</v>
      </c>
      <c r="AK475" s="556">
        <v>302</v>
      </c>
      <c r="AL475" s="167">
        <v>0.25</v>
      </c>
      <c r="AM475" s="756" t="s">
        <v>876</v>
      </c>
      <c r="AN475" s="756" t="s">
        <v>1812</v>
      </c>
      <c r="AO475" s="279" t="s">
        <v>1770</v>
      </c>
      <c r="AP475" s="756" t="s">
        <v>924</v>
      </c>
      <c r="AQ475" s="753" t="s">
        <v>1809</v>
      </c>
    </row>
    <row r="476" spans="1:43" ht="41.25" thickTop="1" x14ac:dyDescent="0.25">
      <c r="A476" s="1268" t="s">
        <v>861</v>
      </c>
      <c r="B476" s="1190" t="s">
        <v>918</v>
      </c>
      <c r="C476" s="1190" t="s">
        <v>863</v>
      </c>
      <c r="D476" s="1190" t="s">
        <v>864</v>
      </c>
      <c r="E476" s="1248" t="s">
        <v>865</v>
      </c>
      <c r="F476" s="1190" t="s">
        <v>866</v>
      </c>
      <c r="G476" s="1190" t="s">
        <v>867</v>
      </c>
      <c r="H476" s="1190" t="s">
        <v>868</v>
      </c>
      <c r="I476" s="1248" t="s">
        <v>1764</v>
      </c>
      <c r="J476" s="1190" t="s">
        <v>902</v>
      </c>
      <c r="K476" s="1248" t="s">
        <v>1787</v>
      </c>
      <c r="L476" s="1190">
        <v>99</v>
      </c>
      <c r="M476" s="1190" t="s">
        <v>29</v>
      </c>
      <c r="N476" s="1190" t="s">
        <v>919</v>
      </c>
      <c r="O476" s="1190" t="s">
        <v>920</v>
      </c>
      <c r="P476" s="1190" t="s">
        <v>921</v>
      </c>
      <c r="Q476" s="1248" t="s">
        <v>922</v>
      </c>
      <c r="R476" s="1273">
        <v>95</v>
      </c>
      <c r="S476" s="1190" t="s">
        <v>29</v>
      </c>
      <c r="T476" s="1253" t="s">
        <v>927</v>
      </c>
      <c r="U476" s="1255" t="s">
        <v>27</v>
      </c>
      <c r="V476" s="1248" t="s">
        <v>1816</v>
      </c>
      <c r="W476" s="1285">
        <v>0.02</v>
      </c>
      <c r="X476" s="1285">
        <v>0.25</v>
      </c>
      <c r="Y476" s="1190" t="s">
        <v>29</v>
      </c>
      <c r="Z476" s="1243" t="s">
        <v>30</v>
      </c>
      <c r="AA476" s="1715"/>
      <c r="AB476" s="1721"/>
      <c r="AC476" s="1248" t="s">
        <v>1453</v>
      </c>
      <c r="AD476" s="1292" t="s">
        <v>1766</v>
      </c>
      <c r="AE476" s="1292" t="s">
        <v>1767</v>
      </c>
      <c r="AF476" s="1005">
        <v>462</v>
      </c>
      <c r="AG476" s="742" t="s">
        <v>104</v>
      </c>
      <c r="AH476" s="289" t="s">
        <v>1817</v>
      </c>
      <c r="AI476" s="785">
        <v>44593</v>
      </c>
      <c r="AJ476" s="785">
        <v>44895</v>
      </c>
      <c r="AK476" s="553">
        <v>302</v>
      </c>
      <c r="AL476" s="199">
        <v>0.4</v>
      </c>
      <c r="AM476" s="754" t="s">
        <v>876</v>
      </c>
      <c r="AN476" s="754" t="s">
        <v>1812</v>
      </c>
      <c r="AO476" s="278" t="s">
        <v>1770</v>
      </c>
      <c r="AP476" s="754" t="s">
        <v>924</v>
      </c>
      <c r="AQ476" s="747" t="s">
        <v>1809</v>
      </c>
    </row>
    <row r="477" spans="1:43" ht="41.25" thickBot="1" x14ac:dyDescent="0.3">
      <c r="A477" s="1269"/>
      <c r="B477" s="1192"/>
      <c r="C477" s="1192"/>
      <c r="D477" s="1192"/>
      <c r="E477" s="1250"/>
      <c r="F477" s="1192"/>
      <c r="G477" s="1192"/>
      <c r="H477" s="1192"/>
      <c r="I477" s="1250"/>
      <c r="J477" s="1192"/>
      <c r="K477" s="1250"/>
      <c r="L477" s="1192"/>
      <c r="M477" s="1192"/>
      <c r="N477" s="1192"/>
      <c r="O477" s="1192"/>
      <c r="P477" s="1192"/>
      <c r="Q477" s="1250"/>
      <c r="R477" s="1274"/>
      <c r="S477" s="1192"/>
      <c r="T477" s="1254"/>
      <c r="U477" s="1256"/>
      <c r="V477" s="1250"/>
      <c r="W477" s="1287"/>
      <c r="X477" s="1287"/>
      <c r="Y477" s="1192"/>
      <c r="Z477" s="1244"/>
      <c r="AA477" s="1717"/>
      <c r="AB477" s="1722"/>
      <c r="AC477" s="1250"/>
      <c r="AD477" s="1293"/>
      <c r="AE477" s="1293"/>
      <c r="AF477" s="1006">
        <v>463</v>
      </c>
      <c r="AG477" s="748" t="s">
        <v>104</v>
      </c>
      <c r="AH477" s="290" t="s">
        <v>1818</v>
      </c>
      <c r="AI477" s="788">
        <v>44593</v>
      </c>
      <c r="AJ477" s="788">
        <v>44895</v>
      </c>
      <c r="AK477" s="556">
        <v>302</v>
      </c>
      <c r="AL477" s="167">
        <v>0.6</v>
      </c>
      <c r="AM477" s="756" t="s">
        <v>876</v>
      </c>
      <c r="AN477" s="756" t="s">
        <v>1812</v>
      </c>
      <c r="AO477" s="279" t="s">
        <v>1770</v>
      </c>
      <c r="AP477" s="756" t="s">
        <v>924</v>
      </c>
      <c r="AQ477" s="753" t="s">
        <v>1809</v>
      </c>
    </row>
    <row r="478" spans="1:43" ht="41.25" thickTop="1" x14ac:dyDescent="0.25">
      <c r="A478" s="1268" t="s">
        <v>861</v>
      </c>
      <c r="B478" s="1190" t="s">
        <v>918</v>
      </c>
      <c r="C478" s="1190" t="s">
        <v>863</v>
      </c>
      <c r="D478" s="1190" t="s">
        <v>864</v>
      </c>
      <c r="E478" s="1248" t="s">
        <v>865</v>
      </c>
      <c r="F478" s="1190" t="s">
        <v>866</v>
      </c>
      <c r="G478" s="1190" t="s">
        <v>867</v>
      </c>
      <c r="H478" s="1190" t="s">
        <v>868</v>
      </c>
      <c r="I478" s="1248" t="s">
        <v>1764</v>
      </c>
      <c r="J478" s="1190" t="s">
        <v>902</v>
      </c>
      <c r="K478" s="1248" t="s">
        <v>1787</v>
      </c>
      <c r="L478" s="1190">
        <v>99</v>
      </c>
      <c r="M478" s="1190" t="s">
        <v>29</v>
      </c>
      <c r="N478" s="1190" t="s">
        <v>919</v>
      </c>
      <c r="O478" s="1190" t="s">
        <v>920</v>
      </c>
      <c r="P478" s="1190" t="s">
        <v>921</v>
      </c>
      <c r="Q478" s="1248" t="s">
        <v>922</v>
      </c>
      <c r="R478" s="1273">
        <v>95</v>
      </c>
      <c r="S478" s="1190" t="s">
        <v>29</v>
      </c>
      <c r="T478" s="1253" t="s">
        <v>928</v>
      </c>
      <c r="U478" s="1255" t="s">
        <v>27</v>
      </c>
      <c r="V478" s="1248" t="s">
        <v>1819</v>
      </c>
      <c r="W478" s="1285">
        <v>0.02</v>
      </c>
      <c r="X478" s="1285">
        <v>0.25</v>
      </c>
      <c r="Y478" s="1190" t="s">
        <v>29</v>
      </c>
      <c r="Z478" s="1243" t="s">
        <v>30</v>
      </c>
      <c r="AA478" s="1713"/>
      <c r="AB478" s="1721"/>
      <c r="AC478" s="1248" t="s">
        <v>1453</v>
      </c>
      <c r="AD478" s="1292" t="s">
        <v>1766</v>
      </c>
      <c r="AE478" s="1292" t="s">
        <v>1767</v>
      </c>
      <c r="AF478" s="1005">
        <v>464</v>
      </c>
      <c r="AG478" s="742" t="s">
        <v>104</v>
      </c>
      <c r="AH478" s="289" t="s">
        <v>1820</v>
      </c>
      <c r="AI478" s="785">
        <v>44593</v>
      </c>
      <c r="AJ478" s="785">
        <v>44742</v>
      </c>
      <c r="AK478" s="553">
        <v>149</v>
      </c>
      <c r="AL478" s="199">
        <v>0.4</v>
      </c>
      <c r="AM478" s="754" t="s">
        <v>876</v>
      </c>
      <c r="AN478" s="754" t="s">
        <v>1812</v>
      </c>
      <c r="AO478" s="278" t="s">
        <v>1770</v>
      </c>
      <c r="AP478" s="754" t="s">
        <v>924</v>
      </c>
      <c r="AQ478" s="747" t="s">
        <v>1809</v>
      </c>
    </row>
    <row r="479" spans="1:43" ht="41.25" thickBot="1" x14ac:dyDescent="0.3">
      <c r="A479" s="1269"/>
      <c r="B479" s="1192"/>
      <c r="C479" s="1192"/>
      <c r="D479" s="1192"/>
      <c r="E479" s="1250"/>
      <c r="F479" s="1192"/>
      <c r="G479" s="1192"/>
      <c r="H479" s="1192"/>
      <c r="I479" s="1250"/>
      <c r="J479" s="1192"/>
      <c r="K479" s="1250"/>
      <c r="L479" s="1192"/>
      <c r="M479" s="1192"/>
      <c r="N479" s="1192"/>
      <c r="O479" s="1192"/>
      <c r="P479" s="1192"/>
      <c r="Q479" s="1250"/>
      <c r="R479" s="1274"/>
      <c r="S479" s="1192"/>
      <c r="T479" s="1254"/>
      <c r="U479" s="1256"/>
      <c r="V479" s="1250"/>
      <c r="W479" s="1287"/>
      <c r="X479" s="1287"/>
      <c r="Y479" s="1192"/>
      <c r="Z479" s="1244"/>
      <c r="AA479" s="1714"/>
      <c r="AB479" s="1722"/>
      <c r="AC479" s="1250"/>
      <c r="AD479" s="1293"/>
      <c r="AE479" s="1293"/>
      <c r="AF479" s="1006">
        <v>465</v>
      </c>
      <c r="AG479" s="748" t="s">
        <v>104</v>
      </c>
      <c r="AH479" s="290" t="s">
        <v>1821</v>
      </c>
      <c r="AI479" s="788">
        <v>44593</v>
      </c>
      <c r="AJ479" s="788">
        <v>44895</v>
      </c>
      <c r="AK479" s="556">
        <v>302</v>
      </c>
      <c r="AL479" s="167">
        <v>0.6</v>
      </c>
      <c r="AM479" s="756" t="s">
        <v>876</v>
      </c>
      <c r="AN479" s="756" t="s">
        <v>1812</v>
      </c>
      <c r="AO479" s="279" t="s">
        <v>1770</v>
      </c>
      <c r="AP479" s="756" t="s">
        <v>924</v>
      </c>
      <c r="AQ479" s="753" t="s">
        <v>1809</v>
      </c>
    </row>
    <row r="480" spans="1:43" ht="41.25" thickTop="1" x14ac:dyDescent="0.25">
      <c r="A480" s="1268" t="s">
        <v>861</v>
      </c>
      <c r="B480" s="1190" t="s">
        <v>918</v>
      </c>
      <c r="C480" s="1190" t="s">
        <v>863</v>
      </c>
      <c r="D480" s="1190" t="s">
        <v>864</v>
      </c>
      <c r="E480" s="1248" t="s">
        <v>865</v>
      </c>
      <c r="F480" s="1190" t="s">
        <v>866</v>
      </c>
      <c r="G480" s="1190" t="s">
        <v>867</v>
      </c>
      <c r="H480" s="1190" t="s">
        <v>868</v>
      </c>
      <c r="I480" s="1248" t="s">
        <v>1764</v>
      </c>
      <c r="J480" s="1190" t="s">
        <v>902</v>
      </c>
      <c r="K480" s="1248" t="s">
        <v>1787</v>
      </c>
      <c r="L480" s="1190">
        <v>99</v>
      </c>
      <c r="M480" s="1190" t="s">
        <v>29</v>
      </c>
      <c r="N480" s="1190" t="s">
        <v>919</v>
      </c>
      <c r="O480" s="1190" t="s">
        <v>920</v>
      </c>
      <c r="P480" s="1190" t="s">
        <v>921</v>
      </c>
      <c r="Q480" s="1248" t="s">
        <v>922</v>
      </c>
      <c r="R480" s="1273">
        <v>95</v>
      </c>
      <c r="S480" s="1190" t="s">
        <v>29</v>
      </c>
      <c r="T480" s="1253" t="s">
        <v>929</v>
      </c>
      <c r="U480" s="1255" t="s">
        <v>27</v>
      </c>
      <c r="V480" s="1248" t="s">
        <v>930</v>
      </c>
      <c r="W480" s="1285">
        <v>0.02</v>
      </c>
      <c r="X480" s="1285">
        <v>0.25</v>
      </c>
      <c r="Y480" s="1190" t="s">
        <v>29</v>
      </c>
      <c r="Z480" s="1243" t="s">
        <v>30</v>
      </c>
      <c r="AA480" s="1713"/>
      <c r="AB480" s="1721"/>
      <c r="AC480" s="1248" t="s">
        <v>1453</v>
      </c>
      <c r="AD480" s="1292" t="s">
        <v>1766</v>
      </c>
      <c r="AE480" s="1292" t="s">
        <v>1767</v>
      </c>
      <c r="AF480" s="1005">
        <v>466</v>
      </c>
      <c r="AG480" s="742" t="s">
        <v>104</v>
      </c>
      <c r="AH480" s="289" t="s">
        <v>1822</v>
      </c>
      <c r="AI480" s="785">
        <v>44228</v>
      </c>
      <c r="AJ480" s="785">
        <v>44895</v>
      </c>
      <c r="AK480" s="553">
        <v>667</v>
      </c>
      <c r="AL480" s="199">
        <v>0.5</v>
      </c>
      <c r="AM480" s="754" t="s">
        <v>876</v>
      </c>
      <c r="AN480" s="754" t="s">
        <v>1812</v>
      </c>
      <c r="AO480" s="278" t="s">
        <v>1770</v>
      </c>
      <c r="AP480" s="754" t="s">
        <v>924</v>
      </c>
      <c r="AQ480" s="747" t="s">
        <v>1809</v>
      </c>
    </row>
    <row r="481" spans="1:43" ht="41.25" thickBot="1" x14ac:dyDescent="0.3">
      <c r="A481" s="1269"/>
      <c r="B481" s="1192"/>
      <c r="C481" s="1192"/>
      <c r="D481" s="1192"/>
      <c r="E481" s="1250"/>
      <c r="F481" s="1192"/>
      <c r="G481" s="1192"/>
      <c r="H481" s="1192"/>
      <c r="I481" s="1250"/>
      <c r="J481" s="1192"/>
      <c r="K481" s="1250"/>
      <c r="L481" s="1192"/>
      <c r="M481" s="1192"/>
      <c r="N481" s="1192"/>
      <c r="O481" s="1192"/>
      <c r="P481" s="1192"/>
      <c r="Q481" s="1250"/>
      <c r="R481" s="1274"/>
      <c r="S481" s="1192"/>
      <c r="T481" s="1254"/>
      <c r="U481" s="1256"/>
      <c r="V481" s="1250"/>
      <c r="W481" s="1287"/>
      <c r="X481" s="1287"/>
      <c r="Y481" s="1192"/>
      <c r="Z481" s="1244"/>
      <c r="AA481" s="1714"/>
      <c r="AB481" s="1722"/>
      <c r="AC481" s="1250"/>
      <c r="AD481" s="1293"/>
      <c r="AE481" s="1293"/>
      <c r="AF481" s="1006">
        <v>467</v>
      </c>
      <c r="AG481" s="748" t="s">
        <v>104</v>
      </c>
      <c r="AH481" s="290" t="s">
        <v>1823</v>
      </c>
      <c r="AI481" s="788">
        <v>44593</v>
      </c>
      <c r="AJ481" s="788">
        <v>44895</v>
      </c>
      <c r="AK481" s="556">
        <v>667</v>
      </c>
      <c r="AL481" s="167">
        <v>0.5</v>
      </c>
      <c r="AM481" s="756" t="s">
        <v>876</v>
      </c>
      <c r="AN481" s="756" t="s">
        <v>1812</v>
      </c>
      <c r="AO481" s="279" t="s">
        <v>1770</v>
      </c>
      <c r="AP481" s="756" t="s">
        <v>924</v>
      </c>
      <c r="AQ481" s="753" t="s">
        <v>1809</v>
      </c>
    </row>
    <row r="482" spans="1:43" ht="54.75" thickTop="1" x14ac:dyDescent="0.25">
      <c r="A482" s="1268" t="s">
        <v>861</v>
      </c>
      <c r="B482" s="1190" t="s">
        <v>931</v>
      </c>
      <c r="C482" s="1190" t="s">
        <v>863</v>
      </c>
      <c r="D482" s="1190" t="s">
        <v>864</v>
      </c>
      <c r="E482" s="1248" t="s">
        <v>865</v>
      </c>
      <c r="F482" s="1190" t="s">
        <v>932</v>
      </c>
      <c r="G482" s="1190" t="s">
        <v>933</v>
      </c>
      <c r="H482" s="1190" t="s">
        <v>934</v>
      </c>
      <c r="I482" s="1248" t="s">
        <v>1824</v>
      </c>
      <c r="J482" s="1190" t="s">
        <v>936</v>
      </c>
      <c r="K482" s="1248" t="s">
        <v>1825</v>
      </c>
      <c r="L482" s="1190">
        <v>25</v>
      </c>
      <c r="M482" s="1190" t="s">
        <v>29</v>
      </c>
      <c r="N482" s="1190" t="s">
        <v>938</v>
      </c>
      <c r="O482" s="1190" t="s">
        <v>939</v>
      </c>
      <c r="P482" s="1190" t="s">
        <v>940</v>
      </c>
      <c r="Q482" s="1248" t="s">
        <v>1826</v>
      </c>
      <c r="R482" s="1251">
        <v>100</v>
      </c>
      <c r="S482" s="1190" t="s">
        <v>29</v>
      </c>
      <c r="T482" s="1253" t="s">
        <v>941</v>
      </c>
      <c r="U482" s="1255" t="s">
        <v>27</v>
      </c>
      <c r="V482" s="1248" t="s">
        <v>1827</v>
      </c>
      <c r="W482" s="1282">
        <v>0.02</v>
      </c>
      <c r="X482" s="1285">
        <v>0.5</v>
      </c>
      <c r="Y482" s="1190" t="s">
        <v>29</v>
      </c>
      <c r="Z482" s="1243" t="s">
        <v>30</v>
      </c>
      <c r="AA482" s="1245"/>
      <c r="AB482" s="1245"/>
      <c r="AC482" s="1248" t="s">
        <v>1453</v>
      </c>
      <c r="AD482" s="1292" t="s">
        <v>1766</v>
      </c>
      <c r="AE482" s="1292" t="s">
        <v>1767</v>
      </c>
      <c r="AF482" s="1005">
        <v>468</v>
      </c>
      <c r="AG482" s="285" t="s">
        <v>104</v>
      </c>
      <c r="AH482" s="289" t="s">
        <v>1828</v>
      </c>
      <c r="AI482" s="785">
        <v>44593</v>
      </c>
      <c r="AJ482" s="785">
        <v>44895</v>
      </c>
      <c r="AK482" s="553">
        <f t="shared" ref="AK482:AK538" si="27">IFERROR(IF(DAYS360(AI482,AJ482)=0,"",DAYS360(AI482,AJ482)),"")</f>
        <v>299</v>
      </c>
      <c r="AL482" s="199">
        <v>0.5</v>
      </c>
      <c r="AM482" s="754" t="s">
        <v>876</v>
      </c>
      <c r="AN482" s="754" t="s">
        <v>1829</v>
      </c>
      <c r="AO482" s="754" t="s">
        <v>1830</v>
      </c>
      <c r="AP482" s="754" t="s">
        <v>1831</v>
      </c>
      <c r="AQ482" s="747" t="s">
        <v>1832</v>
      </c>
    </row>
    <row r="483" spans="1:43" ht="41.25" thickBot="1" x14ac:dyDescent="0.3">
      <c r="A483" s="1269"/>
      <c r="B483" s="1192"/>
      <c r="C483" s="1192"/>
      <c r="D483" s="1192"/>
      <c r="E483" s="1250"/>
      <c r="F483" s="1192"/>
      <c r="G483" s="1192"/>
      <c r="H483" s="1192"/>
      <c r="I483" s="1250"/>
      <c r="J483" s="1192"/>
      <c r="K483" s="1250"/>
      <c r="L483" s="1192"/>
      <c r="M483" s="1192"/>
      <c r="N483" s="1192"/>
      <c r="O483" s="1192"/>
      <c r="P483" s="1192"/>
      <c r="Q483" s="1250"/>
      <c r="R483" s="1252"/>
      <c r="S483" s="1192"/>
      <c r="T483" s="1254"/>
      <c r="U483" s="1256"/>
      <c r="V483" s="1250"/>
      <c r="W483" s="1284"/>
      <c r="X483" s="1287"/>
      <c r="Y483" s="1192"/>
      <c r="Z483" s="1244"/>
      <c r="AA483" s="1246"/>
      <c r="AB483" s="1246"/>
      <c r="AC483" s="1250"/>
      <c r="AD483" s="1293"/>
      <c r="AE483" s="1293"/>
      <c r="AF483" s="1006">
        <v>469</v>
      </c>
      <c r="AG483" s="286" t="s">
        <v>104</v>
      </c>
      <c r="AH483" s="290" t="s">
        <v>1833</v>
      </c>
      <c r="AI483" s="788">
        <v>44593</v>
      </c>
      <c r="AJ483" s="788">
        <v>44895</v>
      </c>
      <c r="AK483" s="556">
        <f t="shared" si="27"/>
        <v>299</v>
      </c>
      <c r="AL483" s="167">
        <v>0.5</v>
      </c>
      <c r="AM483" s="756" t="s">
        <v>876</v>
      </c>
      <c r="AN483" s="756" t="s">
        <v>1829</v>
      </c>
      <c r="AO483" s="756" t="s">
        <v>1830</v>
      </c>
      <c r="AP483" s="756" t="s">
        <v>1831</v>
      </c>
      <c r="AQ483" s="753" t="s">
        <v>1832</v>
      </c>
    </row>
    <row r="484" spans="1:43" ht="55.5" customHeight="1" thickTop="1" x14ac:dyDescent="0.25">
      <c r="A484" s="1268" t="s">
        <v>861</v>
      </c>
      <c r="B484" s="1190" t="s">
        <v>931</v>
      </c>
      <c r="C484" s="1190" t="s">
        <v>863</v>
      </c>
      <c r="D484" s="1190" t="s">
        <v>864</v>
      </c>
      <c r="E484" s="1248" t="s">
        <v>865</v>
      </c>
      <c r="F484" s="1190" t="s">
        <v>932</v>
      </c>
      <c r="G484" s="1190" t="s">
        <v>933</v>
      </c>
      <c r="H484" s="1190" t="s">
        <v>934</v>
      </c>
      <c r="I484" s="1248" t="s">
        <v>1834</v>
      </c>
      <c r="J484" s="1190" t="s">
        <v>936</v>
      </c>
      <c r="K484" s="1248" t="s">
        <v>1835</v>
      </c>
      <c r="L484" s="1190">
        <v>25</v>
      </c>
      <c r="M484" s="1190" t="s">
        <v>29</v>
      </c>
      <c r="N484" s="1190" t="s">
        <v>938</v>
      </c>
      <c r="O484" s="1190" t="s">
        <v>939</v>
      </c>
      <c r="P484" s="1190" t="s">
        <v>942</v>
      </c>
      <c r="Q484" s="1248" t="s">
        <v>943</v>
      </c>
      <c r="R484" s="1251">
        <v>100</v>
      </c>
      <c r="S484" s="1190" t="s">
        <v>29</v>
      </c>
      <c r="T484" s="1253" t="s">
        <v>944</v>
      </c>
      <c r="U484" s="1255" t="s">
        <v>27</v>
      </c>
      <c r="V484" s="1248" t="s">
        <v>1836</v>
      </c>
      <c r="W484" s="1282">
        <v>0.02</v>
      </c>
      <c r="X484" s="1253">
        <v>18</v>
      </c>
      <c r="Y484" s="1190" t="s">
        <v>25</v>
      </c>
      <c r="Z484" s="1243" t="s">
        <v>30</v>
      </c>
      <c r="AA484" s="1245"/>
      <c r="AB484" s="1245"/>
      <c r="AC484" s="1248" t="s">
        <v>1453</v>
      </c>
      <c r="AD484" s="1292" t="s">
        <v>1766</v>
      </c>
      <c r="AE484" s="1292" t="s">
        <v>1767</v>
      </c>
      <c r="AF484" s="1005">
        <v>470</v>
      </c>
      <c r="AG484" s="285" t="s">
        <v>104</v>
      </c>
      <c r="AH484" s="289" t="s">
        <v>1837</v>
      </c>
      <c r="AI484" s="785">
        <v>44594</v>
      </c>
      <c r="AJ484" s="785">
        <v>44650</v>
      </c>
      <c r="AK484" s="553">
        <f t="shared" si="27"/>
        <v>58</v>
      </c>
      <c r="AL484" s="199">
        <v>0.5</v>
      </c>
      <c r="AM484" s="754" t="s">
        <v>876</v>
      </c>
      <c r="AN484" s="754" t="s">
        <v>1829</v>
      </c>
      <c r="AO484" s="754" t="s">
        <v>1830</v>
      </c>
      <c r="AP484" s="754" t="s">
        <v>1831</v>
      </c>
      <c r="AQ484" s="747" t="s">
        <v>1832</v>
      </c>
    </row>
    <row r="485" spans="1:43" ht="41.25" thickBot="1" x14ac:dyDescent="0.3">
      <c r="A485" s="1269"/>
      <c r="B485" s="1192"/>
      <c r="C485" s="1192"/>
      <c r="D485" s="1192"/>
      <c r="E485" s="1250"/>
      <c r="F485" s="1192"/>
      <c r="G485" s="1192"/>
      <c r="H485" s="1192"/>
      <c r="I485" s="1250"/>
      <c r="J485" s="1192"/>
      <c r="K485" s="1250"/>
      <c r="L485" s="1192"/>
      <c r="M485" s="1192"/>
      <c r="N485" s="1192"/>
      <c r="O485" s="1192"/>
      <c r="P485" s="1192"/>
      <c r="Q485" s="1250"/>
      <c r="R485" s="1252"/>
      <c r="S485" s="1192"/>
      <c r="T485" s="1254"/>
      <c r="U485" s="1256"/>
      <c r="V485" s="1250"/>
      <c r="W485" s="1284"/>
      <c r="X485" s="1254"/>
      <c r="Y485" s="1192"/>
      <c r="Z485" s="1244"/>
      <c r="AA485" s="1246"/>
      <c r="AB485" s="1246"/>
      <c r="AC485" s="1250"/>
      <c r="AD485" s="1293"/>
      <c r="AE485" s="1293"/>
      <c r="AF485" s="1006">
        <v>471</v>
      </c>
      <c r="AG485" s="286" t="s">
        <v>104</v>
      </c>
      <c r="AH485" s="290" t="s">
        <v>1838</v>
      </c>
      <c r="AI485" s="788">
        <v>44622</v>
      </c>
      <c r="AJ485" s="788">
        <v>44711</v>
      </c>
      <c r="AK485" s="556">
        <f t="shared" si="27"/>
        <v>88</v>
      </c>
      <c r="AL485" s="167">
        <v>0.5</v>
      </c>
      <c r="AM485" s="756" t="s">
        <v>876</v>
      </c>
      <c r="AN485" s="756" t="s">
        <v>1829</v>
      </c>
      <c r="AO485" s="756" t="s">
        <v>1830</v>
      </c>
      <c r="AP485" s="756" t="s">
        <v>1831</v>
      </c>
      <c r="AQ485" s="753" t="s">
        <v>1832</v>
      </c>
    </row>
    <row r="486" spans="1:43" ht="41.25" thickTop="1" x14ac:dyDescent="0.25">
      <c r="A486" s="1268" t="s">
        <v>861</v>
      </c>
      <c r="B486" s="1190" t="s">
        <v>931</v>
      </c>
      <c r="C486" s="1190" t="s">
        <v>863</v>
      </c>
      <c r="D486" s="1190" t="s">
        <v>864</v>
      </c>
      <c r="E486" s="1248" t="s">
        <v>865</v>
      </c>
      <c r="F486" s="1190" t="s">
        <v>932</v>
      </c>
      <c r="G486" s="1190" t="s">
        <v>933</v>
      </c>
      <c r="H486" s="1190" t="s">
        <v>934</v>
      </c>
      <c r="I486" s="1248" t="s">
        <v>1839</v>
      </c>
      <c r="J486" s="1190" t="s">
        <v>936</v>
      </c>
      <c r="K486" s="1248" t="s">
        <v>1840</v>
      </c>
      <c r="L486" s="1190">
        <v>25</v>
      </c>
      <c r="M486" s="1190" t="s">
        <v>29</v>
      </c>
      <c r="N486" s="1190" t="s">
        <v>938</v>
      </c>
      <c r="O486" s="1190" t="s">
        <v>939</v>
      </c>
      <c r="P486" s="1190" t="s">
        <v>945</v>
      </c>
      <c r="Q486" s="1248" t="s">
        <v>946</v>
      </c>
      <c r="R486" s="1251">
        <v>100</v>
      </c>
      <c r="S486" s="1190" t="s">
        <v>29</v>
      </c>
      <c r="T486" s="1253" t="s">
        <v>947</v>
      </c>
      <c r="U486" s="1255" t="s">
        <v>27</v>
      </c>
      <c r="V486" s="1248" t="s">
        <v>1841</v>
      </c>
      <c r="W486" s="1282">
        <v>0.02</v>
      </c>
      <c r="X486" s="1285">
        <v>0.6</v>
      </c>
      <c r="Y486" s="1285" t="s">
        <v>29</v>
      </c>
      <c r="Z486" s="1243" t="s">
        <v>30</v>
      </c>
      <c r="AA486" s="1245"/>
      <c r="AB486" s="1245"/>
      <c r="AC486" s="1248" t="s">
        <v>1453</v>
      </c>
      <c r="AD486" s="1292" t="s">
        <v>1766</v>
      </c>
      <c r="AE486" s="1292" t="s">
        <v>1767</v>
      </c>
      <c r="AF486" s="1005">
        <v>472</v>
      </c>
      <c r="AG486" s="285" t="s">
        <v>104</v>
      </c>
      <c r="AH486" s="289" t="s">
        <v>1842</v>
      </c>
      <c r="AI486" s="785">
        <v>44622</v>
      </c>
      <c r="AJ486" s="785">
        <v>44711</v>
      </c>
      <c r="AK486" s="553">
        <f t="shared" si="27"/>
        <v>88</v>
      </c>
      <c r="AL486" s="199">
        <v>0.5</v>
      </c>
      <c r="AM486" s="754" t="s">
        <v>876</v>
      </c>
      <c r="AN486" s="754" t="s">
        <v>1829</v>
      </c>
      <c r="AO486" s="754" t="s">
        <v>1830</v>
      </c>
      <c r="AP486" s="754" t="s">
        <v>1831</v>
      </c>
      <c r="AQ486" s="747" t="s">
        <v>1832</v>
      </c>
    </row>
    <row r="487" spans="1:43" ht="41.25" thickBot="1" x14ac:dyDescent="0.3">
      <c r="A487" s="1269"/>
      <c r="B487" s="1192"/>
      <c r="C487" s="1192"/>
      <c r="D487" s="1192"/>
      <c r="E487" s="1250"/>
      <c r="F487" s="1192"/>
      <c r="G487" s="1192"/>
      <c r="H487" s="1192"/>
      <c r="I487" s="1250"/>
      <c r="J487" s="1192"/>
      <c r="K487" s="1250"/>
      <c r="L487" s="1192"/>
      <c r="M487" s="1192"/>
      <c r="N487" s="1192"/>
      <c r="O487" s="1192"/>
      <c r="P487" s="1192"/>
      <c r="Q487" s="1250"/>
      <c r="R487" s="1252"/>
      <c r="S487" s="1192"/>
      <c r="T487" s="1254"/>
      <c r="U487" s="1256"/>
      <c r="V487" s="1250"/>
      <c r="W487" s="1284"/>
      <c r="X487" s="1287"/>
      <c r="Y487" s="1287"/>
      <c r="Z487" s="1244"/>
      <c r="AA487" s="1246"/>
      <c r="AB487" s="1246"/>
      <c r="AC487" s="1250"/>
      <c r="AD487" s="1293"/>
      <c r="AE487" s="1293"/>
      <c r="AF487" s="1006">
        <v>473</v>
      </c>
      <c r="AG487" s="286" t="s">
        <v>104</v>
      </c>
      <c r="AH487" s="290" t="s">
        <v>1843</v>
      </c>
      <c r="AI487" s="788">
        <v>44803</v>
      </c>
      <c r="AJ487" s="788">
        <v>44895</v>
      </c>
      <c r="AK487" s="556">
        <f t="shared" si="27"/>
        <v>90</v>
      </c>
      <c r="AL487" s="167">
        <v>0.5</v>
      </c>
      <c r="AM487" s="756" t="s">
        <v>876</v>
      </c>
      <c r="AN487" s="756" t="s">
        <v>1829</v>
      </c>
      <c r="AO487" s="756" t="s">
        <v>1830</v>
      </c>
      <c r="AP487" s="756" t="s">
        <v>1831</v>
      </c>
      <c r="AQ487" s="753" t="s">
        <v>1832</v>
      </c>
    </row>
    <row r="488" spans="1:43" ht="41.25" thickTop="1" x14ac:dyDescent="0.25">
      <c r="A488" s="1268" t="s">
        <v>861</v>
      </c>
      <c r="B488" s="1190" t="s">
        <v>931</v>
      </c>
      <c r="C488" s="1190" t="s">
        <v>863</v>
      </c>
      <c r="D488" s="1190" t="s">
        <v>864</v>
      </c>
      <c r="E488" s="1248" t="s">
        <v>865</v>
      </c>
      <c r="F488" s="1190" t="s">
        <v>932</v>
      </c>
      <c r="G488" s="1190" t="s">
        <v>933</v>
      </c>
      <c r="H488" s="1190" t="s">
        <v>934</v>
      </c>
      <c r="I488" s="1248" t="s">
        <v>1844</v>
      </c>
      <c r="J488" s="1190" t="s">
        <v>936</v>
      </c>
      <c r="K488" s="1248" t="s">
        <v>937</v>
      </c>
      <c r="L488" s="1190">
        <v>25</v>
      </c>
      <c r="M488" s="1190" t="s">
        <v>29</v>
      </c>
      <c r="N488" s="1190" t="s">
        <v>938</v>
      </c>
      <c r="O488" s="1190" t="s">
        <v>939</v>
      </c>
      <c r="P488" s="1190" t="s">
        <v>948</v>
      </c>
      <c r="Q488" s="1248" t="s">
        <v>1845</v>
      </c>
      <c r="R488" s="1251">
        <v>100</v>
      </c>
      <c r="S488" s="1190" t="s">
        <v>29</v>
      </c>
      <c r="T488" s="1253" t="s">
        <v>949</v>
      </c>
      <c r="U488" s="1255" t="s">
        <v>27</v>
      </c>
      <c r="V488" s="1248" t="s">
        <v>1846</v>
      </c>
      <c r="W488" s="1282">
        <v>0.02</v>
      </c>
      <c r="X488" s="1285">
        <v>0.3</v>
      </c>
      <c r="Y488" s="1190" t="s">
        <v>29</v>
      </c>
      <c r="Z488" s="1243" t="s">
        <v>30</v>
      </c>
      <c r="AA488" s="1245"/>
      <c r="AB488" s="1245"/>
      <c r="AC488" s="1248" t="s">
        <v>1453</v>
      </c>
      <c r="AD488" s="1292" t="s">
        <v>1766</v>
      </c>
      <c r="AE488" s="1292" t="s">
        <v>1767</v>
      </c>
      <c r="AF488" s="1005">
        <v>474</v>
      </c>
      <c r="AG488" s="285" t="s">
        <v>104</v>
      </c>
      <c r="AH488" s="289" t="s">
        <v>1847</v>
      </c>
      <c r="AI488" s="785">
        <v>44593</v>
      </c>
      <c r="AJ488" s="785">
        <v>44895</v>
      </c>
      <c r="AK488" s="553">
        <f t="shared" si="27"/>
        <v>299</v>
      </c>
      <c r="AL488" s="199">
        <v>0.4</v>
      </c>
      <c r="AM488" s="754" t="s">
        <v>876</v>
      </c>
      <c r="AN488" s="754" t="s">
        <v>1829</v>
      </c>
      <c r="AO488" s="754" t="s">
        <v>1830</v>
      </c>
      <c r="AP488" s="754" t="s">
        <v>1831</v>
      </c>
      <c r="AQ488" s="747" t="s">
        <v>1832</v>
      </c>
    </row>
    <row r="489" spans="1:43" ht="40.5" x14ac:dyDescent="0.25">
      <c r="A489" s="1270"/>
      <c r="B489" s="1191"/>
      <c r="C489" s="1191"/>
      <c r="D489" s="1191"/>
      <c r="E489" s="1249"/>
      <c r="F489" s="1191"/>
      <c r="G489" s="1191"/>
      <c r="H489" s="1191"/>
      <c r="I489" s="1249"/>
      <c r="J489" s="1191"/>
      <c r="K489" s="1249"/>
      <c r="L489" s="1191"/>
      <c r="M489" s="1191"/>
      <c r="N489" s="1191"/>
      <c r="O489" s="1191"/>
      <c r="P489" s="1191"/>
      <c r="Q489" s="1249"/>
      <c r="R489" s="1288"/>
      <c r="S489" s="1191"/>
      <c r="T489" s="1294"/>
      <c r="U489" s="1281"/>
      <c r="V489" s="1249"/>
      <c r="W489" s="1283"/>
      <c r="X489" s="1286"/>
      <c r="Y489" s="1191"/>
      <c r="Z489" s="1267"/>
      <c r="AA489" s="1247"/>
      <c r="AB489" s="1247"/>
      <c r="AC489" s="1249"/>
      <c r="AD489" s="1311"/>
      <c r="AE489" s="1311"/>
      <c r="AF489" s="1011">
        <v>475</v>
      </c>
      <c r="AG489" s="294" t="s">
        <v>104</v>
      </c>
      <c r="AH489" s="296" t="s">
        <v>1848</v>
      </c>
      <c r="AI489" s="789">
        <v>44593</v>
      </c>
      <c r="AJ489" s="789">
        <v>44711</v>
      </c>
      <c r="AK489" s="760">
        <f t="shared" si="27"/>
        <v>119</v>
      </c>
      <c r="AL489" s="138">
        <v>0.2</v>
      </c>
      <c r="AM489" s="762" t="s">
        <v>876</v>
      </c>
      <c r="AN489" s="762" t="s">
        <v>1829</v>
      </c>
      <c r="AO489" s="762" t="s">
        <v>1830</v>
      </c>
      <c r="AP489" s="762" t="s">
        <v>1831</v>
      </c>
      <c r="AQ489" s="765" t="s">
        <v>1832</v>
      </c>
    </row>
    <row r="490" spans="1:43" ht="41.25" thickBot="1" x14ac:dyDescent="0.3">
      <c r="A490" s="1269"/>
      <c r="B490" s="1192"/>
      <c r="C490" s="1192"/>
      <c r="D490" s="1192"/>
      <c r="E490" s="1250"/>
      <c r="F490" s="1192"/>
      <c r="G490" s="1192"/>
      <c r="H490" s="1192"/>
      <c r="I490" s="1250"/>
      <c r="J490" s="1192"/>
      <c r="K490" s="1250"/>
      <c r="L490" s="1192"/>
      <c r="M490" s="1192"/>
      <c r="N490" s="1192"/>
      <c r="O490" s="1192"/>
      <c r="P490" s="1192"/>
      <c r="Q490" s="1250"/>
      <c r="R490" s="1252"/>
      <c r="S490" s="1192"/>
      <c r="T490" s="1254"/>
      <c r="U490" s="1256"/>
      <c r="V490" s="1250"/>
      <c r="W490" s="1284"/>
      <c r="X490" s="1287"/>
      <c r="Y490" s="1192"/>
      <c r="Z490" s="1244"/>
      <c r="AA490" s="1246"/>
      <c r="AB490" s="1246"/>
      <c r="AC490" s="1250"/>
      <c r="AD490" s="1293"/>
      <c r="AE490" s="1293"/>
      <c r="AF490" s="1006">
        <v>476</v>
      </c>
      <c r="AG490" s="286" t="s">
        <v>104</v>
      </c>
      <c r="AH490" s="290" t="s">
        <v>1849</v>
      </c>
      <c r="AI490" s="788">
        <v>44593</v>
      </c>
      <c r="AJ490" s="788">
        <v>44895</v>
      </c>
      <c r="AK490" s="556">
        <f t="shared" si="27"/>
        <v>299</v>
      </c>
      <c r="AL490" s="167">
        <v>0.4</v>
      </c>
      <c r="AM490" s="756" t="s">
        <v>876</v>
      </c>
      <c r="AN490" s="756" t="s">
        <v>1829</v>
      </c>
      <c r="AO490" s="756" t="s">
        <v>1830</v>
      </c>
      <c r="AP490" s="756" t="s">
        <v>1831</v>
      </c>
      <c r="AQ490" s="753" t="s">
        <v>1832</v>
      </c>
    </row>
    <row r="491" spans="1:43" ht="41.25" thickTop="1" x14ac:dyDescent="0.25">
      <c r="A491" s="1268" t="s">
        <v>861</v>
      </c>
      <c r="B491" s="1190" t="s">
        <v>931</v>
      </c>
      <c r="C491" s="1190" t="s">
        <v>863</v>
      </c>
      <c r="D491" s="1190" t="s">
        <v>864</v>
      </c>
      <c r="E491" s="1248" t="s">
        <v>865</v>
      </c>
      <c r="F491" s="1190" t="s">
        <v>932</v>
      </c>
      <c r="G491" s="1190" t="s">
        <v>933</v>
      </c>
      <c r="H491" s="1190" t="s">
        <v>934</v>
      </c>
      <c r="I491" s="1248" t="s">
        <v>1850</v>
      </c>
      <c r="J491" s="1190" t="s">
        <v>936</v>
      </c>
      <c r="K491" s="1248" t="s">
        <v>937</v>
      </c>
      <c r="L491" s="1190">
        <v>25</v>
      </c>
      <c r="M491" s="1190" t="s">
        <v>29</v>
      </c>
      <c r="N491" s="1190" t="s">
        <v>938</v>
      </c>
      <c r="O491" s="1190" t="s">
        <v>939</v>
      </c>
      <c r="P491" s="1190" t="s">
        <v>950</v>
      </c>
      <c r="Q491" s="1248" t="s">
        <v>1851</v>
      </c>
      <c r="R491" s="1251">
        <v>100</v>
      </c>
      <c r="S491" s="1190" t="s">
        <v>29</v>
      </c>
      <c r="T491" s="1253" t="s">
        <v>951</v>
      </c>
      <c r="U491" s="1255" t="s">
        <v>27</v>
      </c>
      <c r="V491" s="1248" t="s">
        <v>1852</v>
      </c>
      <c r="W491" s="1282">
        <v>0.02</v>
      </c>
      <c r="X491" s="1285">
        <v>0.25</v>
      </c>
      <c r="Y491" s="1190" t="s">
        <v>29</v>
      </c>
      <c r="Z491" s="1243" t="s">
        <v>30</v>
      </c>
      <c r="AA491" s="1245"/>
      <c r="AB491" s="1245"/>
      <c r="AC491" s="1248" t="s">
        <v>1453</v>
      </c>
      <c r="AD491" s="1292" t="s">
        <v>1766</v>
      </c>
      <c r="AE491" s="1292" t="s">
        <v>1767</v>
      </c>
      <c r="AF491" s="1005">
        <v>477</v>
      </c>
      <c r="AG491" s="285" t="s">
        <v>104</v>
      </c>
      <c r="AH491" s="289" t="s">
        <v>1853</v>
      </c>
      <c r="AI491" s="785">
        <v>44593</v>
      </c>
      <c r="AJ491" s="785">
        <v>44895</v>
      </c>
      <c r="AK491" s="553">
        <f t="shared" si="27"/>
        <v>299</v>
      </c>
      <c r="AL491" s="199">
        <v>0.5</v>
      </c>
      <c r="AM491" s="754" t="s">
        <v>876</v>
      </c>
      <c r="AN491" s="754" t="s">
        <v>1829</v>
      </c>
      <c r="AO491" s="754" t="s">
        <v>1830</v>
      </c>
      <c r="AP491" s="754" t="s">
        <v>1831</v>
      </c>
      <c r="AQ491" s="747" t="s">
        <v>1832</v>
      </c>
    </row>
    <row r="492" spans="1:43" ht="41.25" thickBot="1" x14ac:dyDescent="0.3">
      <c r="A492" s="1269"/>
      <c r="B492" s="1192"/>
      <c r="C492" s="1192"/>
      <c r="D492" s="1192"/>
      <c r="E492" s="1250"/>
      <c r="F492" s="1192"/>
      <c r="G492" s="1192"/>
      <c r="H492" s="1192"/>
      <c r="I492" s="1250"/>
      <c r="J492" s="1192"/>
      <c r="K492" s="1250"/>
      <c r="L492" s="1192"/>
      <c r="M492" s="1192"/>
      <c r="N492" s="1192"/>
      <c r="O492" s="1192"/>
      <c r="P492" s="1192"/>
      <c r="Q492" s="1250"/>
      <c r="R492" s="1252"/>
      <c r="S492" s="1192"/>
      <c r="T492" s="1254"/>
      <c r="U492" s="1256"/>
      <c r="V492" s="1250"/>
      <c r="W492" s="1284"/>
      <c r="X492" s="1287"/>
      <c r="Y492" s="1192"/>
      <c r="Z492" s="1244"/>
      <c r="AA492" s="1246"/>
      <c r="AB492" s="1246"/>
      <c r="AC492" s="1250"/>
      <c r="AD492" s="1293"/>
      <c r="AE492" s="1293"/>
      <c r="AF492" s="1006">
        <v>478</v>
      </c>
      <c r="AG492" s="286" t="s">
        <v>104</v>
      </c>
      <c r="AH492" s="290" t="s">
        <v>1854</v>
      </c>
      <c r="AI492" s="788">
        <v>44594</v>
      </c>
      <c r="AJ492" s="788">
        <v>44895</v>
      </c>
      <c r="AK492" s="556">
        <f t="shared" si="27"/>
        <v>298</v>
      </c>
      <c r="AL492" s="167">
        <v>0.5</v>
      </c>
      <c r="AM492" s="756" t="s">
        <v>876</v>
      </c>
      <c r="AN492" s="756" t="s">
        <v>1829</v>
      </c>
      <c r="AO492" s="756" t="s">
        <v>1830</v>
      </c>
      <c r="AP492" s="756" t="s">
        <v>1831</v>
      </c>
      <c r="AQ492" s="753" t="s">
        <v>1832</v>
      </c>
    </row>
    <row r="493" spans="1:43" ht="41.25" thickTop="1" x14ac:dyDescent="0.25">
      <c r="A493" s="1268" t="s">
        <v>861</v>
      </c>
      <c r="B493" s="1190" t="s">
        <v>931</v>
      </c>
      <c r="C493" s="1190" t="s">
        <v>863</v>
      </c>
      <c r="D493" s="1190" t="s">
        <v>864</v>
      </c>
      <c r="E493" s="1248" t="s">
        <v>865</v>
      </c>
      <c r="F493" s="1190" t="s">
        <v>932</v>
      </c>
      <c r="G493" s="1190" t="s">
        <v>933</v>
      </c>
      <c r="H493" s="1190" t="s">
        <v>934</v>
      </c>
      <c r="I493" s="1248" t="s">
        <v>1855</v>
      </c>
      <c r="J493" s="1190" t="s">
        <v>936</v>
      </c>
      <c r="K493" s="1248" t="s">
        <v>937</v>
      </c>
      <c r="L493" s="1190">
        <v>25</v>
      </c>
      <c r="M493" s="1190" t="s">
        <v>29</v>
      </c>
      <c r="N493" s="1190" t="s">
        <v>952</v>
      </c>
      <c r="O493" s="1190" t="s">
        <v>953</v>
      </c>
      <c r="P493" s="1190" t="s">
        <v>954</v>
      </c>
      <c r="Q493" s="1248" t="s">
        <v>1856</v>
      </c>
      <c r="R493" s="1251">
        <v>100</v>
      </c>
      <c r="S493" s="1190" t="s">
        <v>29</v>
      </c>
      <c r="T493" s="1253" t="s">
        <v>955</v>
      </c>
      <c r="U493" s="1255" t="s">
        <v>27</v>
      </c>
      <c r="V493" s="1248" t="s">
        <v>956</v>
      </c>
      <c r="W493" s="1282">
        <v>0.02</v>
      </c>
      <c r="X493" s="1253">
        <v>10</v>
      </c>
      <c r="Y493" s="1190" t="s">
        <v>25</v>
      </c>
      <c r="Z493" s="1243" t="s">
        <v>30</v>
      </c>
      <c r="AA493" s="1245"/>
      <c r="AB493" s="1245"/>
      <c r="AC493" s="1248" t="s">
        <v>1453</v>
      </c>
      <c r="AD493" s="1292" t="s">
        <v>1766</v>
      </c>
      <c r="AE493" s="1292" t="s">
        <v>1767</v>
      </c>
      <c r="AF493" s="1005">
        <v>479</v>
      </c>
      <c r="AG493" s="790" t="s">
        <v>104</v>
      </c>
      <c r="AH493" s="289" t="s">
        <v>957</v>
      </c>
      <c r="AI493" s="785">
        <v>44713</v>
      </c>
      <c r="AJ493" s="785">
        <v>44804</v>
      </c>
      <c r="AK493" s="553">
        <f t="shared" si="27"/>
        <v>90</v>
      </c>
      <c r="AL493" s="199">
        <v>0.3</v>
      </c>
      <c r="AM493" s="754" t="s">
        <v>876</v>
      </c>
      <c r="AN493" s="754" t="s">
        <v>1829</v>
      </c>
      <c r="AO493" s="754" t="s">
        <v>1830</v>
      </c>
      <c r="AP493" s="754" t="s">
        <v>958</v>
      </c>
      <c r="AQ493" s="747" t="s">
        <v>1857</v>
      </c>
    </row>
    <row r="494" spans="1:43" ht="40.5" x14ac:dyDescent="0.25">
      <c r="A494" s="1270"/>
      <c r="B494" s="1191"/>
      <c r="C494" s="1191"/>
      <c r="D494" s="1191"/>
      <c r="E494" s="1249"/>
      <c r="F494" s="1191"/>
      <c r="G494" s="1191"/>
      <c r="H494" s="1191"/>
      <c r="I494" s="1249"/>
      <c r="J494" s="1191"/>
      <c r="K494" s="1249"/>
      <c r="L494" s="1191"/>
      <c r="M494" s="1191"/>
      <c r="N494" s="1191"/>
      <c r="O494" s="1191"/>
      <c r="P494" s="1191"/>
      <c r="Q494" s="1249"/>
      <c r="R494" s="1288"/>
      <c r="S494" s="1191"/>
      <c r="T494" s="1294"/>
      <c r="U494" s="1281"/>
      <c r="V494" s="1249"/>
      <c r="W494" s="1283"/>
      <c r="X494" s="1294"/>
      <c r="Y494" s="1191"/>
      <c r="Z494" s="1267"/>
      <c r="AA494" s="1247"/>
      <c r="AB494" s="1247"/>
      <c r="AC494" s="1249"/>
      <c r="AD494" s="1311"/>
      <c r="AE494" s="1311"/>
      <c r="AF494" s="1011">
        <v>480</v>
      </c>
      <c r="AG494" s="791" t="s">
        <v>104</v>
      </c>
      <c r="AH494" s="792" t="s">
        <v>1858</v>
      </c>
      <c r="AI494" s="789">
        <v>44757</v>
      </c>
      <c r="AJ494" s="789">
        <v>44895</v>
      </c>
      <c r="AK494" s="760">
        <f t="shared" si="27"/>
        <v>135</v>
      </c>
      <c r="AL494" s="138">
        <v>0.4</v>
      </c>
      <c r="AM494" s="762" t="s">
        <v>876</v>
      </c>
      <c r="AN494" s="762" t="s">
        <v>1829</v>
      </c>
      <c r="AO494" s="762" t="s">
        <v>1830</v>
      </c>
      <c r="AP494" s="762" t="s">
        <v>958</v>
      </c>
      <c r="AQ494" s="765" t="s">
        <v>1857</v>
      </c>
    </row>
    <row r="495" spans="1:43" ht="68.25" thickBot="1" x14ac:dyDescent="0.3">
      <c r="A495" s="1269"/>
      <c r="B495" s="1192"/>
      <c r="C495" s="1192"/>
      <c r="D495" s="1192"/>
      <c r="E495" s="1250"/>
      <c r="F495" s="1192"/>
      <c r="G495" s="1192"/>
      <c r="H495" s="1192"/>
      <c r="I495" s="1250"/>
      <c r="J495" s="1192"/>
      <c r="K495" s="1250"/>
      <c r="L495" s="1192"/>
      <c r="M495" s="1192"/>
      <c r="N495" s="1192"/>
      <c r="O495" s="1192"/>
      <c r="P495" s="1192"/>
      <c r="Q495" s="1250"/>
      <c r="R495" s="1252"/>
      <c r="S495" s="1192"/>
      <c r="T495" s="1254"/>
      <c r="U495" s="1256"/>
      <c r="V495" s="1250"/>
      <c r="W495" s="1284"/>
      <c r="X495" s="1254"/>
      <c r="Y495" s="1192"/>
      <c r="Z495" s="1244"/>
      <c r="AA495" s="1246"/>
      <c r="AB495" s="1246"/>
      <c r="AC495" s="1250"/>
      <c r="AD495" s="1293"/>
      <c r="AE495" s="1293"/>
      <c r="AF495" s="1006">
        <v>481</v>
      </c>
      <c r="AG495" s="793" t="s">
        <v>104</v>
      </c>
      <c r="AH495" s="290" t="s">
        <v>1859</v>
      </c>
      <c r="AI495" s="794">
        <v>44593</v>
      </c>
      <c r="AJ495" s="794">
        <v>44895</v>
      </c>
      <c r="AK495" s="556">
        <f t="shared" si="27"/>
        <v>299</v>
      </c>
      <c r="AL495" s="167">
        <v>0.3</v>
      </c>
      <c r="AM495" s="756" t="s">
        <v>876</v>
      </c>
      <c r="AN495" s="756" t="s">
        <v>1829</v>
      </c>
      <c r="AO495" s="756" t="s">
        <v>1830</v>
      </c>
      <c r="AP495" s="756" t="s">
        <v>958</v>
      </c>
      <c r="AQ495" s="753" t="s">
        <v>1857</v>
      </c>
    </row>
    <row r="496" spans="1:43" ht="54.75" thickTop="1" x14ac:dyDescent="0.25">
      <c r="A496" s="1268" t="s">
        <v>861</v>
      </c>
      <c r="B496" s="1190" t="s">
        <v>959</v>
      </c>
      <c r="C496" s="1190" t="s">
        <v>863</v>
      </c>
      <c r="D496" s="1190" t="s">
        <v>864</v>
      </c>
      <c r="E496" s="1248" t="s">
        <v>865</v>
      </c>
      <c r="F496" s="1190" t="s">
        <v>932</v>
      </c>
      <c r="G496" s="1190" t="s">
        <v>933</v>
      </c>
      <c r="H496" s="1190" t="s">
        <v>934</v>
      </c>
      <c r="I496" s="1248" t="s">
        <v>935</v>
      </c>
      <c r="J496" s="1190" t="s">
        <v>936</v>
      </c>
      <c r="K496" s="1248" t="s">
        <v>937</v>
      </c>
      <c r="L496" s="1190">
        <v>25</v>
      </c>
      <c r="M496" s="1190" t="s">
        <v>29</v>
      </c>
      <c r="N496" s="1190" t="s">
        <v>952</v>
      </c>
      <c r="O496" s="1190" t="s">
        <v>953</v>
      </c>
      <c r="P496" s="1190" t="s">
        <v>960</v>
      </c>
      <c r="Q496" s="1248" t="s">
        <v>961</v>
      </c>
      <c r="R496" s="1251">
        <v>10</v>
      </c>
      <c r="S496" s="1190" t="s">
        <v>29</v>
      </c>
      <c r="T496" s="1253" t="s">
        <v>962</v>
      </c>
      <c r="U496" s="1255" t="s">
        <v>27</v>
      </c>
      <c r="V496" s="1248" t="s">
        <v>963</v>
      </c>
      <c r="W496" s="1282">
        <v>0.02</v>
      </c>
      <c r="X496" s="1285">
        <v>1</v>
      </c>
      <c r="Y496" s="1190" t="s">
        <v>29</v>
      </c>
      <c r="Z496" s="1243" t="s">
        <v>30</v>
      </c>
      <c r="AA496" s="1245"/>
      <c r="AB496" s="1245"/>
      <c r="AC496" s="1248" t="s">
        <v>1453</v>
      </c>
      <c r="AD496" s="1292" t="s">
        <v>1766</v>
      </c>
      <c r="AE496" s="1292" t="s">
        <v>1767</v>
      </c>
      <c r="AF496" s="1005">
        <v>482</v>
      </c>
      <c r="AG496" s="790" t="s">
        <v>104</v>
      </c>
      <c r="AH496" s="289" t="s">
        <v>1860</v>
      </c>
      <c r="AI496" s="743">
        <v>44621</v>
      </c>
      <c r="AJ496" s="743">
        <v>44742</v>
      </c>
      <c r="AK496" s="553">
        <f t="shared" si="27"/>
        <v>119</v>
      </c>
      <c r="AL496" s="199">
        <v>0.3</v>
      </c>
      <c r="AM496" s="754" t="s">
        <v>876</v>
      </c>
      <c r="AN496" s="754" t="s">
        <v>1829</v>
      </c>
      <c r="AO496" s="754" t="s">
        <v>1830</v>
      </c>
      <c r="AP496" s="754" t="s">
        <v>958</v>
      </c>
      <c r="AQ496" s="747" t="s">
        <v>1857</v>
      </c>
    </row>
    <row r="497" spans="1:43" ht="40.5" x14ac:dyDescent="0.25">
      <c r="A497" s="1270"/>
      <c r="B497" s="1191"/>
      <c r="C497" s="1191"/>
      <c r="D497" s="1191"/>
      <c r="E497" s="1249"/>
      <c r="F497" s="1191"/>
      <c r="G497" s="1191"/>
      <c r="H497" s="1191"/>
      <c r="I497" s="1249"/>
      <c r="J497" s="1191"/>
      <c r="K497" s="1249"/>
      <c r="L497" s="1191"/>
      <c r="M497" s="1191"/>
      <c r="N497" s="1191"/>
      <c r="O497" s="1191"/>
      <c r="P497" s="1191"/>
      <c r="Q497" s="1249"/>
      <c r="R497" s="1288"/>
      <c r="S497" s="1191"/>
      <c r="T497" s="1294"/>
      <c r="U497" s="1281"/>
      <c r="V497" s="1249"/>
      <c r="W497" s="1283"/>
      <c r="X497" s="1286"/>
      <c r="Y497" s="1191"/>
      <c r="Z497" s="1267"/>
      <c r="AA497" s="1247"/>
      <c r="AB497" s="1247"/>
      <c r="AC497" s="1249"/>
      <c r="AD497" s="1311"/>
      <c r="AE497" s="1311"/>
      <c r="AF497" s="1011">
        <v>483</v>
      </c>
      <c r="AG497" s="791" t="s">
        <v>104</v>
      </c>
      <c r="AH497" s="296" t="s">
        <v>1861</v>
      </c>
      <c r="AI497" s="759">
        <v>44593</v>
      </c>
      <c r="AJ497" s="759">
        <v>44620</v>
      </c>
      <c r="AK497" s="760">
        <f t="shared" si="27"/>
        <v>27</v>
      </c>
      <c r="AL497" s="138">
        <v>0.4</v>
      </c>
      <c r="AM497" s="762" t="s">
        <v>876</v>
      </c>
      <c r="AN497" s="762" t="s">
        <v>1829</v>
      </c>
      <c r="AO497" s="762" t="s">
        <v>1830</v>
      </c>
      <c r="AP497" s="762" t="s">
        <v>958</v>
      </c>
      <c r="AQ497" s="765" t="s">
        <v>1857</v>
      </c>
    </row>
    <row r="498" spans="1:43" ht="63.75" customHeight="1" thickBot="1" x14ac:dyDescent="0.3">
      <c r="A498" s="1269"/>
      <c r="B498" s="1192"/>
      <c r="C498" s="1192"/>
      <c r="D498" s="1192"/>
      <c r="E498" s="1250"/>
      <c r="F498" s="1192"/>
      <c r="G498" s="1192"/>
      <c r="H498" s="1192"/>
      <c r="I498" s="1250"/>
      <c r="J498" s="1192"/>
      <c r="K498" s="1250"/>
      <c r="L498" s="1192"/>
      <c r="M498" s="1192"/>
      <c r="N498" s="1192"/>
      <c r="O498" s="1192"/>
      <c r="P498" s="1192"/>
      <c r="Q498" s="1250"/>
      <c r="R498" s="1252"/>
      <c r="S498" s="1192"/>
      <c r="T498" s="1254"/>
      <c r="U498" s="1256"/>
      <c r="V498" s="1250"/>
      <c r="W498" s="1284"/>
      <c r="X498" s="1287"/>
      <c r="Y498" s="1192"/>
      <c r="Z498" s="1244"/>
      <c r="AA498" s="1246"/>
      <c r="AB498" s="1246"/>
      <c r="AC498" s="1250"/>
      <c r="AD498" s="1293"/>
      <c r="AE498" s="1293"/>
      <c r="AF498" s="1006">
        <v>484</v>
      </c>
      <c r="AG498" s="793" t="s">
        <v>104</v>
      </c>
      <c r="AH498" s="290" t="s">
        <v>1862</v>
      </c>
      <c r="AI498" s="749">
        <v>44652</v>
      </c>
      <c r="AJ498" s="749">
        <v>44865</v>
      </c>
      <c r="AK498" s="556">
        <f t="shared" si="27"/>
        <v>210</v>
      </c>
      <c r="AL498" s="167">
        <v>0.3</v>
      </c>
      <c r="AM498" s="756" t="s">
        <v>876</v>
      </c>
      <c r="AN498" s="756" t="s">
        <v>1829</v>
      </c>
      <c r="AO498" s="756" t="s">
        <v>1830</v>
      </c>
      <c r="AP498" s="756" t="s">
        <v>958</v>
      </c>
      <c r="AQ498" s="753" t="s">
        <v>1857</v>
      </c>
    </row>
    <row r="499" spans="1:43" ht="109.5" thickTop="1" thickBot="1" x14ac:dyDescent="0.3">
      <c r="A499" s="779" t="s">
        <v>861</v>
      </c>
      <c r="B499" s="754" t="s">
        <v>959</v>
      </c>
      <c r="C499" s="754" t="s">
        <v>863</v>
      </c>
      <c r="D499" s="754" t="s">
        <v>864</v>
      </c>
      <c r="E499" s="289" t="s">
        <v>865</v>
      </c>
      <c r="F499" s="754" t="s">
        <v>932</v>
      </c>
      <c r="G499" s="754" t="s">
        <v>933</v>
      </c>
      <c r="H499" s="754" t="s">
        <v>934</v>
      </c>
      <c r="I499" s="289" t="s">
        <v>935</v>
      </c>
      <c r="J499" s="754" t="s">
        <v>936</v>
      </c>
      <c r="K499" s="289" t="s">
        <v>937</v>
      </c>
      <c r="L499" s="754">
        <v>25</v>
      </c>
      <c r="M499" s="754" t="s">
        <v>29</v>
      </c>
      <c r="N499" s="754" t="s">
        <v>952</v>
      </c>
      <c r="O499" s="754" t="s">
        <v>953</v>
      </c>
      <c r="P499" s="754" t="s">
        <v>964</v>
      </c>
      <c r="Q499" s="289" t="s">
        <v>965</v>
      </c>
      <c r="R499" s="780">
        <v>100</v>
      </c>
      <c r="S499" s="754" t="s">
        <v>29</v>
      </c>
      <c r="T499" s="781" t="s">
        <v>966</v>
      </c>
      <c r="U499" s="742" t="s">
        <v>27</v>
      </c>
      <c r="V499" s="289" t="s">
        <v>967</v>
      </c>
      <c r="W499" s="795">
        <v>0.02</v>
      </c>
      <c r="X499" s="782">
        <v>1</v>
      </c>
      <c r="Y499" s="754" t="s">
        <v>29</v>
      </c>
      <c r="Z499" s="757" t="s">
        <v>30</v>
      </c>
      <c r="AA499" s="784"/>
      <c r="AB499" s="784"/>
      <c r="AC499" s="289" t="s">
        <v>1453</v>
      </c>
      <c r="AD499" s="278" t="s">
        <v>1766</v>
      </c>
      <c r="AE499" s="278" t="s">
        <v>1767</v>
      </c>
      <c r="AF499" s="1005">
        <v>485</v>
      </c>
      <c r="AG499" s="790" t="s">
        <v>104</v>
      </c>
      <c r="AH499" s="289" t="s">
        <v>1863</v>
      </c>
      <c r="AI499" s="785">
        <v>44652</v>
      </c>
      <c r="AJ499" s="785">
        <v>44895</v>
      </c>
      <c r="AK499" s="553">
        <f t="shared" si="27"/>
        <v>239</v>
      </c>
      <c r="AL499" s="199">
        <v>1</v>
      </c>
      <c r="AM499" s="754" t="s">
        <v>876</v>
      </c>
      <c r="AN499" s="754" t="s">
        <v>1829</v>
      </c>
      <c r="AO499" s="754" t="s">
        <v>1830</v>
      </c>
      <c r="AP499" s="754" t="s">
        <v>958</v>
      </c>
      <c r="AQ499" s="747" t="s">
        <v>1857</v>
      </c>
    </row>
    <row r="500" spans="1:43" ht="68.25" thickTop="1" x14ac:dyDescent="0.25">
      <c r="A500" s="1268" t="s">
        <v>861</v>
      </c>
      <c r="B500" s="1190" t="s">
        <v>959</v>
      </c>
      <c r="C500" s="1190" t="s">
        <v>863</v>
      </c>
      <c r="D500" s="1190" t="s">
        <v>864</v>
      </c>
      <c r="E500" s="1248" t="s">
        <v>865</v>
      </c>
      <c r="F500" s="1190" t="s">
        <v>932</v>
      </c>
      <c r="G500" s="1190" t="s">
        <v>933</v>
      </c>
      <c r="H500" s="1190" t="s">
        <v>934</v>
      </c>
      <c r="I500" s="1248" t="s">
        <v>935</v>
      </c>
      <c r="J500" s="1190" t="s">
        <v>936</v>
      </c>
      <c r="K500" s="1248" t="s">
        <v>937</v>
      </c>
      <c r="L500" s="1190">
        <v>25</v>
      </c>
      <c r="M500" s="1190" t="s">
        <v>29</v>
      </c>
      <c r="N500" s="1190" t="s">
        <v>952</v>
      </c>
      <c r="O500" s="1190" t="s">
        <v>953</v>
      </c>
      <c r="P500" s="1190" t="s">
        <v>968</v>
      </c>
      <c r="Q500" s="1248" t="s">
        <v>1864</v>
      </c>
      <c r="R500" s="1251">
        <v>100</v>
      </c>
      <c r="S500" s="1190" t="s">
        <v>969</v>
      </c>
      <c r="T500" s="1253" t="s">
        <v>970</v>
      </c>
      <c r="U500" s="1255" t="s">
        <v>27</v>
      </c>
      <c r="V500" s="1248" t="s">
        <v>1865</v>
      </c>
      <c r="W500" s="1282">
        <v>0.02</v>
      </c>
      <c r="X500" s="1285">
        <v>1</v>
      </c>
      <c r="Y500" s="1190" t="s">
        <v>29</v>
      </c>
      <c r="Z500" s="1243" t="s">
        <v>30</v>
      </c>
      <c r="AA500" s="1245"/>
      <c r="AB500" s="1245"/>
      <c r="AC500" s="1248" t="s">
        <v>1453</v>
      </c>
      <c r="AD500" s="1292" t="s">
        <v>1766</v>
      </c>
      <c r="AE500" s="1292" t="s">
        <v>1767</v>
      </c>
      <c r="AF500" s="1005">
        <v>486</v>
      </c>
      <c r="AG500" s="790" t="s">
        <v>104</v>
      </c>
      <c r="AH500" s="210" t="s">
        <v>1866</v>
      </c>
      <c r="AI500" s="743">
        <v>44621</v>
      </c>
      <c r="AJ500" s="743">
        <v>44895</v>
      </c>
      <c r="AK500" s="553">
        <f t="shared" si="27"/>
        <v>269</v>
      </c>
      <c r="AL500" s="199">
        <v>0.5</v>
      </c>
      <c r="AM500" s="754" t="s">
        <v>876</v>
      </c>
      <c r="AN500" s="754" t="s">
        <v>1829</v>
      </c>
      <c r="AO500" s="754" t="s">
        <v>1830</v>
      </c>
      <c r="AP500" s="754" t="s">
        <v>958</v>
      </c>
      <c r="AQ500" s="747" t="s">
        <v>1857</v>
      </c>
    </row>
    <row r="501" spans="1:43" ht="41.25" thickBot="1" x14ac:dyDescent="0.3">
      <c r="A501" s="1269"/>
      <c r="B501" s="1192"/>
      <c r="C501" s="1192"/>
      <c r="D501" s="1192"/>
      <c r="E501" s="1250"/>
      <c r="F501" s="1192"/>
      <c r="G501" s="1192"/>
      <c r="H501" s="1192"/>
      <c r="I501" s="1250"/>
      <c r="J501" s="1192"/>
      <c r="K501" s="1250"/>
      <c r="L501" s="1192"/>
      <c r="M501" s="1192"/>
      <c r="N501" s="1192"/>
      <c r="O501" s="1192"/>
      <c r="P501" s="1192"/>
      <c r="Q501" s="1250"/>
      <c r="R501" s="1252"/>
      <c r="S501" s="1192"/>
      <c r="T501" s="1254"/>
      <c r="U501" s="1256"/>
      <c r="V501" s="1250"/>
      <c r="W501" s="1284"/>
      <c r="X501" s="1287"/>
      <c r="Y501" s="1192"/>
      <c r="Z501" s="1244"/>
      <c r="AA501" s="1246"/>
      <c r="AB501" s="1246"/>
      <c r="AC501" s="1250"/>
      <c r="AD501" s="1293"/>
      <c r="AE501" s="1293"/>
      <c r="AF501" s="1006">
        <v>487</v>
      </c>
      <c r="AG501" s="793" t="s">
        <v>104</v>
      </c>
      <c r="AH501" s="211" t="s">
        <v>2022</v>
      </c>
      <c r="AI501" s="788">
        <v>44682</v>
      </c>
      <c r="AJ501" s="788">
        <v>44711</v>
      </c>
      <c r="AK501" s="556">
        <f t="shared" si="27"/>
        <v>29</v>
      </c>
      <c r="AL501" s="167">
        <v>0.5</v>
      </c>
      <c r="AM501" s="756" t="s">
        <v>876</v>
      </c>
      <c r="AN501" s="756" t="s">
        <v>1829</v>
      </c>
      <c r="AO501" s="756" t="s">
        <v>1830</v>
      </c>
      <c r="AP501" s="756" t="s">
        <v>958</v>
      </c>
      <c r="AQ501" s="753" t="s">
        <v>1857</v>
      </c>
    </row>
    <row r="502" spans="1:43" ht="54.75" thickTop="1" x14ac:dyDescent="0.25">
      <c r="A502" s="1268" t="s">
        <v>861</v>
      </c>
      <c r="B502" s="1190" t="s">
        <v>971</v>
      </c>
      <c r="C502" s="1190" t="s">
        <v>863</v>
      </c>
      <c r="D502" s="1190" t="s">
        <v>864</v>
      </c>
      <c r="E502" s="1248" t="s">
        <v>865</v>
      </c>
      <c r="F502" s="1190" t="s">
        <v>972</v>
      </c>
      <c r="G502" s="1190" t="s">
        <v>973</v>
      </c>
      <c r="H502" s="1190" t="s">
        <v>974</v>
      </c>
      <c r="I502" s="1248" t="s">
        <v>975</v>
      </c>
      <c r="J502" s="1190" t="s">
        <v>976</v>
      </c>
      <c r="K502" s="1248" t="s">
        <v>977</v>
      </c>
      <c r="L502" s="1190">
        <v>3</v>
      </c>
      <c r="M502" s="1190" t="s">
        <v>29</v>
      </c>
      <c r="N502" s="1190" t="s">
        <v>978</v>
      </c>
      <c r="O502" s="1190" t="s">
        <v>979</v>
      </c>
      <c r="P502" s="1190" t="s">
        <v>980</v>
      </c>
      <c r="Q502" s="1248" t="s">
        <v>981</v>
      </c>
      <c r="R502" s="1273">
        <v>35</v>
      </c>
      <c r="S502" s="1190" t="s">
        <v>29</v>
      </c>
      <c r="T502" s="1253" t="s">
        <v>982</v>
      </c>
      <c r="U502" s="1255" t="s">
        <v>27</v>
      </c>
      <c r="V502" s="1248" t="s">
        <v>1867</v>
      </c>
      <c r="W502" s="1282">
        <v>0.03</v>
      </c>
      <c r="X502" s="1285">
        <v>0.25</v>
      </c>
      <c r="Y502" s="1251" t="s">
        <v>29</v>
      </c>
      <c r="Z502" s="1251" t="s">
        <v>30</v>
      </c>
      <c r="AA502" s="1245"/>
      <c r="AB502" s="1245"/>
      <c r="AC502" s="1248" t="s">
        <v>1453</v>
      </c>
      <c r="AD502" s="1248" t="s">
        <v>1766</v>
      </c>
      <c r="AE502" s="1248" t="s">
        <v>1767</v>
      </c>
      <c r="AF502" s="1005">
        <v>488</v>
      </c>
      <c r="AG502" s="285" t="s">
        <v>104</v>
      </c>
      <c r="AH502" s="210" t="s">
        <v>1868</v>
      </c>
      <c r="AI502" s="743">
        <v>44562</v>
      </c>
      <c r="AJ502" s="743">
        <v>44591</v>
      </c>
      <c r="AK502" s="796">
        <f t="shared" si="27"/>
        <v>29</v>
      </c>
      <c r="AL502" s="201">
        <v>0.15</v>
      </c>
      <c r="AM502" s="201" t="s">
        <v>876</v>
      </c>
      <c r="AN502" s="754" t="s">
        <v>990</v>
      </c>
      <c r="AO502" s="745" t="s">
        <v>996</v>
      </c>
      <c r="AP502" s="754" t="s">
        <v>1869</v>
      </c>
      <c r="AQ502" s="797" t="s">
        <v>1870</v>
      </c>
    </row>
    <row r="503" spans="1:43" ht="43.5" customHeight="1" x14ac:dyDescent="0.25">
      <c r="A503" s="1270"/>
      <c r="B503" s="1191"/>
      <c r="C503" s="1191"/>
      <c r="D503" s="1191"/>
      <c r="E503" s="1249"/>
      <c r="F503" s="1191"/>
      <c r="G503" s="1191"/>
      <c r="H503" s="1191"/>
      <c r="I503" s="1249"/>
      <c r="J503" s="1191"/>
      <c r="K503" s="1249"/>
      <c r="L503" s="1191"/>
      <c r="M503" s="1191"/>
      <c r="N503" s="1191"/>
      <c r="O503" s="1191"/>
      <c r="P503" s="1191"/>
      <c r="Q503" s="1249"/>
      <c r="R503" s="1352"/>
      <c r="S503" s="1191"/>
      <c r="T503" s="1294"/>
      <c r="U503" s="1281"/>
      <c r="V503" s="1249"/>
      <c r="W503" s="1283"/>
      <c r="X503" s="1286"/>
      <c r="Y503" s="1288"/>
      <c r="Z503" s="1288"/>
      <c r="AA503" s="1247"/>
      <c r="AB503" s="1247"/>
      <c r="AC503" s="1249"/>
      <c r="AD503" s="1249"/>
      <c r="AE503" s="1249"/>
      <c r="AF503" s="1011">
        <v>489</v>
      </c>
      <c r="AG503" s="294" t="s">
        <v>104</v>
      </c>
      <c r="AH503" s="216" t="s">
        <v>1871</v>
      </c>
      <c r="AI503" s="759">
        <v>44562</v>
      </c>
      <c r="AJ503" s="759">
        <v>44591</v>
      </c>
      <c r="AK503" s="798">
        <f t="shared" si="27"/>
        <v>29</v>
      </c>
      <c r="AL503" s="8">
        <v>0.15</v>
      </c>
      <c r="AM503" s="8" t="s">
        <v>876</v>
      </c>
      <c r="AN503" s="762" t="s">
        <v>990</v>
      </c>
      <c r="AO503" s="764" t="s">
        <v>996</v>
      </c>
      <c r="AP503" s="762" t="s">
        <v>1869</v>
      </c>
      <c r="AQ503" s="799" t="s">
        <v>1870</v>
      </c>
    </row>
    <row r="504" spans="1:43" ht="85.5" customHeight="1" thickBot="1" x14ac:dyDescent="0.3">
      <c r="A504" s="1269"/>
      <c r="B504" s="1192"/>
      <c r="C504" s="1192"/>
      <c r="D504" s="1192"/>
      <c r="E504" s="1250"/>
      <c r="F504" s="1192"/>
      <c r="G504" s="1192"/>
      <c r="H504" s="1192"/>
      <c r="I504" s="1250"/>
      <c r="J504" s="1192"/>
      <c r="K504" s="1250"/>
      <c r="L504" s="1192"/>
      <c r="M504" s="1192"/>
      <c r="N504" s="1192"/>
      <c r="O504" s="1192"/>
      <c r="P504" s="1192"/>
      <c r="Q504" s="1250"/>
      <c r="R504" s="1274"/>
      <c r="S504" s="1192"/>
      <c r="T504" s="1254"/>
      <c r="U504" s="1256"/>
      <c r="V504" s="1250"/>
      <c r="W504" s="1284"/>
      <c r="X504" s="1287"/>
      <c r="Y504" s="1252"/>
      <c r="Z504" s="1252"/>
      <c r="AA504" s="1246"/>
      <c r="AB504" s="1246"/>
      <c r="AC504" s="1250"/>
      <c r="AD504" s="1250"/>
      <c r="AE504" s="1250"/>
      <c r="AF504" s="1006">
        <v>490</v>
      </c>
      <c r="AG504" s="286" t="s">
        <v>104</v>
      </c>
      <c r="AH504" s="211" t="s">
        <v>1872</v>
      </c>
      <c r="AI504" s="749">
        <v>44562</v>
      </c>
      <c r="AJ504" s="749">
        <v>44895</v>
      </c>
      <c r="AK504" s="800">
        <f t="shared" si="27"/>
        <v>329</v>
      </c>
      <c r="AL504" s="176">
        <v>0.7</v>
      </c>
      <c r="AM504" s="176" t="s">
        <v>211</v>
      </c>
      <c r="AN504" s="756" t="s">
        <v>990</v>
      </c>
      <c r="AO504" s="751" t="s">
        <v>996</v>
      </c>
      <c r="AP504" s="756" t="s">
        <v>1869</v>
      </c>
      <c r="AQ504" s="801" t="s">
        <v>1870</v>
      </c>
    </row>
    <row r="505" spans="1:43" ht="27.75" thickTop="1" x14ac:dyDescent="0.25">
      <c r="A505" s="1268" t="s">
        <v>861</v>
      </c>
      <c r="B505" s="1190" t="s">
        <v>971</v>
      </c>
      <c r="C505" s="1190" t="s">
        <v>863</v>
      </c>
      <c r="D505" s="1190" t="s">
        <v>864</v>
      </c>
      <c r="E505" s="1248" t="s">
        <v>865</v>
      </c>
      <c r="F505" s="1190" t="s">
        <v>972</v>
      </c>
      <c r="G505" s="1190" t="s">
        <v>973</v>
      </c>
      <c r="H505" s="1190" t="s">
        <v>974</v>
      </c>
      <c r="I505" s="1248" t="s">
        <v>975</v>
      </c>
      <c r="J505" s="1190" t="s">
        <v>976</v>
      </c>
      <c r="K505" s="1248" t="s">
        <v>977</v>
      </c>
      <c r="L505" s="1190">
        <v>3</v>
      </c>
      <c r="M505" s="1190" t="s">
        <v>29</v>
      </c>
      <c r="N505" s="1190" t="s">
        <v>978</v>
      </c>
      <c r="O505" s="1190" t="s">
        <v>979</v>
      </c>
      <c r="P505" s="1190" t="s">
        <v>980</v>
      </c>
      <c r="Q505" s="1248" t="s">
        <v>981</v>
      </c>
      <c r="R505" s="1273">
        <v>35</v>
      </c>
      <c r="S505" s="1190" t="s">
        <v>29</v>
      </c>
      <c r="T505" s="1253" t="s">
        <v>983</v>
      </c>
      <c r="U505" s="1255" t="s">
        <v>27</v>
      </c>
      <c r="V505" s="1248" t="s">
        <v>1873</v>
      </c>
      <c r="W505" s="1282">
        <v>0.02</v>
      </c>
      <c r="X505" s="1285">
        <v>0.25</v>
      </c>
      <c r="Y505" s="1251" t="s">
        <v>29</v>
      </c>
      <c r="Z505" s="1251" t="s">
        <v>30</v>
      </c>
      <c r="AA505" s="1289">
        <v>1487726341</v>
      </c>
      <c r="AB505" s="1245"/>
      <c r="AC505" s="1248" t="s">
        <v>1453</v>
      </c>
      <c r="AD505" s="1248" t="s">
        <v>1766</v>
      </c>
      <c r="AE505" s="1248" t="s">
        <v>1767</v>
      </c>
      <c r="AF505" s="1005">
        <v>491</v>
      </c>
      <c r="AG505" s="285" t="s">
        <v>104</v>
      </c>
      <c r="AH505" s="210" t="s">
        <v>1874</v>
      </c>
      <c r="AI505" s="743">
        <v>44562</v>
      </c>
      <c r="AJ505" s="743">
        <v>44591</v>
      </c>
      <c r="AK505" s="796">
        <f t="shared" si="27"/>
        <v>29</v>
      </c>
      <c r="AL505" s="201">
        <v>0.15</v>
      </c>
      <c r="AM505" s="201" t="s">
        <v>211</v>
      </c>
      <c r="AN505" s="754" t="s">
        <v>990</v>
      </c>
      <c r="AO505" s="745" t="s">
        <v>996</v>
      </c>
      <c r="AP505" s="754" t="s">
        <v>1869</v>
      </c>
      <c r="AQ505" s="797" t="s">
        <v>1870</v>
      </c>
    </row>
    <row r="506" spans="1:43" ht="40.5" x14ac:dyDescent="0.25">
      <c r="A506" s="1270"/>
      <c r="B506" s="1191"/>
      <c r="C506" s="1191"/>
      <c r="D506" s="1191"/>
      <c r="E506" s="1249"/>
      <c r="F506" s="1191"/>
      <c r="G506" s="1191"/>
      <c r="H506" s="1191"/>
      <c r="I506" s="1249"/>
      <c r="J506" s="1191"/>
      <c r="K506" s="1249"/>
      <c r="L506" s="1191"/>
      <c r="M506" s="1191"/>
      <c r="N506" s="1191"/>
      <c r="O506" s="1191"/>
      <c r="P506" s="1191"/>
      <c r="Q506" s="1249"/>
      <c r="R506" s="1352"/>
      <c r="S506" s="1191"/>
      <c r="T506" s="1294"/>
      <c r="U506" s="1281"/>
      <c r="V506" s="1249"/>
      <c r="W506" s="1283"/>
      <c r="X506" s="1286"/>
      <c r="Y506" s="1288"/>
      <c r="Z506" s="1288"/>
      <c r="AA506" s="1291"/>
      <c r="AB506" s="1247"/>
      <c r="AC506" s="1249"/>
      <c r="AD506" s="1249"/>
      <c r="AE506" s="1249"/>
      <c r="AF506" s="1011">
        <v>492</v>
      </c>
      <c r="AG506" s="294" t="s">
        <v>104</v>
      </c>
      <c r="AH506" s="216" t="s">
        <v>1875</v>
      </c>
      <c r="AI506" s="759">
        <v>44562</v>
      </c>
      <c r="AJ506" s="759">
        <v>44620</v>
      </c>
      <c r="AK506" s="798">
        <f t="shared" si="27"/>
        <v>57</v>
      </c>
      <c r="AL506" s="8">
        <v>0.5</v>
      </c>
      <c r="AM506" s="8" t="s">
        <v>211</v>
      </c>
      <c r="AN506" s="762" t="s">
        <v>990</v>
      </c>
      <c r="AO506" s="764" t="s">
        <v>996</v>
      </c>
      <c r="AP506" s="762" t="s">
        <v>1869</v>
      </c>
      <c r="AQ506" s="799" t="s">
        <v>1870</v>
      </c>
    </row>
    <row r="507" spans="1:43" ht="27.75" thickBot="1" x14ac:dyDescent="0.3">
      <c r="A507" s="1269"/>
      <c r="B507" s="1192"/>
      <c r="C507" s="1192"/>
      <c r="D507" s="1192"/>
      <c r="E507" s="1250"/>
      <c r="F507" s="1192"/>
      <c r="G507" s="1192"/>
      <c r="H507" s="1192"/>
      <c r="I507" s="1250"/>
      <c r="J507" s="1192"/>
      <c r="K507" s="1250"/>
      <c r="L507" s="1192"/>
      <c r="M507" s="1192"/>
      <c r="N507" s="1192"/>
      <c r="O507" s="1192"/>
      <c r="P507" s="1192"/>
      <c r="Q507" s="1250"/>
      <c r="R507" s="1274"/>
      <c r="S507" s="1192"/>
      <c r="T507" s="1254"/>
      <c r="U507" s="1256"/>
      <c r="V507" s="1250"/>
      <c r="W507" s="1284"/>
      <c r="X507" s="1287"/>
      <c r="Y507" s="1252"/>
      <c r="Z507" s="1252"/>
      <c r="AA507" s="1290"/>
      <c r="AB507" s="1246"/>
      <c r="AC507" s="1250"/>
      <c r="AD507" s="1250"/>
      <c r="AE507" s="1250"/>
      <c r="AF507" s="1006">
        <v>493</v>
      </c>
      <c r="AG507" s="286" t="s">
        <v>104</v>
      </c>
      <c r="AH507" s="211" t="s">
        <v>1876</v>
      </c>
      <c r="AI507" s="749">
        <v>44593</v>
      </c>
      <c r="AJ507" s="749">
        <v>44926</v>
      </c>
      <c r="AK507" s="800">
        <f t="shared" si="27"/>
        <v>330</v>
      </c>
      <c r="AL507" s="176">
        <v>0.35</v>
      </c>
      <c r="AM507" s="176" t="s">
        <v>876</v>
      </c>
      <c r="AN507" s="756" t="s">
        <v>990</v>
      </c>
      <c r="AO507" s="751" t="s">
        <v>996</v>
      </c>
      <c r="AP507" s="756" t="s">
        <v>1869</v>
      </c>
      <c r="AQ507" s="801" t="s">
        <v>1870</v>
      </c>
    </row>
    <row r="508" spans="1:43" ht="68.25" customHeight="1" thickTop="1" x14ac:dyDescent="0.25">
      <c r="A508" s="1268" t="s">
        <v>861</v>
      </c>
      <c r="B508" s="1190" t="s">
        <v>971</v>
      </c>
      <c r="C508" s="1190" t="s">
        <v>863</v>
      </c>
      <c r="D508" s="1190" t="s">
        <v>864</v>
      </c>
      <c r="E508" s="1248" t="s">
        <v>865</v>
      </c>
      <c r="F508" s="1190" t="s">
        <v>972</v>
      </c>
      <c r="G508" s="1190" t="s">
        <v>973</v>
      </c>
      <c r="H508" s="1190" t="s">
        <v>974</v>
      </c>
      <c r="I508" s="1248" t="s">
        <v>975</v>
      </c>
      <c r="J508" s="1190" t="s">
        <v>976</v>
      </c>
      <c r="K508" s="1248" t="s">
        <v>977</v>
      </c>
      <c r="L508" s="1190">
        <v>3</v>
      </c>
      <c r="M508" s="1190" t="s">
        <v>29</v>
      </c>
      <c r="N508" s="1190" t="s">
        <v>978</v>
      </c>
      <c r="O508" s="1190" t="s">
        <v>979</v>
      </c>
      <c r="P508" s="1190" t="s">
        <v>980</v>
      </c>
      <c r="Q508" s="1248" t="s">
        <v>981</v>
      </c>
      <c r="R508" s="1273">
        <v>35</v>
      </c>
      <c r="S508" s="1190" t="s">
        <v>29</v>
      </c>
      <c r="T508" s="1278" t="s">
        <v>1877</v>
      </c>
      <c r="U508" s="1255" t="s">
        <v>27</v>
      </c>
      <c r="V508" s="1236" t="s">
        <v>1878</v>
      </c>
      <c r="W508" s="1282">
        <v>0.02</v>
      </c>
      <c r="X508" s="1261">
        <v>1</v>
      </c>
      <c r="Y508" s="1251" t="s">
        <v>29</v>
      </c>
      <c r="Z508" s="1251" t="s">
        <v>30</v>
      </c>
      <c r="AA508" s="1289">
        <v>3077000000</v>
      </c>
      <c r="AB508" s="1245"/>
      <c r="AC508" s="1248" t="s">
        <v>1453</v>
      </c>
      <c r="AD508" s="1248" t="s">
        <v>1766</v>
      </c>
      <c r="AE508" s="1248" t="s">
        <v>1767</v>
      </c>
      <c r="AF508" s="1005">
        <v>494</v>
      </c>
      <c r="AG508" s="285" t="s">
        <v>104</v>
      </c>
      <c r="AH508" s="210" t="s">
        <v>1879</v>
      </c>
      <c r="AI508" s="196">
        <v>44562</v>
      </c>
      <c r="AJ508" s="196">
        <v>44834</v>
      </c>
      <c r="AK508" s="796">
        <f t="shared" si="27"/>
        <v>269</v>
      </c>
      <c r="AL508" s="201">
        <v>0.7</v>
      </c>
      <c r="AM508" s="802" t="s">
        <v>211</v>
      </c>
      <c r="AN508" s="754" t="s">
        <v>990</v>
      </c>
      <c r="AO508" s="745" t="s">
        <v>996</v>
      </c>
      <c r="AP508" s="754" t="s">
        <v>1869</v>
      </c>
      <c r="AQ508" s="797" t="s">
        <v>1870</v>
      </c>
    </row>
    <row r="509" spans="1:43" ht="41.25" thickBot="1" x14ac:dyDescent="0.3">
      <c r="A509" s="1269"/>
      <c r="B509" s="1192"/>
      <c r="C509" s="1192"/>
      <c r="D509" s="1192"/>
      <c r="E509" s="1250"/>
      <c r="F509" s="1192"/>
      <c r="G509" s="1192"/>
      <c r="H509" s="1192"/>
      <c r="I509" s="1250"/>
      <c r="J509" s="1192"/>
      <c r="K509" s="1250"/>
      <c r="L509" s="1192"/>
      <c r="M509" s="1192"/>
      <c r="N509" s="1192"/>
      <c r="O509" s="1192"/>
      <c r="P509" s="1192"/>
      <c r="Q509" s="1250"/>
      <c r="R509" s="1274"/>
      <c r="S509" s="1192"/>
      <c r="T509" s="1280"/>
      <c r="U509" s="1256"/>
      <c r="V509" s="1238"/>
      <c r="W509" s="1284"/>
      <c r="X509" s="1262"/>
      <c r="Y509" s="1252"/>
      <c r="Z509" s="1252"/>
      <c r="AA509" s="1290"/>
      <c r="AB509" s="1246"/>
      <c r="AC509" s="1250"/>
      <c r="AD509" s="1250"/>
      <c r="AE509" s="1250"/>
      <c r="AF509" s="1006">
        <v>495</v>
      </c>
      <c r="AG509" s="286" t="s">
        <v>104</v>
      </c>
      <c r="AH509" s="211" t="s">
        <v>1880</v>
      </c>
      <c r="AI509" s="794">
        <v>44682</v>
      </c>
      <c r="AJ509" s="794">
        <v>44834</v>
      </c>
      <c r="AK509" s="800">
        <f t="shared" si="27"/>
        <v>149</v>
      </c>
      <c r="AL509" s="176">
        <v>0.3</v>
      </c>
      <c r="AM509" s="755" t="s">
        <v>876</v>
      </c>
      <c r="AN509" s="756" t="s">
        <v>990</v>
      </c>
      <c r="AO509" s="751" t="s">
        <v>996</v>
      </c>
      <c r="AP509" s="756" t="s">
        <v>1869</v>
      </c>
      <c r="AQ509" s="801" t="s">
        <v>1870</v>
      </c>
    </row>
    <row r="510" spans="1:43" ht="41.25" thickTop="1" x14ac:dyDescent="0.25">
      <c r="A510" s="1268" t="s">
        <v>861</v>
      </c>
      <c r="B510" s="1190" t="s">
        <v>971</v>
      </c>
      <c r="C510" s="1190" t="s">
        <v>863</v>
      </c>
      <c r="D510" s="1190" t="s">
        <v>864</v>
      </c>
      <c r="E510" s="1248" t="s">
        <v>865</v>
      </c>
      <c r="F510" s="1190" t="s">
        <v>972</v>
      </c>
      <c r="G510" s="1190" t="s">
        <v>973</v>
      </c>
      <c r="H510" s="1190" t="s">
        <v>974</v>
      </c>
      <c r="I510" s="1248" t="s">
        <v>975</v>
      </c>
      <c r="J510" s="1190" t="s">
        <v>976</v>
      </c>
      <c r="K510" s="1248" t="s">
        <v>977</v>
      </c>
      <c r="L510" s="1190">
        <v>3</v>
      </c>
      <c r="M510" s="1190" t="s">
        <v>29</v>
      </c>
      <c r="N510" s="1190" t="s">
        <v>978</v>
      </c>
      <c r="O510" s="1190" t="s">
        <v>979</v>
      </c>
      <c r="P510" s="1190" t="s">
        <v>980</v>
      </c>
      <c r="Q510" s="1248" t="s">
        <v>981</v>
      </c>
      <c r="R510" s="1273">
        <v>35</v>
      </c>
      <c r="S510" s="1190" t="s">
        <v>29</v>
      </c>
      <c r="T510" s="1278" t="s">
        <v>1881</v>
      </c>
      <c r="U510" s="1255" t="s">
        <v>27</v>
      </c>
      <c r="V510" s="1236" t="s">
        <v>1882</v>
      </c>
      <c r="W510" s="1282">
        <v>0.02</v>
      </c>
      <c r="X510" s="1261">
        <v>1</v>
      </c>
      <c r="Y510" s="1263" t="s">
        <v>29</v>
      </c>
      <c r="Z510" s="1263" t="s">
        <v>30</v>
      </c>
      <c r="AA510" s="1245"/>
      <c r="AB510" s="1245"/>
      <c r="AC510" s="1248" t="s">
        <v>1453</v>
      </c>
      <c r="AD510" s="1248" t="s">
        <v>1766</v>
      </c>
      <c r="AE510" s="1248" t="s">
        <v>1767</v>
      </c>
      <c r="AF510" s="1005">
        <v>496</v>
      </c>
      <c r="AG510" s="285" t="s">
        <v>104</v>
      </c>
      <c r="AH510" s="210" t="s">
        <v>1883</v>
      </c>
      <c r="AI510" s="196">
        <v>44562</v>
      </c>
      <c r="AJ510" s="196">
        <v>44620</v>
      </c>
      <c r="AK510" s="796">
        <f t="shared" si="27"/>
        <v>57</v>
      </c>
      <c r="AL510" s="201">
        <v>0.3</v>
      </c>
      <c r="AM510" s="802" t="s">
        <v>876</v>
      </c>
      <c r="AN510" s="754" t="s">
        <v>990</v>
      </c>
      <c r="AO510" s="745" t="s">
        <v>996</v>
      </c>
      <c r="AP510" s="754" t="s">
        <v>1869</v>
      </c>
      <c r="AQ510" s="797" t="s">
        <v>1870</v>
      </c>
    </row>
    <row r="511" spans="1:43" ht="40.5" x14ac:dyDescent="0.25">
      <c r="A511" s="1270"/>
      <c r="B511" s="1191"/>
      <c r="C511" s="1191"/>
      <c r="D511" s="1191"/>
      <c r="E511" s="1249"/>
      <c r="F511" s="1191"/>
      <c r="G511" s="1191"/>
      <c r="H511" s="1191"/>
      <c r="I511" s="1249"/>
      <c r="J511" s="1191"/>
      <c r="K511" s="1249"/>
      <c r="L511" s="1191"/>
      <c r="M511" s="1191"/>
      <c r="N511" s="1191"/>
      <c r="O511" s="1191"/>
      <c r="P511" s="1191"/>
      <c r="Q511" s="1249"/>
      <c r="R511" s="1352"/>
      <c r="S511" s="1191"/>
      <c r="T511" s="1279"/>
      <c r="U511" s="1281"/>
      <c r="V511" s="1237"/>
      <c r="W511" s="1283"/>
      <c r="X511" s="1275"/>
      <c r="Y511" s="1276"/>
      <c r="Z511" s="1276"/>
      <c r="AA511" s="1247"/>
      <c r="AB511" s="1247"/>
      <c r="AC511" s="1249"/>
      <c r="AD511" s="1249"/>
      <c r="AE511" s="1249"/>
      <c r="AF511" s="1011">
        <v>497</v>
      </c>
      <c r="AG511" s="294" t="s">
        <v>104</v>
      </c>
      <c r="AH511" s="216" t="s">
        <v>1884</v>
      </c>
      <c r="AI511" s="803">
        <v>44593</v>
      </c>
      <c r="AJ511" s="803">
        <v>44742</v>
      </c>
      <c r="AK511" s="798">
        <f t="shared" si="27"/>
        <v>149</v>
      </c>
      <c r="AL511" s="8">
        <v>0.3</v>
      </c>
      <c r="AM511" s="804" t="s">
        <v>876</v>
      </c>
      <c r="AN511" s="762" t="s">
        <v>990</v>
      </c>
      <c r="AO511" s="764" t="s">
        <v>996</v>
      </c>
      <c r="AP511" s="762" t="s">
        <v>1869</v>
      </c>
      <c r="AQ511" s="799" t="s">
        <v>1870</v>
      </c>
    </row>
    <row r="512" spans="1:43" ht="54.75" thickBot="1" x14ac:dyDescent="0.3">
      <c r="A512" s="1269"/>
      <c r="B512" s="1192"/>
      <c r="C512" s="1192"/>
      <c r="D512" s="1192"/>
      <c r="E512" s="1250"/>
      <c r="F512" s="1192"/>
      <c r="G512" s="1192"/>
      <c r="H512" s="1192"/>
      <c r="I512" s="1250"/>
      <c r="J512" s="1192"/>
      <c r="K512" s="1250"/>
      <c r="L512" s="1192"/>
      <c r="M512" s="1192"/>
      <c r="N512" s="1192"/>
      <c r="O512" s="1192"/>
      <c r="P512" s="1192"/>
      <c r="Q512" s="1250"/>
      <c r="R512" s="1274"/>
      <c r="S512" s="1192"/>
      <c r="T512" s="1280"/>
      <c r="U512" s="1256"/>
      <c r="V512" s="1238"/>
      <c r="W512" s="1284"/>
      <c r="X512" s="1262"/>
      <c r="Y512" s="1264"/>
      <c r="Z512" s="1264"/>
      <c r="AA512" s="1246"/>
      <c r="AB512" s="1246"/>
      <c r="AC512" s="1250"/>
      <c r="AD512" s="1250"/>
      <c r="AE512" s="1250"/>
      <c r="AF512" s="1006">
        <v>498</v>
      </c>
      <c r="AG512" s="286" t="s">
        <v>104</v>
      </c>
      <c r="AH512" s="211" t="s">
        <v>1885</v>
      </c>
      <c r="AI512" s="749">
        <v>44562</v>
      </c>
      <c r="AJ512" s="749">
        <v>44591</v>
      </c>
      <c r="AK512" s="800">
        <f t="shared" si="27"/>
        <v>29</v>
      </c>
      <c r="AL512" s="176">
        <v>0.4</v>
      </c>
      <c r="AM512" s="755" t="s">
        <v>876</v>
      </c>
      <c r="AN512" s="756" t="s">
        <v>990</v>
      </c>
      <c r="AO512" s="751" t="s">
        <v>996</v>
      </c>
      <c r="AP512" s="756" t="s">
        <v>1869</v>
      </c>
      <c r="AQ512" s="801" t="s">
        <v>1870</v>
      </c>
    </row>
    <row r="513" spans="1:43" ht="41.25" thickTop="1" x14ac:dyDescent="0.25">
      <c r="A513" s="1268" t="s">
        <v>861</v>
      </c>
      <c r="B513" s="1190" t="s">
        <v>971</v>
      </c>
      <c r="C513" s="1190" t="s">
        <v>863</v>
      </c>
      <c r="D513" s="1190" t="s">
        <v>864</v>
      </c>
      <c r="E513" s="1248" t="s">
        <v>865</v>
      </c>
      <c r="F513" s="1190" t="s">
        <v>972</v>
      </c>
      <c r="G513" s="1190" t="s">
        <v>973</v>
      </c>
      <c r="H513" s="1190" t="s">
        <v>974</v>
      </c>
      <c r="I513" s="1248" t="s">
        <v>975</v>
      </c>
      <c r="J513" s="1190" t="s">
        <v>976</v>
      </c>
      <c r="K513" s="1248" t="s">
        <v>977</v>
      </c>
      <c r="L513" s="1190">
        <v>3</v>
      </c>
      <c r="M513" s="1190" t="s">
        <v>29</v>
      </c>
      <c r="N513" s="1190" t="s">
        <v>978</v>
      </c>
      <c r="O513" s="1190" t="s">
        <v>979</v>
      </c>
      <c r="P513" s="1190" t="s">
        <v>980</v>
      </c>
      <c r="Q513" s="1248" t="s">
        <v>981</v>
      </c>
      <c r="R513" s="1273">
        <v>35</v>
      </c>
      <c r="S513" s="1190" t="s">
        <v>29</v>
      </c>
      <c r="T513" s="1278" t="s">
        <v>1886</v>
      </c>
      <c r="U513" s="1255" t="s">
        <v>27</v>
      </c>
      <c r="V513" s="1236" t="s">
        <v>1887</v>
      </c>
      <c r="W513" s="1282">
        <v>0.02</v>
      </c>
      <c r="X513" s="1285">
        <v>1</v>
      </c>
      <c r="Y513" s="1251" t="s">
        <v>29</v>
      </c>
      <c r="Z513" s="1251" t="s">
        <v>30</v>
      </c>
      <c r="AA513" s="1289">
        <v>200000000</v>
      </c>
      <c r="AB513" s="1245"/>
      <c r="AC513" s="1248" t="s">
        <v>1453</v>
      </c>
      <c r="AD513" s="1248" t="s">
        <v>1766</v>
      </c>
      <c r="AE513" s="1248" t="s">
        <v>1767</v>
      </c>
      <c r="AF513" s="1005">
        <v>499</v>
      </c>
      <c r="AG513" s="285" t="s">
        <v>104</v>
      </c>
      <c r="AH513" s="210" t="s">
        <v>1888</v>
      </c>
      <c r="AI513" s="196">
        <v>44593</v>
      </c>
      <c r="AJ513" s="196">
        <v>44711</v>
      </c>
      <c r="AK513" s="796">
        <f t="shared" si="27"/>
        <v>119</v>
      </c>
      <c r="AL513" s="201">
        <v>0.25</v>
      </c>
      <c r="AM513" s="802" t="s">
        <v>876</v>
      </c>
      <c r="AN513" s="754" t="s">
        <v>990</v>
      </c>
      <c r="AO513" s="745" t="s">
        <v>996</v>
      </c>
      <c r="AP513" s="754" t="s">
        <v>1869</v>
      </c>
      <c r="AQ513" s="797" t="s">
        <v>1870</v>
      </c>
    </row>
    <row r="514" spans="1:43" ht="27" x14ac:dyDescent="0.25">
      <c r="A514" s="1270"/>
      <c r="B514" s="1191"/>
      <c r="C514" s="1191"/>
      <c r="D514" s="1191"/>
      <c r="E514" s="1249"/>
      <c r="F514" s="1191"/>
      <c r="G514" s="1191"/>
      <c r="H514" s="1191"/>
      <c r="I514" s="1249"/>
      <c r="J514" s="1191"/>
      <c r="K514" s="1249"/>
      <c r="L514" s="1191"/>
      <c r="M514" s="1191"/>
      <c r="N514" s="1191"/>
      <c r="O514" s="1191"/>
      <c r="P514" s="1191"/>
      <c r="Q514" s="1249"/>
      <c r="R514" s="1352"/>
      <c r="S514" s="1191"/>
      <c r="T514" s="1279"/>
      <c r="U514" s="1281"/>
      <c r="V514" s="1237"/>
      <c r="W514" s="1283"/>
      <c r="X514" s="1286"/>
      <c r="Y514" s="1288"/>
      <c r="Z514" s="1288"/>
      <c r="AA514" s="1291"/>
      <c r="AB514" s="1247"/>
      <c r="AC514" s="1249"/>
      <c r="AD514" s="1249"/>
      <c r="AE514" s="1249"/>
      <c r="AF514" s="1011">
        <v>500</v>
      </c>
      <c r="AG514" s="294" t="s">
        <v>104</v>
      </c>
      <c r="AH514" s="216" t="s">
        <v>1889</v>
      </c>
      <c r="AI514" s="803">
        <v>44682</v>
      </c>
      <c r="AJ514" s="803">
        <v>44834</v>
      </c>
      <c r="AK514" s="798">
        <f t="shared" si="27"/>
        <v>149</v>
      </c>
      <c r="AL514" s="8">
        <v>0.25</v>
      </c>
      <c r="AM514" s="804" t="s">
        <v>876</v>
      </c>
      <c r="AN514" s="762" t="s">
        <v>990</v>
      </c>
      <c r="AO514" s="764" t="s">
        <v>996</v>
      </c>
      <c r="AP514" s="762" t="s">
        <v>1869</v>
      </c>
      <c r="AQ514" s="799" t="s">
        <v>1870</v>
      </c>
    </row>
    <row r="515" spans="1:43" ht="40.5" x14ac:dyDescent="0.25">
      <c r="A515" s="1270"/>
      <c r="B515" s="1191"/>
      <c r="C515" s="1191"/>
      <c r="D515" s="1191"/>
      <c r="E515" s="1249"/>
      <c r="F515" s="1191"/>
      <c r="G515" s="1191"/>
      <c r="H515" s="1191"/>
      <c r="I515" s="1249"/>
      <c r="J515" s="1191"/>
      <c r="K515" s="1249"/>
      <c r="L515" s="1191"/>
      <c r="M515" s="1191"/>
      <c r="N515" s="1191"/>
      <c r="O515" s="1191"/>
      <c r="P515" s="1191"/>
      <c r="Q515" s="1249"/>
      <c r="R515" s="1352"/>
      <c r="S515" s="1191"/>
      <c r="T515" s="1279"/>
      <c r="U515" s="1281"/>
      <c r="V515" s="1237"/>
      <c r="W515" s="1283"/>
      <c r="X515" s="1286"/>
      <c r="Y515" s="1288"/>
      <c r="Z515" s="1288"/>
      <c r="AA515" s="1291"/>
      <c r="AB515" s="1247"/>
      <c r="AC515" s="1249"/>
      <c r="AD515" s="1249"/>
      <c r="AE515" s="1249"/>
      <c r="AF515" s="1011">
        <v>501</v>
      </c>
      <c r="AG515" s="294" t="s">
        <v>104</v>
      </c>
      <c r="AH515" s="216" t="s">
        <v>1890</v>
      </c>
      <c r="AI515" s="803">
        <v>44713</v>
      </c>
      <c r="AJ515" s="803">
        <v>44772</v>
      </c>
      <c r="AK515" s="798">
        <f t="shared" si="27"/>
        <v>59</v>
      </c>
      <c r="AL515" s="8">
        <v>0.25</v>
      </c>
      <c r="AM515" s="804" t="s">
        <v>211</v>
      </c>
      <c r="AN515" s="762" t="s">
        <v>990</v>
      </c>
      <c r="AO515" s="764" t="s">
        <v>996</v>
      </c>
      <c r="AP515" s="762" t="s">
        <v>1869</v>
      </c>
      <c r="AQ515" s="799" t="s">
        <v>1870</v>
      </c>
    </row>
    <row r="516" spans="1:43" ht="37.5" customHeight="1" thickBot="1" x14ac:dyDescent="0.3">
      <c r="A516" s="1269"/>
      <c r="B516" s="1192"/>
      <c r="C516" s="1192"/>
      <c r="D516" s="1192"/>
      <c r="E516" s="1250"/>
      <c r="F516" s="1192"/>
      <c r="G516" s="1192"/>
      <c r="H516" s="1192"/>
      <c r="I516" s="1250"/>
      <c r="J516" s="1192"/>
      <c r="K516" s="1250"/>
      <c r="L516" s="1192"/>
      <c r="M516" s="1192"/>
      <c r="N516" s="1192"/>
      <c r="O516" s="1192"/>
      <c r="P516" s="1192"/>
      <c r="Q516" s="1250"/>
      <c r="R516" s="1274"/>
      <c r="S516" s="1192"/>
      <c r="T516" s="1280"/>
      <c r="U516" s="1256"/>
      <c r="V516" s="1238"/>
      <c r="W516" s="1284"/>
      <c r="X516" s="1287"/>
      <c r="Y516" s="1252"/>
      <c r="Z516" s="1252"/>
      <c r="AA516" s="1290"/>
      <c r="AB516" s="1246"/>
      <c r="AC516" s="1250"/>
      <c r="AD516" s="1250"/>
      <c r="AE516" s="1250"/>
      <c r="AF516" s="1006">
        <v>502</v>
      </c>
      <c r="AG516" s="286" t="s">
        <v>104</v>
      </c>
      <c r="AH516" s="211" t="s">
        <v>1891</v>
      </c>
      <c r="AI516" s="794">
        <v>44835</v>
      </c>
      <c r="AJ516" s="794">
        <v>44926</v>
      </c>
      <c r="AK516" s="800">
        <f t="shared" si="27"/>
        <v>90</v>
      </c>
      <c r="AL516" s="176">
        <v>0.25</v>
      </c>
      <c r="AM516" s="755" t="s">
        <v>876</v>
      </c>
      <c r="AN516" s="756" t="s">
        <v>990</v>
      </c>
      <c r="AO516" s="751" t="s">
        <v>996</v>
      </c>
      <c r="AP516" s="756" t="s">
        <v>1869</v>
      </c>
      <c r="AQ516" s="801" t="s">
        <v>1870</v>
      </c>
    </row>
    <row r="517" spans="1:43" ht="82.5" thickTop="1" thickBot="1" x14ac:dyDescent="0.3">
      <c r="A517" s="779" t="s">
        <v>861</v>
      </c>
      <c r="B517" s="754" t="s">
        <v>1892</v>
      </c>
      <c r="C517" s="754" t="s">
        <v>863</v>
      </c>
      <c r="D517" s="754" t="s">
        <v>864</v>
      </c>
      <c r="E517" s="289" t="s">
        <v>865</v>
      </c>
      <c r="F517" s="754" t="s">
        <v>972</v>
      </c>
      <c r="G517" s="754" t="s">
        <v>973</v>
      </c>
      <c r="H517" s="754" t="s">
        <v>974</v>
      </c>
      <c r="I517" s="289" t="s">
        <v>1893</v>
      </c>
      <c r="J517" s="754" t="s">
        <v>976</v>
      </c>
      <c r="K517" s="289" t="s">
        <v>977</v>
      </c>
      <c r="L517" s="754">
        <v>3</v>
      </c>
      <c r="M517" s="754" t="s">
        <v>29</v>
      </c>
      <c r="N517" s="754" t="s">
        <v>992</v>
      </c>
      <c r="O517" s="754" t="s">
        <v>979</v>
      </c>
      <c r="P517" s="754" t="s">
        <v>994</v>
      </c>
      <c r="Q517" s="289" t="s">
        <v>1894</v>
      </c>
      <c r="R517" s="754">
        <v>1458</v>
      </c>
      <c r="S517" s="754" t="s">
        <v>25</v>
      </c>
      <c r="T517" s="805" t="s">
        <v>1895</v>
      </c>
      <c r="U517" s="742" t="s">
        <v>27</v>
      </c>
      <c r="V517" s="289" t="s">
        <v>1896</v>
      </c>
      <c r="W517" s="806">
        <v>0.02</v>
      </c>
      <c r="X517" s="254">
        <v>0.14000000000000001</v>
      </c>
      <c r="Y517" s="802" t="s">
        <v>29</v>
      </c>
      <c r="Z517" s="802" t="s">
        <v>30</v>
      </c>
      <c r="AA517" s="807"/>
      <c r="AB517" s="808">
        <v>340000000</v>
      </c>
      <c r="AC517" s="210" t="s">
        <v>1453</v>
      </c>
      <c r="AD517" s="210" t="s">
        <v>1766</v>
      </c>
      <c r="AE517" s="210" t="s">
        <v>1767</v>
      </c>
      <c r="AF517" s="1005">
        <v>503</v>
      </c>
      <c r="AG517" s="285" t="s">
        <v>104</v>
      </c>
      <c r="AH517" s="289" t="s">
        <v>1897</v>
      </c>
      <c r="AI517" s="743">
        <v>44578</v>
      </c>
      <c r="AJ517" s="743">
        <v>44923</v>
      </c>
      <c r="AK517" s="796">
        <f t="shared" si="27"/>
        <v>341</v>
      </c>
      <c r="AL517" s="201">
        <v>1</v>
      </c>
      <c r="AM517" s="201" t="s">
        <v>211</v>
      </c>
      <c r="AN517" s="754" t="s">
        <v>990</v>
      </c>
      <c r="AO517" s="745" t="s">
        <v>996</v>
      </c>
      <c r="AP517" s="754" t="s">
        <v>1898</v>
      </c>
      <c r="AQ517" s="801" t="s">
        <v>1870</v>
      </c>
    </row>
    <row r="518" spans="1:43" ht="86.25" customHeight="1" thickTop="1" x14ac:dyDescent="0.25">
      <c r="A518" s="1731" t="s">
        <v>861</v>
      </c>
      <c r="B518" s="1723" t="s">
        <v>971</v>
      </c>
      <c r="C518" s="1723" t="s">
        <v>863</v>
      </c>
      <c r="D518" s="1723" t="s">
        <v>864</v>
      </c>
      <c r="E518" s="1723" t="s">
        <v>865</v>
      </c>
      <c r="F518" s="1723" t="s">
        <v>972</v>
      </c>
      <c r="G518" s="1723" t="s">
        <v>973</v>
      </c>
      <c r="H518" s="1723" t="s">
        <v>974</v>
      </c>
      <c r="I518" s="1723" t="s">
        <v>975</v>
      </c>
      <c r="J518" s="1723" t="s">
        <v>976</v>
      </c>
      <c r="K518" s="1723" t="s">
        <v>977</v>
      </c>
      <c r="L518" s="1723">
        <v>3</v>
      </c>
      <c r="M518" s="1723" t="s">
        <v>29</v>
      </c>
      <c r="N518" s="1723" t="s">
        <v>984</v>
      </c>
      <c r="O518" s="1723" t="s">
        <v>985</v>
      </c>
      <c r="P518" s="1723" t="s">
        <v>986</v>
      </c>
      <c r="Q518" s="1723" t="s">
        <v>987</v>
      </c>
      <c r="R518" s="1726">
        <v>25</v>
      </c>
      <c r="S518" s="1723" t="s">
        <v>25</v>
      </c>
      <c r="T518" s="1728" t="s">
        <v>988</v>
      </c>
      <c r="U518" s="1734" t="s">
        <v>27</v>
      </c>
      <c r="V518" s="1529" t="s">
        <v>989</v>
      </c>
      <c r="W518" s="1737">
        <v>0.03</v>
      </c>
      <c r="X518" s="1740">
        <v>1</v>
      </c>
      <c r="Y518" s="1723" t="s">
        <v>29</v>
      </c>
      <c r="Z518" s="1723" t="s">
        <v>30</v>
      </c>
      <c r="AA518" s="1723"/>
      <c r="AB518" s="1723"/>
      <c r="AC518" s="1529" t="s">
        <v>1453</v>
      </c>
      <c r="AD518" s="1723" t="s">
        <v>1766</v>
      </c>
      <c r="AE518" s="1723" t="s">
        <v>1767</v>
      </c>
      <c r="AF518" s="1012">
        <v>504</v>
      </c>
      <c r="AG518" s="285" t="s">
        <v>104</v>
      </c>
      <c r="AH518" s="210" t="s">
        <v>1900</v>
      </c>
      <c r="AI518" s="196">
        <v>44562</v>
      </c>
      <c r="AJ518" s="196">
        <v>44610</v>
      </c>
      <c r="AK518" s="796">
        <f t="shared" si="27"/>
        <v>47</v>
      </c>
      <c r="AL518" s="368">
        <v>0.1</v>
      </c>
      <c r="AM518" s="802" t="s">
        <v>876</v>
      </c>
      <c r="AN518" s="754" t="s">
        <v>990</v>
      </c>
      <c r="AO518" s="745" t="s">
        <v>991</v>
      </c>
      <c r="AP518" s="754" t="s">
        <v>1901</v>
      </c>
      <c r="AQ518" s="797" t="s">
        <v>1902</v>
      </c>
    </row>
    <row r="519" spans="1:43" ht="169.5" customHeight="1" x14ac:dyDescent="0.25">
      <c r="A519" s="1732"/>
      <c r="B519" s="1724"/>
      <c r="C519" s="1724"/>
      <c r="D519" s="1724"/>
      <c r="E519" s="1724"/>
      <c r="F519" s="1724"/>
      <c r="G519" s="1724"/>
      <c r="H519" s="1724"/>
      <c r="I519" s="1724"/>
      <c r="J519" s="1724"/>
      <c r="K519" s="1724"/>
      <c r="L519" s="1724"/>
      <c r="M519" s="1724"/>
      <c r="N519" s="1724"/>
      <c r="O519" s="1724"/>
      <c r="P519" s="1724"/>
      <c r="Q519" s="1724"/>
      <c r="R519" s="1634"/>
      <c r="S519" s="1724"/>
      <c r="T519" s="1729"/>
      <c r="U519" s="1735"/>
      <c r="V519" s="1530"/>
      <c r="W519" s="1738"/>
      <c r="X519" s="1741"/>
      <c r="Y519" s="1724"/>
      <c r="Z519" s="1724"/>
      <c r="AA519" s="1724"/>
      <c r="AB519" s="1724"/>
      <c r="AC519" s="1530"/>
      <c r="AD519" s="1724"/>
      <c r="AE519" s="1724"/>
      <c r="AF519" s="1013">
        <v>505</v>
      </c>
      <c r="AG519" s="294" t="s">
        <v>104</v>
      </c>
      <c r="AH519" s="216" t="s">
        <v>1903</v>
      </c>
      <c r="AI519" s="803">
        <v>44593</v>
      </c>
      <c r="AJ519" s="803">
        <v>44742</v>
      </c>
      <c r="AK519" s="798">
        <f t="shared" si="27"/>
        <v>149</v>
      </c>
      <c r="AL519" s="369">
        <v>0.15</v>
      </c>
      <c r="AM519" s="804" t="s">
        <v>876</v>
      </c>
      <c r="AN519" s="762" t="s">
        <v>990</v>
      </c>
      <c r="AO519" s="764" t="s">
        <v>991</v>
      </c>
      <c r="AP519" s="762" t="s">
        <v>1901</v>
      </c>
      <c r="AQ519" s="799" t="s">
        <v>1902</v>
      </c>
    </row>
    <row r="520" spans="1:43" ht="54" x14ac:dyDescent="0.25">
      <c r="A520" s="1732"/>
      <c r="B520" s="1724"/>
      <c r="C520" s="1724"/>
      <c r="D520" s="1724"/>
      <c r="E520" s="1724"/>
      <c r="F520" s="1724"/>
      <c r="G520" s="1724"/>
      <c r="H520" s="1724"/>
      <c r="I520" s="1724"/>
      <c r="J520" s="1724"/>
      <c r="K520" s="1724"/>
      <c r="L520" s="1724"/>
      <c r="M520" s="1724"/>
      <c r="N520" s="1724"/>
      <c r="O520" s="1724"/>
      <c r="P520" s="1724"/>
      <c r="Q520" s="1724"/>
      <c r="R520" s="1634"/>
      <c r="S520" s="1724"/>
      <c r="T520" s="1729"/>
      <c r="U520" s="1735"/>
      <c r="V520" s="1530"/>
      <c r="W520" s="1738"/>
      <c r="X520" s="1741"/>
      <c r="Y520" s="1724"/>
      <c r="Z520" s="1724"/>
      <c r="AA520" s="1724"/>
      <c r="AB520" s="1724"/>
      <c r="AC520" s="1530"/>
      <c r="AD520" s="1724"/>
      <c r="AE520" s="1724"/>
      <c r="AF520" s="1013">
        <v>506</v>
      </c>
      <c r="AG520" s="294" t="s">
        <v>104</v>
      </c>
      <c r="AH520" s="1058" t="s">
        <v>2050</v>
      </c>
      <c r="AI520" s="803">
        <v>44613</v>
      </c>
      <c r="AJ520" s="803">
        <v>44787</v>
      </c>
      <c r="AK520" s="798">
        <f t="shared" si="27"/>
        <v>173</v>
      </c>
      <c r="AL520" s="369">
        <v>0.15</v>
      </c>
      <c r="AM520" s="804" t="s">
        <v>876</v>
      </c>
      <c r="AN520" s="762" t="s">
        <v>990</v>
      </c>
      <c r="AO520" s="764" t="s">
        <v>991</v>
      </c>
      <c r="AP520" s="762" t="s">
        <v>1901</v>
      </c>
      <c r="AQ520" s="799" t="s">
        <v>1902</v>
      </c>
    </row>
    <row r="521" spans="1:43" ht="67.5" customHeight="1" x14ac:dyDescent="0.25">
      <c r="A521" s="1732"/>
      <c r="B521" s="1724"/>
      <c r="C521" s="1724"/>
      <c r="D521" s="1724"/>
      <c r="E521" s="1724"/>
      <c r="F521" s="1724"/>
      <c r="G521" s="1724"/>
      <c r="H521" s="1724"/>
      <c r="I521" s="1724"/>
      <c r="J521" s="1724"/>
      <c r="K521" s="1724"/>
      <c r="L521" s="1724"/>
      <c r="M521" s="1724"/>
      <c r="N521" s="1724"/>
      <c r="O521" s="1724"/>
      <c r="P521" s="1724"/>
      <c r="Q521" s="1724"/>
      <c r="R521" s="1634"/>
      <c r="S521" s="1724"/>
      <c r="T521" s="1729"/>
      <c r="U521" s="1735"/>
      <c r="V521" s="1530"/>
      <c r="W521" s="1738"/>
      <c r="X521" s="1741"/>
      <c r="Y521" s="1724"/>
      <c r="Z521" s="1724"/>
      <c r="AA521" s="1724"/>
      <c r="AB521" s="1724"/>
      <c r="AC521" s="1530"/>
      <c r="AD521" s="1724"/>
      <c r="AE521" s="1724"/>
      <c r="AF521" s="1014">
        <v>507</v>
      </c>
      <c r="AG521" s="810" t="s">
        <v>104</v>
      </c>
      <c r="AH521" s="811" t="s">
        <v>1904</v>
      </c>
      <c r="AI521" s="812">
        <v>44727</v>
      </c>
      <c r="AJ521" s="812">
        <v>44907</v>
      </c>
      <c r="AK521" s="813">
        <f t="shared" si="27"/>
        <v>177</v>
      </c>
      <c r="AL521" s="371">
        <v>0.15</v>
      </c>
      <c r="AM521" s="809" t="s">
        <v>876</v>
      </c>
      <c r="AN521" s="814" t="s">
        <v>990</v>
      </c>
      <c r="AO521" s="815" t="s">
        <v>991</v>
      </c>
      <c r="AP521" s="814" t="s">
        <v>1901</v>
      </c>
      <c r="AQ521" s="816" t="s">
        <v>1902</v>
      </c>
    </row>
    <row r="522" spans="1:43" ht="40.5" x14ac:dyDescent="0.25">
      <c r="A522" s="1732"/>
      <c r="B522" s="1724"/>
      <c r="C522" s="1724"/>
      <c r="D522" s="1724"/>
      <c r="E522" s="1724"/>
      <c r="F522" s="1724"/>
      <c r="G522" s="1724"/>
      <c r="H522" s="1724"/>
      <c r="I522" s="1724"/>
      <c r="J522" s="1724"/>
      <c r="K522" s="1724"/>
      <c r="L522" s="1724"/>
      <c r="M522" s="1724"/>
      <c r="N522" s="1724"/>
      <c r="O522" s="1724"/>
      <c r="P522" s="1724"/>
      <c r="Q522" s="1724"/>
      <c r="R522" s="1634"/>
      <c r="S522" s="1724"/>
      <c r="T522" s="1729"/>
      <c r="U522" s="1735"/>
      <c r="V522" s="1530"/>
      <c r="W522" s="1738"/>
      <c r="X522" s="1741"/>
      <c r="Y522" s="1724"/>
      <c r="Z522" s="1724"/>
      <c r="AA522" s="1724"/>
      <c r="AB522" s="1724"/>
      <c r="AC522" s="1530"/>
      <c r="AD522" s="1724"/>
      <c r="AE522" s="1724"/>
      <c r="AF522" s="1015">
        <v>508</v>
      </c>
      <c r="AG522" s="818" t="s">
        <v>104</v>
      </c>
      <c r="AH522" s="819" t="s">
        <v>1905</v>
      </c>
      <c r="AI522" s="820">
        <v>44613</v>
      </c>
      <c r="AJ522" s="820">
        <v>44787</v>
      </c>
      <c r="AK522" s="821">
        <f t="shared" si="27"/>
        <v>173</v>
      </c>
      <c r="AL522" s="822">
        <v>0.15</v>
      </c>
      <c r="AM522" s="817" t="s">
        <v>876</v>
      </c>
      <c r="AN522" s="823" t="s">
        <v>990</v>
      </c>
      <c r="AO522" s="824" t="s">
        <v>991</v>
      </c>
      <c r="AP522" s="823" t="s">
        <v>1901</v>
      </c>
      <c r="AQ522" s="825" t="s">
        <v>1902</v>
      </c>
    </row>
    <row r="523" spans="1:43" ht="27" x14ac:dyDescent="0.25">
      <c r="A523" s="1732"/>
      <c r="B523" s="1724"/>
      <c r="C523" s="1724"/>
      <c r="D523" s="1724"/>
      <c r="E523" s="1724"/>
      <c r="F523" s="1724"/>
      <c r="G523" s="1724"/>
      <c r="H523" s="1724"/>
      <c r="I523" s="1724"/>
      <c r="J523" s="1724"/>
      <c r="K523" s="1724"/>
      <c r="L523" s="1724"/>
      <c r="M523" s="1724"/>
      <c r="N523" s="1724"/>
      <c r="O523" s="1724"/>
      <c r="P523" s="1724"/>
      <c r="Q523" s="1724"/>
      <c r="R523" s="1634"/>
      <c r="S523" s="1724"/>
      <c r="T523" s="1729"/>
      <c r="U523" s="1735"/>
      <c r="V523" s="1530"/>
      <c r="W523" s="1738"/>
      <c r="X523" s="1741"/>
      <c r="Y523" s="1724"/>
      <c r="Z523" s="1724"/>
      <c r="AA523" s="1724"/>
      <c r="AB523" s="1724"/>
      <c r="AC523" s="1530"/>
      <c r="AD523" s="1724"/>
      <c r="AE523" s="1724"/>
      <c r="AF523" s="1015">
        <v>509</v>
      </c>
      <c r="AG523" s="818" t="s">
        <v>104</v>
      </c>
      <c r="AH523" s="819" t="s">
        <v>2051</v>
      </c>
      <c r="AI523" s="820">
        <v>44727</v>
      </c>
      <c r="AJ523" s="820">
        <v>44907</v>
      </c>
      <c r="AK523" s="821">
        <f t="shared" si="27"/>
        <v>177</v>
      </c>
      <c r="AL523" s="822">
        <v>0.15</v>
      </c>
      <c r="AM523" s="817" t="s">
        <v>876</v>
      </c>
      <c r="AN523" s="823" t="s">
        <v>990</v>
      </c>
      <c r="AO523" s="824" t="s">
        <v>991</v>
      </c>
      <c r="AP523" s="823" t="s">
        <v>1901</v>
      </c>
      <c r="AQ523" s="825" t="s">
        <v>1902</v>
      </c>
    </row>
    <row r="524" spans="1:43" ht="41.25" thickBot="1" x14ac:dyDescent="0.3">
      <c r="A524" s="1733"/>
      <c r="B524" s="1725"/>
      <c r="C524" s="1725"/>
      <c r="D524" s="1725"/>
      <c r="E524" s="1725"/>
      <c r="F524" s="1725"/>
      <c r="G524" s="1725"/>
      <c r="H524" s="1725"/>
      <c r="I524" s="1725"/>
      <c r="J524" s="1725"/>
      <c r="K524" s="1725"/>
      <c r="L524" s="1725"/>
      <c r="M524" s="1725"/>
      <c r="N524" s="1725"/>
      <c r="O524" s="1725"/>
      <c r="P524" s="1725"/>
      <c r="Q524" s="1725"/>
      <c r="R524" s="1727"/>
      <c r="S524" s="1725"/>
      <c r="T524" s="1730"/>
      <c r="U524" s="1736"/>
      <c r="V524" s="1694"/>
      <c r="W524" s="1739"/>
      <c r="X524" s="1742"/>
      <c r="Y524" s="1725"/>
      <c r="Z524" s="1725"/>
      <c r="AA524" s="1725"/>
      <c r="AB524" s="1725"/>
      <c r="AC524" s="1694"/>
      <c r="AD524" s="1725"/>
      <c r="AE524" s="1725"/>
      <c r="AF524" s="1016">
        <v>510</v>
      </c>
      <c r="AG524" s="827" t="s">
        <v>104</v>
      </c>
      <c r="AH524" s="828" t="s">
        <v>2052</v>
      </c>
      <c r="AI524" s="829">
        <v>44593</v>
      </c>
      <c r="AJ524" s="829">
        <v>44742</v>
      </c>
      <c r="AK524" s="830">
        <f t="shared" si="27"/>
        <v>149</v>
      </c>
      <c r="AL524" s="831">
        <v>0.15</v>
      </c>
      <c r="AM524" s="826" t="s">
        <v>876</v>
      </c>
      <c r="AN524" s="832" t="s">
        <v>990</v>
      </c>
      <c r="AO524" s="833" t="s">
        <v>991</v>
      </c>
      <c r="AP524" s="832" t="s">
        <v>1901</v>
      </c>
      <c r="AQ524" s="834" t="s">
        <v>1902</v>
      </c>
    </row>
    <row r="525" spans="1:43" ht="27.75" thickTop="1" x14ac:dyDescent="0.25">
      <c r="A525" s="1268" t="s">
        <v>861</v>
      </c>
      <c r="B525" s="1190" t="s">
        <v>1892</v>
      </c>
      <c r="C525" s="1190" t="s">
        <v>863</v>
      </c>
      <c r="D525" s="1190" t="s">
        <v>864</v>
      </c>
      <c r="E525" s="1248" t="s">
        <v>865</v>
      </c>
      <c r="F525" s="1190" t="s">
        <v>972</v>
      </c>
      <c r="G525" s="1190" t="s">
        <v>973</v>
      </c>
      <c r="H525" s="1243" t="s">
        <v>974</v>
      </c>
      <c r="I525" s="1248" t="s">
        <v>1893</v>
      </c>
      <c r="J525" s="1243" t="s">
        <v>976</v>
      </c>
      <c r="K525" s="1248" t="s">
        <v>977</v>
      </c>
      <c r="L525" s="1243">
        <v>3</v>
      </c>
      <c r="M525" s="1243" t="s">
        <v>29</v>
      </c>
      <c r="N525" s="1243" t="s">
        <v>992</v>
      </c>
      <c r="O525" s="1190" t="s">
        <v>993</v>
      </c>
      <c r="P525" s="1243" t="s">
        <v>994</v>
      </c>
      <c r="Q525" s="1248" t="s">
        <v>1906</v>
      </c>
      <c r="R525" s="1273">
        <v>1458</v>
      </c>
      <c r="S525" s="1190" t="s">
        <v>25</v>
      </c>
      <c r="T525" s="1253" t="s">
        <v>995</v>
      </c>
      <c r="U525" s="1743" t="s">
        <v>27</v>
      </c>
      <c r="V525" s="1248" t="s">
        <v>1907</v>
      </c>
      <c r="W525" s="1259">
        <v>0.02</v>
      </c>
      <c r="X525" s="1261">
        <v>0.25</v>
      </c>
      <c r="Y525" s="1263" t="s">
        <v>29</v>
      </c>
      <c r="Z525" s="1263" t="s">
        <v>30</v>
      </c>
      <c r="AA525" s="1265"/>
      <c r="AB525" s="1265"/>
      <c r="AC525" s="1236" t="s">
        <v>1453</v>
      </c>
      <c r="AD525" s="1236" t="s">
        <v>1766</v>
      </c>
      <c r="AE525" s="1236" t="s">
        <v>1767</v>
      </c>
      <c r="AF525" s="1005">
        <v>511</v>
      </c>
      <c r="AG525" s="285" t="s">
        <v>104</v>
      </c>
      <c r="AH525" s="1059" t="s">
        <v>2053</v>
      </c>
      <c r="AI525" s="743">
        <v>44564</v>
      </c>
      <c r="AJ525" s="743">
        <v>44575</v>
      </c>
      <c r="AK525" s="796">
        <f t="shared" si="27"/>
        <v>11</v>
      </c>
      <c r="AL525" s="201">
        <v>0.15</v>
      </c>
      <c r="AM525" s="201" t="s">
        <v>211</v>
      </c>
      <c r="AN525" s="754" t="s">
        <v>990</v>
      </c>
      <c r="AO525" s="745" t="s">
        <v>996</v>
      </c>
      <c r="AP525" s="754" t="s">
        <v>1898</v>
      </c>
      <c r="AQ525" s="747" t="s">
        <v>1899</v>
      </c>
    </row>
    <row r="526" spans="1:43" ht="27" x14ac:dyDescent="0.25">
      <c r="A526" s="1270"/>
      <c r="B526" s="1191"/>
      <c r="C526" s="1191"/>
      <c r="D526" s="1191"/>
      <c r="E526" s="1249"/>
      <c r="F526" s="1191"/>
      <c r="G526" s="1191"/>
      <c r="H526" s="1267"/>
      <c r="I526" s="1249"/>
      <c r="J526" s="1267"/>
      <c r="K526" s="1249"/>
      <c r="L526" s="1267"/>
      <c r="M526" s="1267"/>
      <c r="N526" s="1267"/>
      <c r="O526" s="1191"/>
      <c r="P526" s="1267"/>
      <c r="Q526" s="1249"/>
      <c r="R526" s="1352"/>
      <c r="S526" s="1191"/>
      <c r="T526" s="1294"/>
      <c r="U526" s="1744"/>
      <c r="V526" s="1249"/>
      <c r="W526" s="1746"/>
      <c r="X526" s="1275"/>
      <c r="Y526" s="1276"/>
      <c r="Z526" s="1276"/>
      <c r="AA526" s="1277"/>
      <c r="AB526" s="1277"/>
      <c r="AC526" s="1237"/>
      <c r="AD526" s="1237"/>
      <c r="AE526" s="1237"/>
      <c r="AF526" s="1011">
        <v>512</v>
      </c>
      <c r="AG526" s="294" t="s">
        <v>104</v>
      </c>
      <c r="AH526" s="296" t="s">
        <v>1908</v>
      </c>
      <c r="AI526" s="759">
        <v>44585</v>
      </c>
      <c r="AJ526" s="759">
        <v>44596</v>
      </c>
      <c r="AK526" s="798">
        <f t="shared" si="27"/>
        <v>10</v>
      </c>
      <c r="AL526" s="8">
        <v>0.25</v>
      </c>
      <c r="AM526" s="8" t="s">
        <v>211</v>
      </c>
      <c r="AN526" s="762" t="s">
        <v>990</v>
      </c>
      <c r="AO526" s="764" t="s">
        <v>996</v>
      </c>
      <c r="AP526" s="762" t="s">
        <v>1898</v>
      </c>
      <c r="AQ526" s="765" t="s">
        <v>1899</v>
      </c>
    </row>
    <row r="527" spans="1:43" ht="27.75" thickBot="1" x14ac:dyDescent="0.3">
      <c r="A527" s="1269"/>
      <c r="B527" s="1192"/>
      <c r="C527" s="1192"/>
      <c r="D527" s="1192"/>
      <c r="E527" s="1250"/>
      <c r="F527" s="1192"/>
      <c r="G527" s="1192"/>
      <c r="H527" s="1244"/>
      <c r="I527" s="1250"/>
      <c r="J527" s="1244"/>
      <c r="K527" s="1250"/>
      <c r="L527" s="1244"/>
      <c r="M527" s="1244"/>
      <c r="N527" s="1244"/>
      <c r="O527" s="1192"/>
      <c r="P527" s="1244"/>
      <c r="Q527" s="1250"/>
      <c r="R527" s="1274"/>
      <c r="S527" s="1192"/>
      <c r="T527" s="1254"/>
      <c r="U527" s="1745"/>
      <c r="V527" s="1250"/>
      <c r="W527" s="1260"/>
      <c r="X527" s="1262"/>
      <c r="Y527" s="1264"/>
      <c r="Z527" s="1264"/>
      <c r="AA527" s="1266"/>
      <c r="AB527" s="1266"/>
      <c r="AC527" s="1238"/>
      <c r="AD527" s="1238"/>
      <c r="AE527" s="1238"/>
      <c r="AF527" s="1006">
        <v>513</v>
      </c>
      <c r="AG527" s="286" t="s">
        <v>104</v>
      </c>
      <c r="AH527" s="290" t="s">
        <v>1909</v>
      </c>
      <c r="AI527" s="749">
        <v>44599</v>
      </c>
      <c r="AJ527" s="749">
        <v>44678</v>
      </c>
      <c r="AK527" s="800">
        <f t="shared" si="27"/>
        <v>80</v>
      </c>
      <c r="AL527" s="176">
        <v>0.6</v>
      </c>
      <c r="AM527" s="176" t="s">
        <v>211</v>
      </c>
      <c r="AN527" s="756" t="s">
        <v>990</v>
      </c>
      <c r="AO527" s="751" t="s">
        <v>996</v>
      </c>
      <c r="AP527" s="756" t="s">
        <v>1898</v>
      </c>
      <c r="AQ527" s="753" t="s">
        <v>1899</v>
      </c>
    </row>
    <row r="528" spans="1:43" ht="27.75" thickTop="1" x14ac:dyDescent="0.25">
      <c r="A528" s="1268" t="s">
        <v>861</v>
      </c>
      <c r="B528" s="1190" t="s">
        <v>1892</v>
      </c>
      <c r="C528" s="1190" t="s">
        <v>863</v>
      </c>
      <c r="D528" s="1190" t="s">
        <v>864</v>
      </c>
      <c r="E528" s="1248" t="s">
        <v>865</v>
      </c>
      <c r="F528" s="1190" t="s">
        <v>972</v>
      </c>
      <c r="G528" s="1190" t="s">
        <v>973</v>
      </c>
      <c r="H528" s="1243" t="s">
        <v>974</v>
      </c>
      <c r="I528" s="1248" t="s">
        <v>1893</v>
      </c>
      <c r="J528" s="1243" t="s">
        <v>976</v>
      </c>
      <c r="K528" s="1248" t="s">
        <v>977</v>
      </c>
      <c r="L528" s="1243">
        <v>3</v>
      </c>
      <c r="M528" s="1243" t="s">
        <v>29</v>
      </c>
      <c r="N528" s="1243" t="s">
        <v>992</v>
      </c>
      <c r="O528" s="1190" t="s">
        <v>993</v>
      </c>
      <c r="P528" s="1190" t="s">
        <v>994</v>
      </c>
      <c r="Q528" s="1248" t="s">
        <v>1894</v>
      </c>
      <c r="R528" s="1273">
        <v>1458</v>
      </c>
      <c r="S528" s="1190" t="s">
        <v>25</v>
      </c>
      <c r="T528" s="1253" t="s">
        <v>997</v>
      </c>
      <c r="U528" s="1255" t="s">
        <v>27</v>
      </c>
      <c r="V528" s="1248" t="s">
        <v>1910</v>
      </c>
      <c r="W528" s="1259">
        <v>0.02</v>
      </c>
      <c r="X528" s="1261">
        <v>0.25</v>
      </c>
      <c r="Y528" s="1263" t="s">
        <v>29</v>
      </c>
      <c r="Z528" s="1263" t="s">
        <v>30</v>
      </c>
      <c r="AA528" s="1265"/>
      <c r="AB528" s="1265"/>
      <c r="AC528" s="1236" t="s">
        <v>1453</v>
      </c>
      <c r="AD528" s="1236" t="s">
        <v>1766</v>
      </c>
      <c r="AE528" s="1236" t="s">
        <v>1767</v>
      </c>
      <c r="AF528" s="1005">
        <v>514</v>
      </c>
      <c r="AG528" s="285" t="s">
        <v>104</v>
      </c>
      <c r="AH528" s="289" t="s">
        <v>1911</v>
      </c>
      <c r="AI528" s="743">
        <v>44564</v>
      </c>
      <c r="AJ528" s="743">
        <v>44575</v>
      </c>
      <c r="AK528" s="796">
        <f t="shared" si="27"/>
        <v>11</v>
      </c>
      <c r="AL528" s="201">
        <v>0.4</v>
      </c>
      <c r="AM528" s="201" t="s">
        <v>211</v>
      </c>
      <c r="AN528" s="754" t="s">
        <v>990</v>
      </c>
      <c r="AO528" s="745" t="s">
        <v>996</v>
      </c>
      <c r="AP528" s="754" t="s">
        <v>1898</v>
      </c>
      <c r="AQ528" s="747" t="s">
        <v>1899</v>
      </c>
    </row>
    <row r="529" spans="1:43" ht="48.75" customHeight="1" thickBot="1" x14ac:dyDescent="0.3">
      <c r="A529" s="1269"/>
      <c r="B529" s="1192"/>
      <c r="C529" s="1192"/>
      <c r="D529" s="1192"/>
      <c r="E529" s="1250"/>
      <c r="F529" s="1192"/>
      <c r="G529" s="1192"/>
      <c r="H529" s="1244"/>
      <c r="I529" s="1250"/>
      <c r="J529" s="1244"/>
      <c r="K529" s="1250"/>
      <c r="L529" s="1244"/>
      <c r="M529" s="1244"/>
      <c r="N529" s="1244"/>
      <c r="O529" s="1192"/>
      <c r="P529" s="1192"/>
      <c r="Q529" s="1250"/>
      <c r="R529" s="1274"/>
      <c r="S529" s="1192"/>
      <c r="T529" s="1254"/>
      <c r="U529" s="1256"/>
      <c r="V529" s="1250"/>
      <c r="W529" s="1260"/>
      <c r="X529" s="1262"/>
      <c r="Y529" s="1264"/>
      <c r="Z529" s="1264"/>
      <c r="AA529" s="1266"/>
      <c r="AB529" s="1266"/>
      <c r="AC529" s="1238"/>
      <c r="AD529" s="1238"/>
      <c r="AE529" s="1238"/>
      <c r="AF529" s="1006">
        <v>515</v>
      </c>
      <c r="AG529" s="286" t="s">
        <v>104</v>
      </c>
      <c r="AH529" s="290" t="s">
        <v>1912</v>
      </c>
      <c r="AI529" s="749">
        <v>44599</v>
      </c>
      <c r="AJ529" s="749">
        <v>44772</v>
      </c>
      <c r="AK529" s="800">
        <f t="shared" si="27"/>
        <v>173</v>
      </c>
      <c r="AL529" s="176">
        <v>0.6</v>
      </c>
      <c r="AM529" s="176" t="s">
        <v>211</v>
      </c>
      <c r="AN529" s="756" t="s">
        <v>990</v>
      </c>
      <c r="AO529" s="751" t="s">
        <v>996</v>
      </c>
      <c r="AP529" s="756" t="s">
        <v>1898</v>
      </c>
      <c r="AQ529" s="753" t="s">
        <v>1899</v>
      </c>
    </row>
    <row r="530" spans="1:43" ht="27.75" thickTop="1" x14ac:dyDescent="0.25">
      <c r="A530" s="1268" t="s">
        <v>861</v>
      </c>
      <c r="B530" s="1190" t="s">
        <v>1892</v>
      </c>
      <c r="C530" s="1190" t="s">
        <v>863</v>
      </c>
      <c r="D530" s="1190" t="s">
        <v>864</v>
      </c>
      <c r="E530" s="1248" t="s">
        <v>865</v>
      </c>
      <c r="F530" s="1190" t="s">
        <v>972</v>
      </c>
      <c r="G530" s="1190" t="s">
        <v>973</v>
      </c>
      <c r="H530" s="1243" t="s">
        <v>974</v>
      </c>
      <c r="I530" s="1248" t="s">
        <v>1893</v>
      </c>
      <c r="J530" s="1243" t="s">
        <v>976</v>
      </c>
      <c r="K530" s="1248" t="s">
        <v>977</v>
      </c>
      <c r="L530" s="1243">
        <v>3</v>
      </c>
      <c r="M530" s="1243" t="s">
        <v>29</v>
      </c>
      <c r="N530" s="1243" t="s">
        <v>992</v>
      </c>
      <c r="O530" s="1190" t="s">
        <v>993</v>
      </c>
      <c r="P530" s="1190" t="s">
        <v>994</v>
      </c>
      <c r="Q530" s="1248" t="s">
        <v>1913</v>
      </c>
      <c r="R530" s="1273">
        <v>1458</v>
      </c>
      <c r="S530" s="1190" t="s">
        <v>25</v>
      </c>
      <c r="T530" s="1253" t="s">
        <v>998</v>
      </c>
      <c r="U530" s="1255" t="s">
        <v>27</v>
      </c>
      <c r="V530" s="1248" t="s">
        <v>1914</v>
      </c>
      <c r="W530" s="1259">
        <v>0.02</v>
      </c>
      <c r="X530" s="1271">
        <v>2</v>
      </c>
      <c r="Y530" s="1263" t="s">
        <v>25</v>
      </c>
      <c r="Z530" s="1263" t="s">
        <v>30</v>
      </c>
      <c r="AA530" s="1265"/>
      <c r="AB530" s="1265"/>
      <c r="AC530" s="1236" t="s">
        <v>1453</v>
      </c>
      <c r="AD530" s="1236" t="s">
        <v>1766</v>
      </c>
      <c r="AE530" s="1236" t="s">
        <v>1767</v>
      </c>
      <c r="AF530" s="1005">
        <v>516</v>
      </c>
      <c r="AG530" s="285" t="s">
        <v>104</v>
      </c>
      <c r="AH530" s="1059" t="s">
        <v>2054</v>
      </c>
      <c r="AI530" s="743">
        <v>44564</v>
      </c>
      <c r="AJ530" s="743">
        <v>44581</v>
      </c>
      <c r="AK530" s="796">
        <f t="shared" si="27"/>
        <v>17</v>
      </c>
      <c r="AL530" s="201">
        <v>0.15</v>
      </c>
      <c r="AM530" s="201" t="s">
        <v>211</v>
      </c>
      <c r="AN530" s="754" t="s">
        <v>990</v>
      </c>
      <c r="AO530" s="745" t="s">
        <v>996</v>
      </c>
      <c r="AP530" s="754" t="s">
        <v>1898</v>
      </c>
      <c r="AQ530" s="747" t="s">
        <v>1899</v>
      </c>
    </row>
    <row r="531" spans="1:43" ht="27.75" thickBot="1" x14ac:dyDescent="0.3">
      <c r="A531" s="1270"/>
      <c r="B531" s="1191"/>
      <c r="C531" s="1191"/>
      <c r="D531" s="1191"/>
      <c r="E531" s="1249"/>
      <c r="F531" s="1191"/>
      <c r="G531" s="1191"/>
      <c r="H531" s="1267"/>
      <c r="I531" s="1249"/>
      <c r="J531" s="1267"/>
      <c r="K531" s="1249"/>
      <c r="L531" s="1267"/>
      <c r="M531" s="1267"/>
      <c r="N531" s="1267"/>
      <c r="O531" s="1191"/>
      <c r="P531" s="1191"/>
      <c r="Q531" s="1249"/>
      <c r="R531" s="1352"/>
      <c r="S531" s="1191"/>
      <c r="T531" s="1294"/>
      <c r="U531" s="1281"/>
      <c r="V531" s="1249"/>
      <c r="W531" s="1746"/>
      <c r="X531" s="1747"/>
      <c r="Y531" s="1276"/>
      <c r="Z531" s="1276"/>
      <c r="AA531" s="1277"/>
      <c r="AB531" s="1277"/>
      <c r="AC531" s="1237"/>
      <c r="AD531" s="1237"/>
      <c r="AE531" s="1237"/>
      <c r="AF531" s="1011">
        <v>517</v>
      </c>
      <c r="AG531" s="294" t="s">
        <v>104</v>
      </c>
      <c r="AH531" s="296" t="s">
        <v>1915</v>
      </c>
      <c r="AI531" s="759">
        <v>44578</v>
      </c>
      <c r="AJ531" s="759">
        <v>44678</v>
      </c>
      <c r="AK531" s="798">
        <f t="shared" si="27"/>
        <v>100</v>
      </c>
      <c r="AL531" s="8">
        <v>0.25</v>
      </c>
      <c r="AM531" s="8" t="s">
        <v>211</v>
      </c>
      <c r="AN531" s="762" t="s">
        <v>990</v>
      </c>
      <c r="AO531" s="764" t="s">
        <v>996</v>
      </c>
      <c r="AP531" s="762" t="s">
        <v>1898</v>
      </c>
      <c r="AQ531" s="765" t="s">
        <v>1899</v>
      </c>
    </row>
    <row r="532" spans="1:43" ht="41.25" thickTop="1" x14ac:dyDescent="0.25">
      <c r="A532" s="1268" t="s">
        <v>861</v>
      </c>
      <c r="B532" s="1190" t="s">
        <v>1892</v>
      </c>
      <c r="C532" s="1190" t="s">
        <v>863</v>
      </c>
      <c r="D532" s="1190" t="s">
        <v>864</v>
      </c>
      <c r="E532" s="1248" t="s">
        <v>865</v>
      </c>
      <c r="F532" s="1190" t="s">
        <v>972</v>
      </c>
      <c r="G532" s="1190" t="s">
        <v>973</v>
      </c>
      <c r="H532" s="1243" t="s">
        <v>974</v>
      </c>
      <c r="I532" s="1248" t="s">
        <v>1893</v>
      </c>
      <c r="J532" s="1243" t="s">
        <v>976</v>
      </c>
      <c r="K532" s="1248" t="s">
        <v>977</v>
      </c>
      <c r="L532" s="1243">
        <v>3</v>
      </c>
      <c r="M532" s="1243" t="s">
        <v>29</v>
      </c>
      <c r="N532" s="1243" t="s">
        <v>992</v>
      </c>
      <c r="O532" s="1190" t="s">
        <v>993</v>
      </c>
      <c r="P532" s="1190" t="s">
        <v>994</v>
      </c>
      <c r="Q532" s="1248" t="s">
        <v>1913</v>
      </c>
      <c r="R532" s="1273">
        <v>1458</v>
      </c>
      <c r="S532" s="1190" t="s">
        <v>25</v>
      </c>
      <c r="T532" s="1253" t="s">
        <v>999</v>
      </c>
      <c r="U532" s="1255" t="s">
        <v>27</v>
      </c>
      <c r="V532" s="1248" t="s">
        <v>1000</v>
      </c>
      <c r="W532" s="1259">
        <v>0.02</v>
      </c>
      <c r="X532" s="1271">
        <v>1</v>
      </c>
      <c r="Y532" s="1263" t="s">
        <v>25</v>
      </c>
      <c r="Z532" s="1263" t="s">
        <v>30</v>
      </c>
      <c r="AA532" s="1265"/>
      <c r="AB532" s="1265"/>
      <c r="AC532" s="1236" t="s">
        <v>1453</v>
      </c>
      <c r="AD532" s="1236" t="s">
        <v>1766</v>
      </c>
      <c r="AE532" s="1236" t="s">
        <v>1767</v>
      </c>
      <c r="AF532" s="1005">
        <v>519</v>
      </c>
      <c r="AG532" s="285" t="s">
        <v>104</v>
      </c>
      <c r="AH532" s="1059" t="s">
        <v>2055</v>
      </c>
      <c r="AI532" s="743">
        <v>44578</v>
      </c>
      <c r="AJ532" s="743">
        <v>44678</v>
      </c>
      <c r="AK532" s="796">
        <f t="shared" si="27"/>
        <v>100</v>
      </c>
      <c r="AL532" s="201">
        <v>0.4</v>
      </c>
      <c r="AM532" s="201" t="s">
        <v>211</v>
      </c>
      <c r="AN532" s="754" t="s">
        <v>990</v>
      </c>
      <c r="AO532" s="745" t="s">
        <v>996</v>
      </c>
      <c r="AP532" s="754" t="s">
        <v>1898</v>
      </c>
      <c r="AQ532" s="747" t="s">
        <v>1899</v>
      </c>
    </row>
    <row r="533" spans="1:43" ht="27.75" thickBot="1" x14ac:dyDescent="0.3">
      <c r="A533" s="1269"/>
      <c r="B533" s="1192"/>
      <c r="C533" s="1192"/>
      <c r="D533" s="1192"/>
      <c r="E533" s="1250"/>
      <c r="F533" s="1192"/>
      <c r="G533" s="1192"/>
      <c r="H533" s="1244"/>
      <c r="I533" s="1250"/>
      <c r="J533" s="1244"/>
      <c r="K533" s="1250"/>
      <c r="L533" s="1244"/>
      <c r="M533" s="1244"/>
      <c r="N533" s="1244"/>
      <c r="O533" s="1192"/>
      <c r="P533" s="1192"/>
      <c r="Q533" s="1250"/>
      <c r="R533" s="1274"/>
      <c r="S533" s="1192"/>
      <c r="T533" s="1254"/>
      <c r="U533" s="1256"/>
      <c r="V533" s="1250"/>
      <c r="W533" s="1260"/>
      <c r="X533" s="1272"/>
      <c r="Y533" s="1264"/>
      <c r="Z533" s="1264"/>
      <c r="AA533" s="1266"/>
      <c r="AB533" s="1266"/>
      <c r="AC533" s="1238"/>
      <c r="AD533" s="1238"/>
      <c r="AE533" s="1238"/>
      <c r="AF533" s="1006">
        <v>520</v>
      </c>
      <c r="AG533" s="286" t="s">
        <v>104</v>
      </c>
      <c r="AH533" s="290" t="s">
        <v>1916</v>
      </c>
      <c r="AI533" s="749">
        <v>44717</v>
      </c>
      <c r="AJ533" s="749">
        <v>44772</v>
      </c>
      <c r="AK533" s="800">
        <f t="shared" si="27"/>
        <v>55</v>
      </c>
      <c r="AL533" s="176">
        <v>0.6</v>
      </c>
      <c r="AM533" s="176" t="s">
        <v>211</v>
      </c>
      <c r="AN533" s="756" t="s">
        <v>990</v>
      </c>
      <c r="AO533" s="751" t="s">
        <v>996</v>
      </c>
      <c r="AP533" s="756" t="s">
        <v>1898</v>
      </c>
      <c r="AQ533" s="753" t="s">
        <v>1899</v>
      </c>
    </row>
    <row r="534" spans="1:43" ht="27.75" thickTop="1" x14ac:dyDescent="0.25">
      <c r="A534" s="1268" t="s">
        <v>861</v>
      </c>
      <c r="B534" s="1190" t="s">
        <v>1892</v>
      </c>
      <c r="C534" s="1190" t="s">
        <v>863</v>
      </c>
      <c r="D534" s="1190" t="s">
        <v>864</v>
      </c>
      <c r="E534" s="1248" t="s">
        <v>865</v>
      </c>
      <c r="F534" s="1190" t="s">
        <v>972</v>
      </c>
      <c r="G534" s="1190" t="s">
        <v>973</v>
      </c>
      <c r="H534" s="1190" t="s">
        <v>974</v>
      </c>
      <c r="I534" s="1248" t="s">
        <v>1893</v>
      </c>
      <c r="J534" s="1190" t="s">
        <v>976</v>
      </c>
      <c r="K534" s="1248" t="s">
        <v>977</v>
      </c>
      <c r="L534" s="1190">
        <v>3</v>
      </c>
      <c r="M534" s="1190" t="s">
        <v>29</v>
      </c>
      <c r="N534" s="1190" t="s">
        <v>992</v>
      </c>
      <c r="O534" s="1190" t="s">
        <v>993</v>
      </c>
      <c r="P534" s="1190" t="s">
        <v>994</v>
      </c>
      <c r="Q534" s="1248" t="s">
        <v>1894</v>
      </c>
      <c r="R534" s="1190">
        <v>1458</v>
      </c>
      <c r="S534" s="1190" t="s">
        <v>25</v>
      </c>
      <c r="T534" s="1251" t="s">
        <v>1001</v>
      </c>
      <c r="U534" s="1255" t="s">
        <v>27</v>
      </c>
      <c r="V534" s="1248" t="s">
        <v>1917</v>
      </c>
      <c r="W534" s="1259">
        <v>0.02</v>
      </c>
      <c r="X534" s="1271">
        <v>2</v>
      </c>
      <c r="Y534" s="1263" t="s">
        <v>25</v>
      </c>
      <c r="Z534" s="1263" t="s">
        <v>30</v>
      </c>
      <c r="AA534" s="1265"/>
      <c r="AB534" s="1265"/>
      <c r="AC534" s="1236" t="s">
        <v>1453</v>
      </c>
      <c r="AD534" s="1236" t="s">
        <v>1766</v>
      </c>
      <c r="AE534" s="1236" t="s">
        <v>1767</v>
      </c>
      <c r="AF534" s="1005">
        <v>521</v>
      </c>
      <c r="AG534" s="285" t="s">
        <v>104</v>
      </c>
      <c r="AH534" s="1059" t="s">
        <v>2056</v>
      </c>
      <c r="AI534" s="743">
        <v>44578</v>
      </c>
      <c r="AJ534" s="743">
        <v>44592</v>
      </c>
      <c r="AK534" s="796">
        <f t="shared" si="27"/>
        <v>14</v>
      </c>
      <c r="AL534" s="201">
        <v>0.15</v>
      </c>
      <c r="AM534" s="201" t="s">
        <v>211</v>
      </c>
      <c r="AN534" s="754" t="s">
        <v>990</v>
      </c>
      <c r="AO534" s="745" t="s">
        <v>996</v>
      </c>
      <c r="AP534" s="754" t="s">
        <v>1898</v>
      </c>
      <c r="AQ534" s="747" t="s">
        <v>1899</v>
      </c>
    </row>
    <row r="535" spans="1:43" ht="40.5" x14ac:dyDescent="0.25">
      <c r="A535" s="1270"/>
      <c r="B535" s="1191"/>
      <c r="C535" s="1191"/>
      <c r="D535" s="1191"/>
      <c r="E535" s="1249"/>
      <c r="F535" s="1191"/>
      <c r="G535" s="1191"/>
      <c r="H535" s="1191"/>
      <c r="I535" s="1249"/>
      <c r="J535" s="1191"/>
      <c r="K535" s="1249"/>
      <c r="L535" s="1191"/>
      <c r="M535" s="1191"/>
      <c r="N535" s="1191"/>
      <c r="O535" s="1191"/>
      <c r="P535" s="1191"/>
      <c r="Q535" s="1249"/>
      <c r="R535" s="1191"/>
      <c r="S535" s="1191"/>
      <c r="T535" s="1288"/>
      <c r="U535" s="1281"/>
      <c r="V535" s="1249"/>
      <c r="W535" s="1746"/>
      <c r="X535" s="1747"/>
      <c r="Y535" s="1276"/>
      <c r="Z535" s="1276"/>
      <c r="AA535" s="1277"/>
      <c r="AB535" s="1277"/>
      <c r="AC535" s="1237"/>
      <c r="AD535" s="1237"/>
      <c r="AE535" s="1237"/>
      <c r="AF535" s="1011">
        <v>522</v>
      </c>
      <c r="AG535" s="294" t="s">
        <v>104</v>
      </c>
      <c r="AH535" s="1060" t="s">
        <v>2057</v>
      </c>
      <c r="AI535" s="759">
        <v>44743</v>
      </c>
      <c r="AJ535" s="759">
        <v>44926</v>
      </c>
      <c r="AK535" s="798">
        <f t="shared" si="27"/>
        <v>180</v>
      </c>
      <c r="AL535" s="8">
        <v>0.25</v>
      </c>
      <c r="AM535" s="8" t="s">
        <v>211</v>
      </c>
      <c r="AN535" s="762" t="s">
        <v>990</v>
      </c>
      <c r="AO535" s="764" t="s">
        <v>996</v>
      </c>
      <c r="AP535" s="762" t="s">
        <v>1898</v>
      </c>
      <c r="AQ535" s="765" t="s">
        <v>1899</v>
      </c>
    </row>
    <row r="536" spans="1:43" ht="27.75" thickBot="1" x14ac:dyDescent="0.3">
      <c r="A536" s="1269"/>
      <c r="B536" s="1192"/>
      <c r="C536" s="1192"/>
      <c r="D536" s="1192"/>
      <c r="E536" s="1250"/>
      <c r="F536" s="1192"/>
      <c r="G536" s="1192"/>
      <c r="H536" s="1192"/>
      <c r="I536" s="1250"/>
      <c r="J536" s="1192"/>
      <c r="K536" s="1250"/>
      <c r="L536" s="1192"/>
      <c r="M536" s="1192"/>
      <c r="N536" s="1192"/>
      <c r="O536" s="1192"/>
      <c r="P536" s="1192"/>
      <c r="Q536" s="1250"/>
      <c r="R536" s="1192"/>
      <c r="S536" s="1192"/>
      <c r="T536" s="1252"/>
      <c r="U536" s="1256"/>
      <c r="V536" s="1250"/>
      <c r="W536" s="1260"/>
      <c r="X536" s="1272"/>
      <c r="Y536" s="1264"/>
      <c r="Z536" s="1264"/>
      <c r="AA536" s="1266"/>
      <c r="AB536" s="1266"/>
      <c r="AC536" s="1238"/>
      <c r="AD536" s="1238"/>
      <c r="AE536" s="1238"/>
      <c r="AF536" s="1006">
        <v>523</v>
      </c>
      <c r="AG536" s="286" t="s">
        <v>104</v>
      </c>
      <c r="AH536" s="290" t="s">
        <v>1918</v>
      </c>
      <c r="AI536" s="749">
        <v>44743</v>
      </c>
      <c r="AJ536" s="749">
        <v>44926</v>
      </c>
      <c r="AK536" s="800">
        <f t="shared" si="27"/>
        <v>180</v>
      </c>
      <c r="AL536" s="176">
        <v>0.6</v>
      </c>
      <c r="AM536" s="176" t="s">
        <v>211</v>
      </c>
      <c r="AN536" s="756" t="s">
        <v>990</v>
      </c>
      <c r="AO536" s="751" t="s">
        <v>996</v>
      </c>
      <c r="AP536" s="756" t="s">
        <v>1898</v>
      </c>
      <c r="AQ536" s="753" t="s">
        <v>1899</v>
      </c>
    </row>
    <row r="537" spans="1:43" ht="27.75" thickTop="1" x14ac:dyDescent="0.25">
      <c r="A537" s="1268" t="s">
        <v>861</v>
      </c>
      <c r="B537" s="1190" t="s">
        <v>1892</v>
      </c>
      <c r="C537" s="1190" t="s">
        <v>863</v>
      </c>
      <c r="D537" s="1190" t="s">
        <v>864</v>
      </c>
      <c r="E537" s="1248" t="s">
        <v>865</v>
      </c>
      <c r="F537" s="1190" t="s">
        <v>972</v>
      </c>
      <c r="G537" s="1190" t="s">
        <v>973</v>
      </c>
      <c r="H537" s="1190" t="s">
        <v>974</v>
      </c>
      <c r="I537" s="1248" t="s">
        <v>1893</v>
      </c>
      <c r="J537" s="1190" t="s">
        <v>976</v>
      </c>
      <c r="K537" s="1248" t="s">
        <v>977</v>
      </c>
      <c r="L537" s="1190">
        <v>4</v>
      </c>
      <c r="M537" s="1190" t="s">
        <v>29</v>
      </c>
      <c r="N537" s="1190" t="s">
        <v>992</v>
      </c>
      <c r="O537" s="1190" t="s">
        <v>993</v>
      </c>
      <c r="P537" s="1190" t="s">
        <v>994</v>
      </c>
      <c r="Q537" s="1248" t="s">
        <v>1894</v>
      </c>
      <c r="R537" s="1190">
        <v>1458</v>
      </c>
      <c r="S537" s="1190" t="s">
        <v>25</v>
      </c>
      <c r="T537" s="1257" t="s">
        <v>1919</v>
      </c>
      <c r="U537" s="1255" t="s">
        <v>27</v>
      </c>
      <c r="V537" s="1248" t="s">
        <v>1920</v>
      </c>
      <c r="W537" s="1259">
        <v>0.02</v>
      </c>
      <c r="X537" s="1261">
        <v>1</v>
      </c>
      <c r="Y537" s="1263" t="s">
        <v>29</v>
      </c>
      <c r="Z537" s="1263" t="s">
        <v>30</v>
      </c>
      <c r="AA537" s="1265"/>
      <c r="AB537" s="1265"/>
      <c r="AC537" s="1236" t="s">
        <v>1453</v>
      </c>
      <c r="AD537" s="1236" t="s">
        <v>1766</v>
      </c>
      <c r="AE537" s="1236" t="s">
        <v>1767</v>
      </c>
      <c r="AF537" s="1005">
        <v>524</v>
      </c>
      <c r="AG537" s="285" t="s">
        <v>104</v>
      </c>
      <c r="AH537" s="289" t="s">
        <v>1921</v>
      </c>
      <c r="AI537" s="743">
        <v>44578</v>
      </c>
      <c r="AJ537" s="743">
        <v>44620</v>
      </c>
      <c r="AK537" s="796">
        <f t="shared" si="27"/>
        <v>41</v>
      </c>
      <c r="AL537" s="201">
        <v>0.4</v>
      </c>
      <c r="AM537" s="201" t="s">
        <v>211</v>
      </c>
      <c r="AN537" s="754" t="s">
        <v>990</v>
      </c>
      <c r="AO537" s="745" t="s">
        <v>996</v>
      </c>
      <c r="AP537" s="754" t="s">
        <v>1898</v>
      </c>
      <c r="AQ537" s="747" t="s">
        <v>1899</v>
      </c>
    </row>
    <row r="538" spans="1:43" ht="41.25" thickBot="1" x14ac:dyDescent="0.3">
      <c r="A538" s="1269"/>
      <c r="B538" s="1192"/>
      <c r="C538" s="1192"/>
      <c r="D538" s="1192"/>
      <c r="E538" s="1250"/>
      <c r="F538" s="1192"/>
      <c r="G538" s="1192"/>
      <c r="H538" s="1192"/>
      <c r="I538" s="1250"/>
      <c r="J538" s="1192"/>
      <c r="K538" s="1250"/>
      <c r="L538" s="1192"/>
      <c r="M538" s="1192"/>
      <c r="N538" s="1192"/>
      <c r="O538" s="1192"/>
      <c r="P538" s="1192"/>
      <c r="Q538" s="1250"/>
      <c r="R538" s="1192"/>
      <c r="S538" s="1192"/>
      <c r="T538" s="1258"/>
      <c r="U538" s="1256"/>
      <c r="V538" s="1250"/>
      <c r="W538" s="1260"/>
      <c r="X538" s="1262"/>
      <c r="Y538" s="1264"/>
      <c r="Z538" s="1264"/>
      <c r="AA538" s="1266"/>
      <c r="AB538" s="1266"/>
      <c r="AC538" s="1238"/>
      <c r="AD538" s="1238"/>
      <c r="AE538" s="1238"/>
      <c r="AF538" s="1006">
        <v>525</v>
      </c>
      <c r="AG538" s="286" t="s">
        <v>104</v>
      </c>
      <c r="AH538" s="1061" t="s">
        <v>2058</v>
      </c>
      <c r="AI538" s="749">
        <v>44717</v>
      </c>
      <c r="AJ538" s="749">
        <v>44772</v>
      </c>
      <c r="AK538" s="800">
        <f t="shared" si="27"/>
        <v>55</v>
      </c>
      <c r="AL538" s="176">
        <v>0.6</v>
      </c>
      <c r="AM538" s="176" t="s">
        <v>211</v>
      </c>
      <c r="AN538" s="756" t="s">
        <v>990</v>
      </c>
      <c r="AO538" s="751" t="s">
        <v>996</v>
      </c>
      <c r="AP538" s="756" t="s">
        <v>1898</v>
      </c>
      <c r="AQ538" s="753" t="s">
        <v>1899</v>
      </c>
    </row>
    <row r="539" spans="1:43" ht="82.5" thickTop="1" thickBot="1" x14ac:dyDescent="0.3">
      <c r="A539" s="768" t="s">
        <v>861</v>
      </c>
      <c r="B539" s="583" t="s">
        <v>1002</v>
      </c>
      <c r="C539" s="583" t="s">
        <v>863</v>
      </c>
      <c r="D539" s="583" t="s">
        <v>864</v>
      </c>
      <c r="E539" s="470" t="s">
        <v>865</v>
      </c>
      <c r="F539" s="583" t="s">
        <v>1003</v>
      </c>
      <c r="G539" s="583" t="s">
        <v>1004</v>
      </c>
      <c r="H539" s="583" t="s">
        <v>1005</v>
      </c>
      <c r="I539" s="470" t="s">
        <v>1006</v>
      </c>
      <c r="J539" s="583" t="s">
        <v>1007</v>
      </c>
      <c r="K539" s="470" t="s">
        <v>1008</v>
      </c>
      <c r="L539" s="583">
        <v>40</v>
      </c>
      <c r="M539" s="583" t="s">
        <v>25</v>
      </c>
      <c r="N539" s="583" t="s">
        <v>1009</v>
      </c>
      <c r="O539" s="583" t="s">
        <v>1010</v>
      </c>
      <c r="P539" s="583" t="s">
        <v>1011</v>
      </c>
      <c r="Q539" s="470" t="s">
        <v>1012</v>
      </c>
      <c r="R539" s="583">
        <v>80</v>
      </c>
      <c r="S539" s="583" t="s">
        <v>29</v>
      </c>
      <c r="T539" s="777" t="s">
        <v>1013</v>
      </c>
      <c r="U539" s="771" t="s">
        <v>27</v>
      </c>
      <c r="V539" s="470" t="s">
        <v>1014</v>
      </c>
      <c r="W539" s="835">
        <v>0.02</v>
      </c>
      <c r="X539" s="596">
        <v>0.85</v>
      </c>
      <c r="Y539" s="583" t="s">
        <v>1166</v>
      </c>
      <c r="Z539" s="772" t="s">
        <v>30</v>
      </c>
      <c r="AA539" s="836"/>
      <c r="AB539" s="836"/>
      <c r="AC539" s="470" t="s">
        <v>1453</v>
      </c>
      <c r="AD539" s="582" t="s">
        <v>1766</v>
      </c>
      <c r="AE539" s="582" t="s">
        <v>1767</v>
      </c>
      <c r="AF539" s="1007">
        <v>526</v>
      </c>
      <c r="AG539" s="771" t="s">
        <v>104</v>
      </c>
      <c r="AH539" s="470" t="s">
        <v>1015</v>
      </c>
      <c r="AI539" s="774">
        <v>44593</v>
      </c>
      <c r="AJ539" s="774">
        <v>44895</v>
      </c>
      <c r="AK539" s="770">
        <v>302</v>
      </c>
      <c r="AL539" s="20">
        <v>1</v>
      </c>
      <c r="AM539" s="583" t="s">
        <v>876</v>
      </c>
      <c r="AN539" s="583" t="s">
        <v>1016</v>
      </c>
      <c r="AO539" s="583" t="s">
        <v>1922</v>
      </c>
      <c r="AP539" s="583" t="s">
        <v>1017</v>
      </c>
      <c r="AQ539" s="776" t="s">
        <v>1018</v>
      </c>
    </row>
    <row r="540" spans="1:43" ht="82.5" thickTop="1" thickBot="1" x14ac:dyDescent="0.3">
      <c r="A540" s="768" t="s">
        <v>861</v>
      </c>
      <c r="B540" s="583" t="s">
        <v>1002</v>
      </c>
      <c r="C540" s="583" t="s">
        <v>863</v>
      </c>
      <c r="D540" s="583" t="s">
        <v>864</v>
      </c>
      <c r="E540" s="470" t="s">
        <v>865</v>
      </c>
      <c r="F540" s="583" t="s">
        <v>1003</v>
      </c>
      <c r="G540" s="583" t="s">
        <v>1004</v>
      </c>
      <c r="H540" s="583" t="s">
        <v>1005</v>
      </c>
      <c r="I540" s="470" t="s">
        <v>1006</v>
      </c>
      <c r="J540" s="583" t="s">
        <v>1007</v>
      </c>
      <c r="K540" s="470" t="s">
        <v>1008</v>
      </c>
      <c r="L540" s="583">
        <v>40</v>
      </c>
      <c r="M540" s="583" t="s">
        <v>25</v>
      </c>
      <c r="N540" s="583" t="s">
        <v>1009</v>
      </c>
      <c r="O540" s="583" t="s">
        <v>1010</v>
      </c>
      <c r="P540" s="583" t="s">
        <v>1011</v>
      </c>
      <c r="Q540" s="470" t="s">
        <v>1012</v>
      </c>
      <c r="R540" s="583">
        <v>80</v>
      </c>
      <c r="S540" s="583" t="s">
        <v>29</v>
      </c>
      <c r="T540" s="769" t="s">
        <v>1019</v>
      </c>
      <c r="U540" s="771" t="s">
        <v>27</v>
      </c>
      <c r="V540" s="470" t="s">
        <v>1020</v>
      </c>
      <c r="W540" s="837">
        <v>0.02</v>
      </c>
      <c r="X540" s="596">
        <v>0.8</v>
      </c>
      <c r="Y540" s="583" t="s">
        <v>1166</v>
      </c>
      <c r="Z540" s="772" t="s">
        <v>30</v>
      </c>
      <c r="AA540" s="838"/>
      <c r="AB540" s="836"/>
      <c r="AC540" s="470" t="s">
        <v>1453</v>
      </c>
      <c r="AD540" s="582" t="s">
        <v>1766</v>
      </c>
      <c r="AE540" s="582" t="s">
        <v>1767</v>
      </c>
      <c r="AF540" s="1007">
        <v>527</v>
      </c>
      <c r="AG540" s="771" t="s">
        <v>104</v>
      </c>
      <c r="AH540" s="470" t="s">
        <v>1021</v>
      </c>
      <c r="AI540" s="774">
        <v>44593</v>
      </c>
      <c r="AJ540" s="774">
        <v>44895</v>
      </c>
      <c r="AK540" s="770">
        <v>302</v>
      </c>
      <c r="AL540" s="20">
        <v>1</v>
      </c>
      <c r="AM540" s="583" t="s">
        <v>876</v>
      </c>
      <c r="AN540" s="583" t="s">
        <v>1016</v>
      </c>
      <c r="AO540" s="583" t="s">
        <v>1922</v>
      </c>
      <c r="AP540" s="583" t="s">
        <v>1017</v>
      </c>
      <c r="AQ540" s="776" t="s">
        <v>1018</v>
      </c>
    </row>
    <row r="541" spans="1:43" ht="82.5" thickTop="1" thickBot="1" x14ac:dyDescent="0.3">
      <c r="A541" s="768" t="s">
        <v>861</v>
      </c>
      <c r="B541" s="583" t="s">
        <v>1002</v>
      </c>
      <c r="C541" s="583" t="s">
        <v>863</v>
      </c>
      <c r="D541" s="583" t="s">
        <v>864</v>
      </c>
      <c r="E541" s="470" t="s">
        <v>865</v>
      </c>
      <c r="F541" s="583" t="s">
        <v>1003</v>
      </c>
      <c r="G541" s="583" t="s">
        <v>1004</v>
      </c>
      <c r="H541" s="583" t="s">
        <v>1005</v>
      </c>
      <c r="I541" s="470" t="s">
        <v>1006</v>
      </c>
      <c r="J541" s="583" t="s">
        <v>1007</v>
      </c>
      <c r="K541" s="470" t="s">
        <v>1008</v>
      </c>
      <c r="L541" s="583">
        <v>40</v>
      </c>
      <c r="M541" s="583" t="s">
        <v>25</v>
      </c>
      <c r="N541" s="583" t="s">
        <v>1009</v>
      </c>
      <c r="O541" s="583" t="s">
        <v>1010</v>
      </c>
      <c r="P541" s="583" t="s">
        <v>1011</v>
      </c>
      <c r="Q541" s="470" t="s">
        <v>1012</v>
      </c>
      <c r="R541" s="583">
        <v>80</v>
      </c>
      <c r="S541" s="583" t="s">
        <v>29</v>
      </c>
      <c r="T541" s="769" t="s">
        <v>1022</v>
      </c>
      <c r="U541" s="771" t="s">
        <v>27</v>
      </c>
      <c r="V541" s="470" t="s">
        <v>1023</v>
      </c>
      <c r="W541" s="837">
        <v>0.02</v>
      </c>
      <c r="X541" s="596">
        <v>0.5</v>
      </c>
      <c r="Y541" s="583" t="s">
        <v>1166</v>
      </c>
      <c r="Z541" s="772" t="s">
        <v>30</v>
      </c>
      <c r="AA541" s="836"/>
      <c r="AB541" s="836"/>
      <c r="AC541" s="470" t="s">
        <v>1453</v>
      </c>
      <c r="AD541" s="582" t="s">
        <v>1766</v>
      </c>
      <c r="AE541" s="582" t="s">
        <v>1767</v>
      </c>
      <c r="AF541" s="1007">
        <v>528</v>
      </c>
      <c r="AG541" s="771" t="s">
        <v>104</v>
      </c>
      <c r="AH541" s="470" t="s">
        <v>1923</v>
      </c>
      <c r="AI541" s="774">
        <v>44593</v>
      </c>
      <c r="AJ541" s="774">
        <v>44742</v>
      </c>
      <c r="AK541" s="770">
        <v>152</v>
      </c>
      <c r="AL541" s="20">
        <v>1</v>
      </c>
      <c r="AM541" s="583" t="s">
        <v>876</v>
      </c>
      <c r="AN541" s="583" t="s">
        <v>1016</v>
      </c>
      <c r="AO541" s="583" t="s">
        <v>1922</v>
      </c>
      <c r="AP541" s="583" t="s">
        <v>1017</v>
      </c>
      <c r="AQ541" s="776" t="s">
        <v>1018</v>
      </c>
    </row>
    <row r="542" spans="1:43" ht="27.75" thickTop="1" x14ac:dyDescent="0.25">
      <c r="A542" s="1268" t="s">
        <v>861</v>
      </c>
      <c r="B542" s="1190" t="s">
        <v>1002</v>
      </c>
      <c r="C542" s="1190" t="s">
        <v>863</v>
      </c>
      <c r="D542" s="1190" t="s">
        <v>864</v>
      </c>
      <c r="E542" s="1248" t="s">
        <v>865</v>
      </c>
      <c r="F542" s="1190" t="s">
        <v>1003</v>
      </c>
      <c r="G542" s="1190" t="s">
        <v>1004</v>
      </c>
      <c r="H542" s="1190" t="s">
        <v>1005</v>
      </c>
      <c r="I542" s="1248" t="s">
        <v>1006</v>
      </c>
      <c r="J542" s="1190" t="s">
        <v>1007</v>
      </c>
      <c r="K542" s="1248" t="s">
        <v>1008</v>
      </c>
      <c r="L542" s="1190">
        <v>40</v>
      </c>
      <c r="M542" s="1190" t="s">
        <v>25</v>
      </c>
      <c r="N542" s="1190" t="s">
        <v>1024</v>
      </c>
      <c r="O542" s="1190" t="s">
        <v>1025</v>
      </c>
      <c r="P542" s="1190" t="s">
        <v>1026</v>
      </c>
      <c r="Q542" s="1248" t="s">
        <v>1027</v>
      </c>
      <c r="R542" s="1190">
        <v>100</v>
      </c>
      <c r="S542" s="1190" t="s">
        <v>29</v>
      </c>
      <c r="T542" s="1251" t="s">
        <v>1028</v>
      </c>
      <c r="U542" s="1255" t="s">
        <v>27</v>
      </c>
      <c r="V542" s="1248" t="s">
        <v>1924</v>
      </c>
      <c r="W542" s="1239">
        <v>0.02</v>
      </c>
      <c r="X542" s="1241">
        <v>1</v>
      </c>
      <c r="Y542" s="1190" t="s">
        <v>1166</v>
      </c>
      <c r="Z542" s="1243" t="s">
        <v>30</v>
      </c>
      <c r="AA542" s="1245"/>
      <c r="AB542" s="1245"/>
      <c r="AC542" s="1248" t="s">
        <v>1453</v>
      </c>
      <c r="AD542" s="1292" t="s">
        <v>1766</v>
      </c>
      <c r="AE542" s="1292" t="s">
        <v>1767</v>
      </c>
      <c r="AF542" s="1005">
        <v>529</v>
      </c>
      <c r="AG542" s="790" t="s">
        <v>104</v>
      </c>
      <c r="AH542" s="289" t="s">
        <v>1925</v>
      </c>
      <c r="AI542" s="785">
        <v>44562</v>
      </c>
      <c r="AJ542" s="785">
        <v>44895</v>
      </c>
      <c r="AK542" s="553">
        <v>333</v>
      </c>
      <c r="AL542" s="199">
        <v>0.5</v>
      </c>
      <c r="AM542" s="754" t="s">
        <v>876</v>
      </c>
      <c r="AN542" s="754" t="s">
        <v>1016</v>
      </c>
      <c r="AO542" s="754" t="s">
        <v>1922</v>
      </c>
      <c r="AP542" s="754" t="s">
        <v>1926</v>
      </c>
      <c r="AQ542" s="747" t="s">
        <v>1927</v>
      </c>
    </row>
    <row r="543" spans="1:43" ht="41.25" thickBot="1" x14ac:dyDescent="0.3">
      <c r="A543" s="1269"/>
      <c r="B543" s="1192"/>
      <c r="C543" s="1192"/>
      <c r="D543" s="1192"/>
      <c r="E543" s="1250"/>
      <c r="F543" s="1192"/>
      <c r="G543" s="1192"/>
      <c r="H543" s="1192"/>
      <c r="I543" s="1250"/>
      <c r="J543" s="1192"/>
      <c r="K543" s="1250"/>
      <c r="L543" s="1192"/>
      <c r="M543" s="1192"/>
      <c r="N543" s="1192"/>
      <c r="O543" s="1192"/>
      <c r="P543" s="1192"/>
      <c r="Q543" s="1250"/>
      <c r="R543" s="1192"/>
      <c r="S543" s="1192"/>
      <c r="T543" s="1252"/>
      <c r="U543" s="1256"/>
      <c r="V543" s="1250"/>
      <c r="W543" s="1240"/>
      <c r="X543" s="1242"/>
      <c r="Y543" s="1192"/>
      <c r="Z543" s="1244"/>
      <c r="AA543" s="1246"/>
      <c r="AB543" s="1246"/>
      <c r="AC543" s="1250"/>
      <c r="AD543" s="1293"/>
      <c r="AE543" s="1293"/>
      <c r="AF543" s="1006">
        <v>530</v>
      </c>
      <c r="AG543" s="793" t="s">
        <v>104</v>
      </c>
      <c r="AH543" s="290" t="s">
        <v>1928</v>
      </c>
      <c r="AI543" s="788">
        <v>44562</v>
      </c>
      <c r="AJ543" s="788">
        <v>44895</v>
      </c>
      <c r="AK543" s="556">
        <v>333</v>
      </c>
      <c r="AL543" s="167">
        <v>0.5</v>
      </c>
      <c r="AM543" s="756" t="s">
        <v>876</v>
      </c>
      <c r="AN543" s="756" t="s">
        <v>1016</v>
      </c>
      <c r="AO543" s="756" t="s">
        <v>1922</v>
      </c>
      <c r="AP543" s="756" t="s">
        <v>1926</v>
      </c>
      <c r="AQ543" s="753" t="s">
        <v>1927</v>
      </c>
    </row>
    <row r="544" spans="1:43" ht="82.5" thickTop="1" thickBot="1" x14ac:dyDescent="0.3">
      <c r="A544" s="768" t="s">
        <v>861</v>
      </c>
      <c r="B544" s="583" t="s">
        <v>1002</v>
      </c>
      <c r="C544" s="583" t="s">
        <v>863</v>
      </c>
      <c r="D544" s="583" t="s">
        <v>864</v>
      </c>
      <c r="E544" s="470" t="s">
        <v>865</v>
      </c>
      <c r="F544" s="583" t="s">
        <v>1003</v>
      </c>
      <c r="G544" s="583" t="s">
        <v>1004</v>
      </c>
      <c r="H544" s="583" t="s">
        <v>1005</v>
      </c>
      <c r="I544" s="470" t="s">
        <v>1006</v>
      </c>
      <c r="J544" s="583" t="s">
        <v>1007</v>
      </c>
      <c r="K544" s="470" t="s">
        <v>1008</v>
      </c>
      <c r="L544" s="583">
        <v>40</v>
      </c>
      <c r="M544" s="583" t="s">
        <v>25</v>
      </c>
      <c r="N544" s="583" t="s">
        <v>1029</v>
      </c>
      <c r="O544" s="583" t="s">
        <v>1030</v>
      </c>
      <c r="P544" s="583" t="s">
        <v>1031</v>
      </c>
      <c r="Q544" s="470" t="s">
        <v>1032</v>
      </c>
      <c r="R544" s="583">
        <v>100</v>
      </c>
      <c r="S544" s="583" t="s">
        <v>29</v>
      </c>
      <c r="T544" s="769" t="s">
        <v>1033</v>
      </c>
      <c r="U544" s="771" t="s">
        <v>27</v>
      </c>
      <c r="V544" s="470" t="s">
        <v>1034</v>
      </c>
      <c r="W544" s="837">
        <v>0.02</v>
      </c>
      <c r="X544" s="596">
        <v>0.66</v>
      </c>
      <c r="Y544" s="583" t="s">
        <v>1166</v>
      </c>
      <c r="Z544" s="772" t="s">
        <v>30</v>
      </c>
      <c r="AA544" s="836"/>
      <c r="AB544" s="836"/>
      <c r="AC544" s="470" t="s">
        <v>1453</v>
      </c>
      <c r="AD544" s="582" t="s">
        <v>1766</v>
      </c>
      <c r="AE544" s="582" t="s">
        <v>1767</v>
      </c>
      <c r="AF544" s="1007">
        <v>531</v>
      </c>
      <c r="AG544" s="841" t="s">
        <v>104</v>
      </c>
      <c r="AH544" s="470" t="s">
        <v>1929</v>
      </c>
      <c r="AI544" s="774">
        <v>44682</v>
      </c>
      <c r="AJ544" s="774">
        <v>44895</v>
      </c>
      <c r="AK544" s="770">
        <v>213</v>
      </c>
      <c r="AL544" s="596">
        <v>1</v>
      </c>
      <c r="AM544" s="583" t="s">
        <v>876</v>
      </c>
      <c r="AN544" s="583" t="s">
        <v>1016</v>
      </c>
      <c r="AO544" s="583" t="s">
        <v>1922</v>
      </c>
      <c r="AP544" s="583" t="s">
        <v>1035</v>
      </c>
      <c r="AQ544" s="776" t="s">
        <v>1036</v>
      </c>
    </row>
    <row r="545" spans="1:43" ht="82.5" thickTop="1" thickBot="1" x14ac:dyDescent="0.3">
      <c r="A545" s="768" t="s">
        <v>861</v>
      </c>
      <c r="B545" s="583" t="s">
        <v>1002</v>
      </c>
      <c r="C545" s="583" t="s">
        <v>863</v>
      </c>
      <c r="D545" s="583" t="s">
        <v>864</v>
      </c>
      <c r="E545" s="470" t="s">
        <v>865</v>
      </c>
      <c r="F545" s="583" t="s">
        <v>1003</v>
      </c>
      <c r="G545" s="583" t="s">
        <v>1004</v>
      </c>
      <c r="H545" s="583" t="s">
        <v>1005</v>
      </c>
      <c r="I545" s="470" t="s">
        <v>1006</v>
      </c>
      <c r="J545" s="583" t="s">
        <v>1007</v>
      </c>
      <c r="K545" s="470" t="s">
        <v>1008</v>
      </c>
      <c r="L545" s="583">
        <v>40</v>
      </c>
      <c r="M545" s="583" t="s">
        <v>25</v>
      </c>
      <c r="N545" s="583" t="s">
        <v>1029</v>
      </c>
      <c r="O545" s="583" t="s">
        <v>1030</v>
      </c>
      <c r="P545" s="583" t="s">
        <v>1037</v>
      </c>
      <c r="Q545" s="470" t="s">
        <v>1038</v>
      </c>
      <c r="R545" s="583">
        <v>65</v>
      </c>
      <c r="S545" s="583" t="s">
        <v>29</v>
      </c>
      <c r="T545" s="769" t="s">
        <v>1039</v>
      </c>
      <c r="U545" s="771" t="s">
        <v>27</v>
      </c>
      <c r="V545" s="470" t="s">
        <v>1040</v>
      </c>
      <c r="W545" s="837">
        <v>0.02</v>
      </c>
      <c r="X545" s="596">
        <v>0.6</v>
      </c>
      <c r="Y545" s="583" t="s">
        <v>1166</v>
      </c>
      <c r="Z545" s="772" t="s">
        <v>30</v>
      </c>
      <c r="AA545" s="836"/>
      <c r="AB545" s="836"/>
      <c r="AC545" s="470" t="s">
        <v>1453</v>
      </c>
      <c r="AD545" s="582" t="s">
        <v>1766</v>
      </c>
      <c r="AE545" s="582" t="s">
        <v>1767</v>
      </c>
      <c r="AF545" s="1007">
        <v>532</v>
      </c>
      <c r="AG545" s="841" t="s">
        <v>104</v>
      </c>
      <c r="AH545" s="470" t="s">
        <v>1930</v>
      </c>
      <c r="AI545" s="774">
        <v>44621</v>
      </c>
      <c r="AJ545" s="774">
        <v>44895</v>
      </c>
      <c r="AK545" s="770">
        <v>274</v>
      </c>
      <c r="AL545" s="596">
        <v>1</v>
      </c>
      <c r="AM545" s="583" t="s">
        <v>876</v>
      </c>
      <c r="AN545" s="583" t="s">
        <v>1016</v>
      </c>
      <c r="AO545" s="583" t="s">
        <v>1922</v>
      </c>
      <c r="AP545" s="583" t="s">
        <v>1035</v>
      </c>
      <c r="AQ545" s="776" t="s">
        <v>1036</v>
      </c>
    </row>
    <row r="546" spans="1:43" ht="82.5" thickTop="1" thickBot="1" x14ac:dyDescent="0.3">
      <c r="A546" s="768" t="s">
        <v>861</v>
      </c>
      <c r="B546" s="583" t="s">
        <v>1002</v>
      </c>
      <c r="C546" s="583" t="s">
        <v>863</v>
      </c>
      <c r="D546" s="583" t="s">
        <v>864</v>
      </c>
      <c r="E546" s="470" t="s">
        <v>865</v>
      </c>
      <c r="F546" s="583" t="s">
        <v>1003</v>
      </c>
      <c r="G546" s="583" t="s">
        <v>1004</v>
      </c>
      <c r="H546" s="583" t="s">
        <v>1005</v>
      </c>
      <c r="I546" s="470" t="s">
        <v>1006</v>
      </c>
      <c r="J546" s="583" t="s">
        <v>1007</v>
      </c>
      <c r="K546" s="470" t="s">
        <v>1008</v>
      </c>
      <c r="L546" s="583">
        <v>40</v>
      </c>
      <c r="M546" s="583" t="s">
        <v>25</v>
      </c>
      <c r="N546" s="583" t="s">
        <v>1029</v>
      </c>
      <c r="O546" s="583" t="s">
        <v>1030</v>
      </c>
      <c r="P546" s="583" t="s">
        <v>1041</v>
      </c>
      <c r="Q546" s="470" t="s">
        <v>1042</v>
      </c>
      <c r="R546" s="583">
        <v>68</v>
      </c>
      <c r="S546" s="583" t="s">
        <v>29</v>
      </c>
      <c r="T546" s="769" t="s">
        <v>1043</v>
      </c>
      <c r="U546" s="771" t="s">
        <v>27</v>
      </c>
      <c r="V546" s="470" t="s">
        <v>1044</v>
      </c>
      <c r="W546" s="837">
        <v>0.02</v>
      </c>
      <c r="X546" s="842">
        <v>10</v>
      </c>
      <c r="Y546" s="583" t="s">
        <v>25</v>
      </c>
      <c r="Z546" s="772" t="s">
        <v>30</v>
      </c>
      <c r="AA546" s="836"/>
      <c r="AB546" s="836"/>
      <c r="AC546" s="470" t="s">
        <v>1453</v>
      </c>
      <c r="AD546" s="582" t="s">
        <v>1766</v>
      </c>
      <c r="AE546" s="582" t="s">
        <v>1767</v>
      </c>
      <c r="AF546" s="1007">
        <v>533</v>
      </c>
      <c r="AG546" s="841" t="s">
        <v>104</v>
      </c>
      <c r="AH546" s="470" t="s">
        <v>1931</v>
      </c>
      <c r="AI546" s="774">
        <v>44593</v>
      </c>
      <c r="AJ546" s="774">
        <v>44895</v>
      </c>
      <c r="AK546" s="770">
        <v>302</v>
      </c>
      <c r="AL546" s="596">
        <v>1</v>
      </c>
      <c r="AM546" s="583" t="s">
        <v>876</v>
      </c>
      <c r="AN546" s="583" t="s">
        <v>1016</v>
      </c>
      <c r="AO546" s="583" t="s">
        <v>1922</v>
      </c>
      <c r="AP546" s="583" t="s">
        <v>1035</v>
      </c>
      <c r="AQ546" s="776" t="s">
        <v>1036</v>
      </c>
    </row>
    <row r="547" spans="1:43" ht="45" customHeight="1" thickTop="1" x14ac:dyDescent="0.25">
      <c r="A547" s="1268" t="s">
        <v>861</v>
      </c>
      <c r="B547" s="1190" t="s">
        <v>1002</v>
      </c>
      <c r="C547" s="1190" t="s">
        <v>863</v>
      </c>
      <c r="D547" s="1190" t="s">
        <v>864</v>
      </c>
      <c r="E547" s="1248" t="s">
        <v>865</v>
      </c>
      <c r="F547" s="1190" t="s">
        <v>1003</v>
      </c>
      <c r="G547" s="1190" t="s">
        <v>1004</v>
      </c>
      <c r="H547" s="1190" t="s">
        <v>1005</v>
      </c>
      <c r="I547" s="1248" t="s">
        <v>1006</v>
      </c>
      <c r="J547" s="1190" t="s">
        <v>1007</v>
      </c>
      <c r="K547" s="1248" t="s">
        <v>1008</v>
      </c>
      <c r="L547" s="1190">
        <v>40</v>
      </c>
      <c r="M547" s="1190" t="s">
        <v>25</v>
      </c>
      <c r="N547" s="1190" t="s">
        <v>1045</v>
      </c>
      <c r="O547" s="1190" t="s">
        <v>1046</v>
      </c>
      <c r="P547" s="1190" t="s">
        <v>1047</v>
      </c>
      <c r="Q547" s="1248" t="s">
        <v>1048</v>
      </c>
      <c r="R547" s="1190">
        <v>40</v>
      </c>
      <c r="S547" s="1190" t="s">
        <v>29</v>
      </c>
      <c r="T547" s="1253" t="s">
        <v>1049</v>
      </c>
      <c r="U547" s="1255" t="s">
        <v>27</v>
      </c>
      <c r="V547" s="1248" t="s">
        <v>1932</v>
      </c>
      <c r="W547" s="1282">
        <v>0.02</v>
      </c>
      <c r="X547" s="1241">
        <v>1</v>
      </c>
      <c r="Y547" s="1190" t="s">
        <v>1933</v>
      </c>
      <c r="Z547" s="1243" t="s">
        <v>30</v>
      </c>
      <c r="AA547" s="1245"/>
      <c r="AB547" s="1245"/>
      <c r="AC547" s="1248" t="s">
        <v>1453</v>
      </c>
      <c r="AD547" s="1292" t="s">
        <v>1766</v>
      </c>
      <c r="AE547" s="1292" t="s">
        <v>1767</v>
      </c>
      <c r="AF547" s="1005">
        <v>534</v>
      </c>
      <c r="AG547" s="790" t="s">
        <v>104</v>
      </c>
      <c r="AH547" s="289" t="s">
        <v>1050</v>
      </c>
      <c r="AI547" s="785">
        <v>44593</v>
      </c>
      <c r="AJ547" s="785">
        <v>44620</v>
      </c>
      <c r="AK547" s="553">
        <v>27</v>
      </c>
      <c r="AL547" s="199">
        <v>0.2</v>
      </c>
      <c r="AM547" s="754" t="s">
        <v>876</v>
      </c>
      <c r="AN547" s="754" t="s">
        <v>1016</v>
      </c>
      <c r="AO547" s="754" t="s">
        <v>1922</v>
      </c>
      <c r="AP547" s="754" t="s">
        <v>1051</v>
      </c>
      <c r="AQ547" s="747" t="s">
        <v>1052</v>
      </c>
    </row>
    <row r="548" spans="1:43" ht="55.5" customHeight="1" x14ac:dyDescent="0.25">
      <c r="A548" s="1270"/>
      <c r="B548" s="1191"/>
      <c r="C548" s="1191"/>
      <c r="D548" s="1191"/>
      <c r="E548" s="1249"/>
      <c r="F548" s="1191"/>
      <c r="G548" s="1191"/>
      <c r="H548" s="1191"/>
      <c r="I548" s="1249"/>
      <c r="J548" s="1191"/>
      <c r="K548" s="1249"/>
      <c r="L548" s="1191"/>
      <c r="M548" s="1191"/>
      <c r="N548" s="1191"/>
      <c r="O548" s="1191"/>
      <c r="P548" s="1191"/>
      <c r="Q548" s="1249"/>
      <c r="R548" s="1191"/>
      <c r="S548" s="1191"/>
      <c r="T548" s="1294"/>
      <c r="U548" s="1281"/>
      <c r="V548" s="1249"/>
      <c r="W548" s="1283"/>
      <c r="X548" s="1748"/>
      <c r="Y548" s="1191"/>
      <c r="Z548" s="1267"/>
      <c r="AA548" s="1247"/>
      <c r="AB548" s="1247"/>
      <c r="AC548" s="1249"/>
      <c r="AD548" s="1311"/>
      <c r="AE548" s="1311"/>
      <c r="AF548" s="1011">
        <v>535</v>
      </c>
      <c r="AG548" s="791" t="s">
        <v>104</v>
      </c>
      <c r="AH548" s="296" t="s">
        <v>1934</v>
      </c>
      <c r="AI548" s="789">
        <v>44652</v>
      </c>
      <c r="AJ548" s="789">
        <v>44895</v>
      </c>
      <c r="AK548" s="760">
        <v>243</v>
      </c>
      <c r="AL548" s="138">
        <v>0.4</v>
      </c>
      <c r="AM548" s="762" t="s">
        <v>876</v>
      </c>
      <c r="AN548" s="762" t="s">
        <v>1016</v>
      </c>
      <c r="AO548" s="762" t="s">
        <v>1922</v>
      </c>
      <c r="AP548" s="762" t="s">
        <v>1051</v>
      </c>
      <c r="AQ548" s="765" t="s">
        <v>1052</v>
      </c>
    </row>
    <row r="549" spans="1:43" ht="41.25" thickBot="1" x14ac:dyDescent="0.3">
      <c r="A549" s="1270"/>
      <c r="B549" s="1191"/>
      <c r="C549" s="1191"/>
      <c r="D549" s="1191"/>
      <c r="E549" s="1249"/>
      <c r="F549" s="1191"/>
      <c r="G549" s="1191"/>
      <c r="H549" s="1191"/>
      <c r="I549" s="1249"/>
      <c r="J549" s="1191"/>
      <c r="K549" s="1249"/>
      <c r="L549" s="1191"/>
      <c r="M549" s="1191"/>
      <c r="N549" s="1191"/>
      <c r="O549" s="1191"/>
      <c r="P549" s="1191"/>
      <c r="Q549" s="1249"/>
      <c r="R549" s="1191"/>
      <c r="S549" s="1191"/>
      <c r="T549" s="1294"/>
      <c r="U549" s="1281"/>
      <c r="V549" s="1249"/>
      <c r="W549" s="1284"/>
      <c r="X549" s="1748"/>
      <c r="Y549" s="1191"/>
      <c r="Z549" s="1267"/>
      <c r="AA549" s="1247"/>
      <c r="AB549" s="1247"/>
      <c r="AC549" s="1249"/>
      <c r="AD549" s="1311"/>
      <c r="AE549" s="1311"/>
      <c r="AF549" s="1011">
        <v>536</v>
      </c>
      <c r="AG549" s="791" t="s">
        <v>104</v>
      </c>
      <c r="AH549" s="296" t="s">
        <v>1935</v>
      </c>
      <c r="AI549" s="789">
        <v>44896</v>
      </c>
      <c r="AJ549" s="789">
        <v>44915</v>
      </c>
      <c r="AK549" s="760">
        <v>29</v>
      </c>
      <c r="AL549" s="138">
        <v>0.4</v>
      </c>
      <c r="AM549" s="762" t="s">
        <v>876</v>
      </c>
      <c r="AN549" s="762" t="s">
        <v>1016</v>
      </c>
      <c r="AO549" s="762" t="s">
        <v>1922</v>
      </c>
      <c r="AP549" s="762" t="s">
        <v>1051</v>
      </c>
      <c r="AQ549" s="765" t="s">
        <v>1052</v>
      </c>
    </row>
    <row r="550" spans="1:43" ht="82.5" thickTop="1" thickBot="1" x14ac:dyDescent="0.3">
      <c r="A550" s="592" t="s">
        <v>861</v>
      </c>
      <c r="B550" s="583" t="s">
        <v>1002</v>
      </c>
      <c r="C550" s="583" t="s">
        <v>863</v>
      </c>
      <c r="D550" s="583" t="s">
        <v>864</v>
      </c>
      <c r="E550" s="470" t="s">
        <v>865</v>
      </c>
      <c r="F550" s="583" t="s">
        <v>1003</v>
      </c>
      <c r="G550" s="583" t="s">
        <v>1004</v>
      </c>
      <c r="H550" s="583" t="s">
        <v>1005</v>
      </c>
      <c r="I550" s="583" t="s">
        <v>1006</v>
      </c>
      <c r="J550" s="583" t="s">
        <v>1007</v>
      </c>
      <c r="K550" s="583" t="s">
        <v>1008</v>
      </c>
      <c r="L550" s="458">
        <v>40</v>
      </c>
      <c r="M550" s="458" t="s">
        <v>29</v>
      </c>
      <c r="N550" s="458" t="s">
        <v>1045</v>
      </c>
      <c r="O550" s="594" t="s">
        <v>1046</v>
      </c>
      <c r="P550" s="583" t="s">
        <v>1047</v>
      </c>
      <c r="Q550" s="583" t="s">
        <v>1048</v>
      </c>
      <c r="R550" s="458">
        <v>40</v>
      </c>
      <c r="S550" s="458" t="s">
        <v>29</v>
      </c>
      <c r="T550" s="458" t="s">
        <v>1053</v>
      </c>
      <c r="U550" s="477" t="s">
        <v>27</v>
      </c>
      <c r="V550" s="470" t="s">
        <v>1936</v>
      </c>
      <c r="W550" s="843">
        <v>0.02</v>
      </c>
      <c r="X550" s="596">
        <v>0.4</v>
      </c>
      <c r="Y550" s="583" t="s">
        <v>1933</v>
      </c>
      <c r="Z550" s="772" t="s">
        <v>30</v>
      </c>
      <c r="AA550" s="583"/>
      <c r="AB550" s="583"/>
      <c r="AC550" s="470" t="s">
        <v>1453</v>
      </c>
      <c r="AD550" s="583" t="s">
        <v>1766</v>
      </c>
      <c r="AE550" s="594" t="s">
        <v>1767</v>
      </c>
      <c r="AF550" s="983">
        <v>537</v>
      </c>
      <c r="AG550" s="841" t="s">
        <v>104</v>
      </c>
      <c r="AH550" s="209" t="s">
        <v>1054</v>
      </c>
      <c r="AI550" s="600">
        <v>44620</v>
      </c>
      <c r="AJ550" s="600">
        <v>44895</v>
      </c>
      <c r="AK550" s="458">
        <v>275</v>
      </c>
      <c r="AL550" s="843">
        <v>1</v>
      </c>
      <c r="AM550" s="458" t="s">
        <v>876</v>
      </c>
      <c r="AN550" s="594" t="s">
        <v>1016</v>
      </c>
      <c r="AO550" s="594" t="s">
        <v>1922</v>
      </c>
      <c r="AP550" s="594" t="s">
        <v>1051</v>
      </c>
      <c r="AQ550" s="844" t="s">
        <v>1052</v>
      </c>
    </row>
    <row r="551" spans="1:43" ht="82.5" thickTop="1" thickBot="1" x14ac:dyDescent="0.3">
      <c r="A551" s="12" t="s">
        <v>1055</v>
      </c>
      <c r="B551" s="9" t="s">
        <v>1056</v>
      </c>
      <c r="C551" s="9" t="s">
        <v>1057</v>
      </c>
      <c r="D551" s="9" t="s">
        <v>638</v>
      </c>
      <c r="E551" s="10" t="s">
        <v>1058</v>
      </c>
      <c r="F551" s="9" t="s">
        <v>1059</v>
      </c>
      <c r="G551" s="9" t="s">
        <v>1060</v>
      </c>
      <c r="H551" s="9" t="s">
        <v>1061</v>
      </c>
      <c r="I551" s="10" t="s">
        <v>1062</v>
      </c>
      <c r="J551" s="9" t="s">
        <v>1063</v>
      </c>
      <c r="K551" s="10" t="s">
        <v>1064</v>
      </c>
      <c r="L551" s="9">
        <v>100</v>
      </c>
      <c r="M551" s="9" t="s">
        <v>29</v>
      </c>
      <c r="N551" s="26" t="s">
        <v>1065</v>
      </c>
      <c r="O551" s="9" t="s">
        <v>1066</v>
      </c>
      <c r="P551" s="9" t="s">
        <v>1067</v>
      </c>
      <c r="Q551" s="430" t="s">
        <v>1068</v>
      </c>
      <c r="R551" s="847">
        <v>100</v>
      </c>
      <c r="S551" s="9" t="s">
        <v>29</v>
      </c>
      <c r="T551" s="848" t="s">
        <v>1069</v>
      </c>
      <c r="U551" s="102" t="s">
        <v>27</v>
      </c>
      <c r="V551" s="41" t="s">
        <v>1070</v>
      </c>
      <c r="W551" s="849">
        <v>0.05</v>
      </c>
      <c r="X551" s="850">
        <v>100</v>
      </c>
      <c r="Y551" s="9" t="s">
        <v>29</v>
      </c>
      <c r="Z551" s="32" t="s">
        <v>30</v>
      </c>
      <c r="AA551" s="16"/>
      <c r="AB551" s="142"/>
      <c r="AC551" s="29" t="s">
        <v>1453</v>
      </c>
      <c r="AD551" s="26" t="s">
        <v>1937</v>
      </c>
      <c r="AE551" s="582" t="s">
        <v>1938</v>
      </c>
      <c r="AF551" s="977">
        <v>538</v>
      </c>
      <c r="AG551" s="102" t="s">
        <v>104</v>
      </c>
      <c r="AH551" s="29" t="s">
        <v>1071</v>
      </c>
      <c r="AI551" s="143">
        <v>44593</v>
      </c>
      <c r="AJ551" s="143">
        <v>44895</v>
      </c>
      <c r="AK551" s="421">
        <f t="shared" ref="AK551:AK556" si="28">+AJ551-AI551</f>
        <v>302</v>
      </c>
      <c r="AL551" s="144">
        <v>1</v>
      </c>
      <c r="AM551" s="37" t="s">
        <v>1939</v>
      </c>
      <c r="AN551" s="26" t="s">
        <v>1072</v>
      </c>
      <c r="AO551" s="26" t="s">
        <v>1940</v>
      </c>
      <c r="AP551" s="26"/>
      <c r="AQ551" s="145"/>
    </row>
    <row r="552" spans="1:43" ht="82.5" thickTop="1" thickBot="1" x14ac:dyDescent="0.3">
      <c r="A552" s="12" t="s">
        <v>1055</v>
      </c>
      <c r="B552" s="9" t="s">
        <v>1056</v>
      </c>
      <c r="C552" s="9" t="s">
        <v>1057</v>
      </c>
      <c r="D552" s="9" t="s">
        <v>638</v>
      </c>
      <c r="E552" s="10" t="s">
        <v>1058</v>
      </c>
      <c r="F552" s="9" t="s">
        <v>1059</v>
      </c>
      <c r="G552" s="9" t="s">
        <v>1060</v>
      </c>
      <c r="H552" s="9" t="s">
        <v>1061</v>
      </c>
      <c r="I552" s="10" t="s">
        <v>1062</v>
      </c>
      <c r="J552" s="9" t="s">
        <v>1063</v>
      </c>
      <c r="K552" s="10" t="s">
        <v>1064</v>
      </c>
      <c r="L552" s="9">
        <v>100</v>
      </c>
      <c r="M552" s="9" t="s">
        <v>29</v>
      </c>
      <c r="N552" s="26" t="s">
        <v>1065</v>
      </c>
      <c r="O552" s="9" t="s">
        <v>1066</v>
      </c>
      <c r="P552" s="9" t="s">
        <v>1073</v>
      </c>
      <c r="Q552" s="430" t="s">
        <v>1074</v>
      </c>
      <c r="R552" s="847">
        <v>122</v>
      </c>
      <c r="S552" s="9" t="s">
        <v>25</v>
      </c>
      <c r="T552" s="848" t="s">
        <v>1075</v>
      </c>
      <c r="U552" s="102" t="s">
        <v>27</v>
      </c>
      <c r="V552" s="41" t="s">
        <v>1076</v>
      </c>
      <c r="W552" s="849">
        <v>0.15</v>
      </c>
      <c r="X552" s="850">
        <v>122</v>
      </c>
      <c r="Y552" s="9" t="s">
        <v>25</v>
      </c>
      <c r="Z552" s="32" t="s">
        <v>30</v>
      </c>
      <c r="AA552" s="111"/>
      <c r="AB552" s="142"/>
      <c r="AC552" s="29" t="s">
        <v>1453</v>
      </c>
      <c r="AD552" s="26" t="s">
        <v>1937</v>
      </c>
      <c r="AE552" s="582" t="s">
        <v>1938</v>
      </c>
      <c r="AF552" s="977">
        <v>539</v>
      </c>
      <c r="AG552" s="102" t="s">
        <v>104</v>
      </c>
      <c r="AH552" s="29" t="s">
        <v>1077</v>
      </c>
      <c r="AI552" s="143">
        <v>44562</v>
      </c>
      <c r="AJ552" s="143">
        <v>44926</v>
      </c>
      <c r="AK552" s="421">
        <f t="shared" si="28"/>
        <v>364</v>
      </c>
      <c r="AL552" s="144">
        <v>1</v>
      </c>
      <c r="AM552" s="37" t="s">
        <v>211</v>
      </c>
      <c r="AN552" s="26" t="s">
        <v>1078</v>
      </c>
      <c r="AO552" s="26" t="s">
        <v>1941</v>
      </c>
      <c r="AP552" s="26"/>
      <c r="AQ552" s="146"/>
    </row>
    <row r="553" spans="1:43" ht="82.5" thickTop="1" thickBot="1" x14ac:dyDescent="0.3">
      <c r="A553" s="12" t="s">
        <v>1055</v>
      </c>
      <c r="B553" s="9" t="s">
        <v>1056</v>
      </c>
      <c r="C553" s="9" t="s">
        <v>1057</v>
      </c>
      <c r="D553" s="9" t="s">
        <v>638</v>
      </c>
      <c r="E553" s="10" t="s">
        <v>1058</v>
      </c>
      <c r="F553" s="9" t="s">
        <v>1059</v>
      </c>
      <c r="G553" s="9" t="s">
        <v>1060</v>
      </c>
      <c r="H553" s="9" t="s">
        <v>1061</v>
      </c>
      <c r="I553" s="10" t="s">
        <v>1062</v>
      </c>
      <c r="J553" s="9" t="s">
        <v>1063</v>
      </c>
      <c r="K553" s="10" t="s">
        <v>1064</v>
      </c>
      <c r="L553" s="9">
        <v>100</v>
      </c>
      <c r="M553" s="9" t="s">
        <v>29</v>
      </c>
      <c r="N553" s="26" t="s">
        <v>1065</v>
      </c>
      <c r="O553" s="9" t="s">
        <v>1066</v>
      </c>
      <c r="P553" s="9" t="s">
        <v>1067</v>
      </c>
      <c r="Q553" s="430" t="s">
        <v>1068</v>
      </c>
      <c r="R553" s="847">
        <v>100</v>
      </c>
      <c r="S553" s="9" t="s">
        <v>29</v>
      </c>
      <c r="T553" s="848" t="s">
        <v>1079</v>
      </c>
      <c r="U553" s="102" t="s">
        <v>27</v>
      </c>
      <c r="V553" s="41" t="s">
        <v>1080</v>
      </c>
      <c r="W553" s="849">
        <v>0.05</v>
      </c>
      <c r="X553" s="850">
        <v>100</v>
      </c>
      <c r="Y553" s="9" t="s">
        <v>29</v>
      </c>
      <c r="Z553" s="32" t="s">
        <v>30</v>
      </c>
      <c r="AA553" s="111"/>
      <c r="AB553" s="142"/>
      <c r="AC553" s="29" t="s">
        <v>1453</v>
      </c>
      <c r="AD553" s="26" t="s">
        <v>1937</v>
      </c>
      <c r="AE553" s="582" t="s">
        <v>1938</v>
      </c>
      <c r="AF553" s="977">
        <v>540</v>
      </c>
      <c r="AG553" s="102" t="s">
        <v>104</v>
      </c>
      <c r="AH553" s="29" t="s">
        <v>1081</v>
      </c>
      <c r="AI553" s="143">
        <v>44562</v>
      </c>
      <c r="AJ553" s="143">
        <v>44910</v>
      </c>
      <c r="AK553" s="421">
        <f t="shared" si="28"/>
        <v>348</v>
      </c>
      <c r="AL553" s="144">
        <v>1</v>
      </c>
      <c r="AM553" s="37" t="s">
        <v>211</v>
      </c>
      <c r="AN553" s="26" t="s">
        <v>1082</v>
      </c>
      <c r="AO553" s="26" t="s">
        <v>1942</v>
      </c>
      <c r="AP553" s="26"/>
      <c r="AQ553" s="146"/>
    </row>
    <row r="554" spans="1:43" ht="82.5" thickTop="1" thickBot="1" x14ac:dyDescent="0.3">
      <c r="A554" s="12" t="s">
        <v>1055</v>
      </c>
      <c r="B554" s="9" t="s">
        <v>1056</v>
      </c>
      <c r="C554" s="9" t="s">
        <v>1057</v>
      </c>
      <c r="D554" s="9" t="s">
        <v>638</v>
      </c>
      <c r="E554" s="10" t="s">
        <v>1058</v>
      </c>
      <c r="F554" s="9" t="s">
        <v>1059</v>
      </c>
      <c r="G554" s="9" t="s">
        <v>1060</v>
      </c>
      <c r="H554" s="9" t="s">
        <v>1061</v>
      </c>
      <c r="I554" s="10" t="s">
        <v>1062</v>
      </c>
      <c r="J554" s="9" t="s">
        <v>1063</v>
      </c>
      <c r="K554" s="10" t="s">
        <v>1064</v>
      </c>
      <c r="L554" s="9">
        <v>100</v>
      </c>
      <c r="M554" s="9" t="s">
        <v>29</v>
      </c>
      <c r="N554" s="26" t="s">
        <v>1065</v>
      </c>
      <c r="O554" s="9" t="s">
        <v>1066</v>
      </c>
      <c r="P554" s="9" t="s">
        <v>1067</v>
      </c>
      <c r="Q554" s="430" t="s">
        <v>1068</v>
      </c>
      <c r="R554" s="847">
        <v>100</v>
      </c>
      <c r="S554" s="9" t="s">
        <v>29</v>
      </c>
      <c r="T554" s="848" t="s">
        <v>1083</v>
      </c>
      <c r="U554" s="102" t="s">
        <v>27</v>
      </c>
      <c r="V554" s="41" t="s">
        <v>1084</v>
      </c>
      <c r="W554" s="849">
        <v>0.05</v>
      </c>
      <c r="X554" s="850">
        <v>100</v>
      </c>
      <c r="Y554" s="9" t="s">
        <v>29</v>
      </c>
      <c r="Z554" s="32" t="s">
        <v>30</v>
      </c>
      <c r="AA554" s="111"/>
      <c r="AB554" s="142"/>
      <c r="AC554" s="29" t="s">
        <v>1453</v>
      </c>
      <c r="AD554" s="26" t="s">
        <v>1937</v>
      </c>
      <c r="AE554" s="582" t="s">
        <v>1938</v>
      </c>
      <c r="AF554" s="977">
        <v>541</v>
      </c>
      <c r="AG554" s="102" t="s">
        <v>104</v>
      </c>
      <c r="AH554" s="29" t="s">
        <v>1085</v>
      </c>
      <c r="AI554" s="143">
        <v>44562</v>
      </c>
      <c r="AJ554" s="143">
        <v>44910</v>
      </c>
      <c r="AK554" s="421">
        <f t="shared" si="28"/>
        <v>348</v>
      </c>
      <c r="AL554" s="144">
        <v>1</v>
      </c>
      <c r="AM554" s="37" t="s">
        <v>211</v>
      </c>
      <c r="AN554" s="26" t="s">
        <v>1082</v>
      </c>
      <c r="AO554" s="26" t="s">
        <v>1942</v>
      </c>
      <c r="AP554" s="26"/>
      <c r="AQ554" s="146"/>
    </row>
    <row r="555" spans="1:43" ht="82.5" thickTop="1" thickBot="1" x14ac:dyDescent="0.3">
      <c r="A555" s="12" t="s">
        <v>1055</v>
      </c>
      <c r="B555" s="430" t="s">
        <v>1056</v>
      </c>
      <c r="C555" s="9" t="s">
        <v>1057</v>
      </c>
      <c r="D555" s="9" t="s">
        <v>638</v>
      </c>
      <c r="E555" s="10" t="s">
        <v>1058</v>
      </c>
      <c r="F555" s="9" t="s">
        <v>1059</v>
      </c>
      <c r="G555" s="9" t="s">
        <v>1060</v>
      </c>
      <c r="H555" s="9" t="s">
        <v>1061</v>
      </c>
      <c r="I555" s="10" t="s">
        <v>1062</v>
      </c>
      <c r="J555" s="9" t="s">
        <v>1063</v>
      </c>
      <c r="K555" s="10" t="s">
        <v>1064</v>
      </c>
      <c r="L555" s="9">
        <v>100</v>
      </c>
      <c r="M555" s="9" t="s">
        <v>29</v>
      </c>
      <c r="N555" s="151" t="s">
        <v>1065</v>
      </c>
      <c r="O555" s="430" t="s">
        <v>1066</v>
      </c>
      <c r="P555" s="430" t="s">
        <v>1067</v>
      </c>
      <c r="Q555" s="430" t="s">
        <v>1068</v>
      </c>
      <c r="R555" s="847">
        <v>100</v>
      </c>
      <c r="S555" s="430" t="s">
        <v>29</v>
      </c>
      <c r="T555" s="851" t="s">
        <v>1086</v>
      </c>
      <c r="U555" s="449" t="s">
        <v>27</v>
      </c>
      <c r="V555" s="470" t="s">
        <v>1087</v>
      </c>
      <c r="W555" s="126">
        <v>0.1</v>
      </c>
      <c r="X555" s="852">
        <v>100</v>
      </c>
      <c r="Y555" s="430" t="s">
        <v>29</v>
      </c>
      <c r="Z555" s="455" t="s">
        <v>30</v>
      </c>
      <c r="AA555" s="111"/>
      <c r="AB555" s="148"/>
      <c r="AC555" s="29" t="s">
        <v>1453</v>
      </c>
      <c r="AD555" s="26" t="s">
        <v>1937</v>
      </c>
      <c r="AE555" s="582" t="s">
        <v>1938</v>
      </c>
      <c r="AF555" s="981">
        <v>542</v>
      </c>
      <c r="AG555" s="102" t="s">
        <v>104</v>
      </c>
      <c r="AH555" s="29" t="s">
        <v>1088</v>
      </c>
      <c r="AI555" s="143">
        <v>44593</v>
      </c>
      <c r="AJ555" s="143">
        <v>44910</v>
      </c>
      <c r="AK555" s="421">
        <f t="shared" si="28"/>
        <v>317</v>
      </c>
      <c r="AL555" s="20">
        <v>1</v>
      </c>
      <c r="AM555" s="479" t="s">
        <v>26</v>
      </c>
      <c r="AN555" s="151" t="s">
        <v>1089</v>
      </c>
      <c r="AO555" s="151" t="s">
        <v>1943</v>
      </c>
      <c r="AP555" s="151"/>
      <c r="AQ555" s="473"/>
    </row>
    <row r="556" spans="1:43" ht="82.5" thickTop="1" thickBot="1" x14ac:dyDescent="0.3">
      <c r="A556" s="117" t="s">
        <v>1055</v>
      </c>
      <c r="B556" s="672" t="s">
        <v>1056</v>
      </c>
      <c r="C556" s="243" t="s">
        <v>1057</v>
      </c>
      <c r="D556" s="243" t="s">
        <v>638</v>
      </c>
      <c r="E556" s="118" t="s">
        <v>1058</v>
      </c>
      <c r="F556" s="243" t="s">
        <v>1059</v>
      </c>
      <c r="G556" s="243" t="s">
        <v>1060</v>
      </c>
      <c r="H556" s="243" t="s">
        <v>1061</v>
      </c>
      <c r="I556" s="118" t="s">
        <v>1062</v>
      </c>
      <c r="J556" s="243" t="s">
        <v>1063</v>
      </c>
      <c r="K556" s="118" t="s">
        <v>1064</v>
      </c>
      <c r="L556" s="243">
        <v>100</v>
      </c>
      <c r="M556" s="243" t="s">
        <v>29</v>
      </c>
      <c r="N556" s="300" t="s">
        <v>1065</v>
      </c>
      <c r="O556" s="672" t="s">
        <v>1066</v>
      </c>
      <c r="P556" s="672" t="s">
        <v>1067</v>
      </c>
      <c r="Q556" s="672" t="s">
        <v>1068</v>
      </c>
      <c r="R556" s="853">
        <v>100</v>
      </c>
      <c r="S556" s="672" t="s">
        <v>29</v>
      </c>
      <c r="T556" s="854" t="s">
        <v>1090</v>
      </c>
      <c r="U556" s="442" t="s">
        <v>27</v>
      </c>
      <c r="V556" s="673" t="s">
        <v>1091</v>
      </c>
      <c r="W556" s="127">
        <v>0.05</v>
      </c>
      <c r="X556" s="855">
        <v>100</v>
      </c>
      <c r="Y556" s="672" t="s">
        <v>29</v>
      </c>
      <c r="Z556" s="441" t="s">
        <v>30</v>
      </c>
      <c r="AA556" s="119"/>
      <c r="AB556" s="238"/>
      <c r="AC556" s="1171" t="s">
        <v>1453</v>
      </c>
      <c r="AD556" s="1121" t="s">
        <v>1937</v>
      </c>
      <c r="AE556" s="1082" t="s">
        <v>1938</v>
      </c>
      <c r="AF556" s="979">
        <v>543</v>
      </c>
      <c r="AG556" s="404" t="s">
        <v>104</v>
      </c>
      <c r="AH556" s="262" t="s">
        <v>1092</v>
      </c>
      <c r="AI556" s="856">
        <v>44562</v>
      </c>
      <c r="AJ556" s="856">
        <v>44910</v>
      </c>
      <c r="AK556" s="413">
        <f t="shared" si="28"/>
        <v>348</v>
      </c>
      <c r="AL556" s="97">
        <v>1</v>
      </c>
      <c r="AM556" s="857" t="s">
        <v>211</v>
      </c>
      <c r="AN556" s="301" t="s">
        <v>1072</v>
      </c>
      <c r="AO556" s="301" t="s">
        <v>1940</v>
      </c>
      <c r="AP556" s="300"/>
      <c r="AQ556" s="681"/>
    </row>
    <row r="557" spans="1:43" ht="81.75" thickTop="1" x14ac:dyDescent="0.25">
      <c r="A557" s="1056" t="s">
        <v>1055</v>
      </c>
      <c r="B557" s="1054" t="s">
        <v>1056</v>
      </c>
      <c r="C557" s="1050" t="s">
        <v>1057</v>
      </c>
      <c r="D557" s="1050" t="s">
        <v>638</v>
      </c>
      <c r="E557" s="1048" t="s">
        <v>1058</v>
      </c>
      <c r="F557" s="1050" t="s">
        <v>1059</v>
      </c>
      <c r="G557" s="1050" t="s">
        <v>1060</v>
      </c>
      <c r="H557" s="1050"/>
      <c r="I557" s="1050" t="s">
        <v>1062</v>
      </c>
      <c r="J557" s="1050" t="s">
        <v>1063</v>
      </c>
      <c r="K557" s="1048" t="s">
        <v>1064</v>
      </c>
      <c r="L557" s="1050">
        <v>100</v>
      </c>
      <c r="M557" s="1050" t="s">
        <v>29</v>
      </c>
      <c r="N557" s="1073" t="s">
        <v>1065</v>
      </c>
      <c r="O557" s="1054" t="s">
        <v>1066</v>
      </c>
      <c r="P557" s="1054" t="s">
        <v>1093</v>
      </c>
      <c r="Q557" s="1054" t="s">
        <v>1944</v>
      </c>
      <c r="R557" s="1114">
        <v>80</v>
      </c>
      <c r="S557" s="1054" t="s">
        <v>29</v>
      </c>
      <c r="T557" s="370" t="s">
        <v>1094</v>
      </c>
      <c r="U557" s="1066" t="s">
        <v>27</v>
      </c>
      <c r="V557" s="1052" t="s">
        <v>1945</v>
      </c>
      <c r="W557" s="1067">
        <v>0.05</v>
      </c>
      <c r="X557" s="1078">
        <v>100</v>
      </c>
      <c r="Y557" s="1054" t="s">
        <v>29</v>
      </c>
      <c r="Z557" s="1068" t="s">
        <v>30</v>
      </c>
      <c r="AA557" s="1087"/>
      <c r="AB557" s="1085"/>
      <c r="AC557" s="1123" t="s">
        <v>1453</v>
      </c>
      <c r="AD557" s="1090" t="s">
        <v>1937</v>
      </c>
      <c r="AE557" s="1064" t="s">
        <v>1938</v>
      </c>
      <c r="AF557" s="1181">
        <v>623</v>
      </c>
      <c r="AG557" s="1182" t="s">
        <v>104</v>
      </c>
      <c r="AH557" s="1183" t="s">
        <v>2063</v>
      </c>
      <c r="AI557" s="1184">
        <v>44652</v>
      </c>
      <c r="AJ557" s="1184">
        <v>44925</v>
      </c>
      <c r="AK557" s="1185">
        <v>269</v>
      </c>
      <c r="AL557" s="1186" t="s">
        <v>2064</v>
      </c>
      <c r="AM557" s="1186" t="s">
        <v>26</v>
      </c>
      <c r="AN557" s="1186" t="s">
        <v>1096</v>
      </c>
      <c r="AO557" s="1186" t="s">
        <v>1946</v>
      </c>
      <c r="AP557" s="1073"/>
      <c r="AQ557" s="190"/>
    </row>
    <row r="558" spans="1:43" ht="81.75" thickBot="1" x14ac:dyDescent="0.3">
      <c r="A558" s="1057" t="s">
        <v>1055</v>
      </c>
      <c r="B558" s="1055" t="s">
        <v>1056</v>
      </c>
      <c r="C558" s="1051" t="s">
        <v>1057</v>
      </c>
      <c r="D558" s="1051" t="s">
        <v>638</v>
      </c>
      <c r="E558" s="1049" t="s">
        <v>1058</v>
      </c>
      <c r="F558" s="1051" t="s">
        <v>1059</v>
      </c>
      <c r="G558" s="1051" t="s">
        <v>1060</v>
      </c>
      <c r="H558" s="1051"/>
      <c r="I558" s="1051" t="s">
        <v>1062</v>
      </c>
      <c r="J558" s="1051" t="s">
        <v>1063</v>
      </c>
      <c r="K558" s="1049" t="s">
        <v>1064</v>
      </c>
      <c r="L558" s="1051">
        <v>100</v>
      </c>
      <c r="M558" s="1051" t="s">
        <v>29</v>
      </c>
      <c r="N558" s="1075" t="s">
        <v>1065</v>
      </c>
      <c r="O558" s="1055" t="s">
        <v>1066</v>
      </c>
      <c r="P558" s="1055" t="s">
        <v>1093</v>
      </c>
      <c r="Q558" s="1055" t="s">
        <v>1944</v>
      </c>
      <c r="R558" s="1115">
        <v>80</v>
      </c>
      <c r="S558" s="1055" t="s">
        <v>29</v>
      </c>
      <c r="T558" s="1180" t="s">
        <v>1094</v>
      </c>
      <c r="U558" s="1076" t="s">
        <v>27</v>
      </c>
      <c r="V558" s="1053" t="s">
        <v>1945</v>
      </c>
      <c r="W558" s="1077">
        <v>0.05</v>
      </c>
      <c r="X558" s="1079">
        <v>100</v>
      </c>
      <c r="Y558" s="1055" t="s">
        <v>29</v>
      </c>
      <c r="Z558" s="1069" t="s">
        <v>30</v>
      </c>
      <c r="AA558" s="1088"/>
      <c r="AB558" s="1086"/>
      <c r="AC558" s="1124" t="s">
        <v>1453</v>
      </c>
      <c r="AD558" s="1091" t="s">
        <v>1937</v>
      </c>
      <c r="AE558" s="1065" t="s">
        <v>1938</v>
      </c>
      <c r="AF558" s="969">
        <v>544</v>
      </c>
      <c r="AG558" s="1089" t="s">
        <v>104</v>
      </c>
      <c r="AH558" s="1072" t="s">
        <v>1095</v>
      </c>
      <c r="AI558" s="186">
        <v>44593</v>
      </c>
      <c r="AJ558" s="186">
        <v>44910</v>
      </c>
      <c r="AK558" s="364">
        <f t="shared" ref="AK558:AK570" si="29">+AJ558-AI558</f>
        <v>317</v>
      </c>
      <c r="AL558" s="176">
        <v>1</v>
      </c>
      <c r="AM558" s="1119" t="s">
        <v>26</v>
      </c>
      <c r="AN558" s="1075" t="s">
        <v>1096</v>
      </c>
      <c r="AO558" s="1075" t="s">
        <v>1946</v>
      </c>
      <c r="AP558" s="1075"/>
      <c r="AQ558" s="189"/>
    </row>
    <row r="559" spans="1:43" ht="82.5" thickTop="1" thickBot="1" x14ac:dyDescent="0.3">
      <c r="A559" s="1092" t="s">
        <v>1055</v>
      </c>
      <c r="B559" s="1093" t="s">
        <v>1056</v>
      </c>
      <c r="C559" s="1094" t="s">
        <v>1057</v>
      </c>
      <c r="D559" s="1094" t="s">
        <v>638</v>
      </c>
      <c r="E559" s="1095" t="s">
        <v>1058</v>
      </c>
      <c r="F559" s="1094" t="s">
        <v>1059</v>
      </c>
      <c r="G559" s="1094" t="s">
        <v>1060</v>
      </c>
      <c r="H559" s="1094" t="s">
        <v>1061</v>
      </c>
      <c r="I559" s="1094" t="s">
        <v>1062</v>
      </c>
      <c r="J559" s="1094" t="s">
        <v>1063</v>
      </c>
      <c r="K559" s="1095" t="s">
        <v>1064</v>
      </c>
      <c r="L559" s="1094">
        <v>100</v>
      </c>
      <c r="M559" s="1094" t="s">
        <v>29</v>
      </c>
      <c r="N559" s="1096" t="s">
        <v>1065</v>
      </c>
      <c r="O559" s="1093" t="s">
        <v>1066</v>
      </c>
      <c r="P559" s="1093" t="s">
        <v>1093</v>
      </c>
      <c r="Q559" s="1093" t="s">
        <v>1944</v>
      </c>
      <c r="R559" s="1172">
        <v>80</v>
      </c>
      <c r="S559" s="1093" t="s">
        <v>29</v>
      </c>
      <c r="T559" s="1173" t="s">
        <v>1097</v>
      </c>
      <c r="U559" s="1097" t="s">
        <v>27</v>
      </c>
      <c r="V559" s="1174" t="s">
        <v>1098</v>
      </c>
      <c r="W559" s="1098">
        <v>0.05</v>
      </c>
      <c r="X559" s="1113">
        <v>100</v>
      </c>
      <c r="Y559" s="1099" t="s">
        <v>29</v>
      </c>
      <c r="Z559" s="1099" t="s">
        <v>30</v>
      </c>
      <c r="AA559" s="1175"/>
      <c r="AB559" s="1176"/>
      <c r="AC559" s="868" t="s">
        <v>1453</v>
      </c>
      <c r="AD559" s="1122" t="s">
        <v>1937</v>
      </c>
      <c r="AE559" s="1084" t="s">
        <v>1938</v>
      </c>
      <c r="AF559" s="974">
        <v>545</v>
      </c>
      <c r="AG559" s="405" t="s">
        <v>104</v>
      </c>
      <c r="AH559" s="1100" t="s">
        <v>1099</v>
      </c>
      <c r="AI559" s="1177">
        <v>44593</v>
      </c>
      <c r="AJ559" s="1177">
        <v>44910</v>
      </c>
      <c r="AK559" s="414">
        <f t="shared" si="29"/>
        <v>317</v>
      </c>
      <c r="AL559" s="575">
        <v>1</v>
      </c>
      <c r="AM559" s="576" t="s">
        <v>26</v>
      </c>
      <c r="AN559" s="1178" t="s">
        <v>1096</v>
      </c>
      <c r="AO559" s="1178" t="s">
        <v>1946</v>
      </c>
      <c r="AP559" s="1096"/>
      <c r="AQ559" s="1179"/>
    </row>
    <row r="560" spans="1:43" ht="82.5" thickTop="1" thickBot="1" x14ac:dyDescent="0.3">
      <c r="A560" s="99" t="s">
        <v>1055</v>
      </c>
      <c r="B560" s="381" t="s">
        <v>1056</v>
      </c>
      <c r="C560" s="244" t="s">
        <v>1057</v>
      </c>
      <c r="D560" s="244" t="s">
        <v>638</v>
      </c>
      <c r="E560" s="100" t="s">
        <v>1058</v>
      </c>
      <c r="F560" s="244" t="s">
        <v>1059</v>
      </c>
      <c r="G560" s="244" t="s">
        <v>1060</v>
      </c>
      <c r="H560" s="244" t="s">
        <v>1061</v>
      </c>
      <c r="I560" s="100" t="s">
        <v>1062</v>
      </c>
      <c r="J560" s="244" t="s">
        <v>1063</v>
      </c>
      <c r="K560" s="100" t="s">
        <v>1064</v>
      </c>
      <c r="L560" s="244">
        <v>100</v>
      </c>
      <c r="M560" s="244" t="s">
        <v>29</v>
      </c>
      <c r="N560" s="301" t="s">
        <v>1065</v>
      </c>
      <c r="O560" s="381" t="s">
        <v>1066</v>
      </c>
      <c r="P560" s="381" t="s">
        <v>1947</v>
      </c>
      <c r="Q560" s="381" t="s">
        <v>1948</v>
      </c>
      <c r="R560" s="858">
        <v>12</v>
      </c>
      <c r="S560" s="280" t="s">
        <v>29</v>
      </c>
      <c r="T560" s="381" t="s">
        <v>1100</v>
      </c>
      <c r="U560" s="395" t="s">
        <v>27</v>
      </c>
      <c r="V560" s="386" t="s">
        <v>1101</v>
      </c>
      <c r="W560" s="387">
        <v>0.1</v>
      </c>
      <c r="X560" s="859">
        <v>12</v>
      </c>
      <c r="Y560" s="394" t="s">
        <v>25</v>
      </c>
      <c r="Z560" s="394" t="s">
        <v>30</v>
      </c>
      <c r="AA560" s="860"/>
      <c r="AB560" s="861"/>
      <c r="AC560" s="29" t="s">
        <v>1453</v>
      </c>
      <c r="AD560" s="26" t="s">
        <v>1937</v>
      </c>
      <c r="AE560" s="582" t="s">
        <v>1938</v>
      </c>
      <c r="AF560" s="975">
        <v>546</v>
      </c>
      <c r="AG560" s="102" t="s">
        <v>104</v>
      </c>
      <c r="AH560" s="262" t="s">
        <v>1102</v>
      </c>
      <c r="AI560" s="589">
        <v>44562</v>
      </c>
      <c r="AJ560" s="589">
        <v>44916</v>
      </c>
      <c r="AK560" s="421">
        <f t="shared" si="29"/>
        <v>354</v>
      </c>
      <c r="AL560" s="20">
        <v>1</v>
      </c>
      <c r="AM560" s="479" t="s">
        <v>26</v>
      </c>
      <c r="AN560" s="151" t="s">
        <v>1103</v>
      </c>
      <c r="AO560" s="151" t="s">
        <v>1949</v>
      </c>
      <c r="AP560" s="301"/>
      <c r="AQ560" s="396"/>
    </row>
    <row r="561" spans="1:43" ht="82.5" thickTop="1" thickBot="1" x14ac:dyDescent="0.3">
      <c r="A561" s="237" t="s">
        <v>1055</v>
      </c>
      <c r="B561" s="280" t="s">
        <v>1104</v>
      </c>
      <c r="C561" s="235" t="s">
        <v>1057</v>
      </c>
      <c r="D561" s="235" t="s">
        <v>638</v>
      </c>
      <c r="E561" s="236" t="s">
        <v>1058</v>
      </c>
      <c r="F561" s="235" t="s">
        <v>1105</v>
      </c>
      <c r="G561" s="235" t="s">
        <v>1106</v>
      </c>
      <c r="H561" s="235" t="s">
        <v>1107</v>
      </c>
      <c r="I561" s="235" t="s">
        <v>1108</v>
      </c>
      <c r="J561" s="235" t="s">
        <v>1109</v>
      </c>
      <c r="K561" s="236" t="s">
        <v>1110</v>
      </c>
      <c r="L561" s="235">
        <v>100</v>
      </c>
      <c r="M561" s="235" t="s">
        <v>29</v>
      </c>
      <c r="N561" s="270" t="s">
        <v>1111</v>
      </c>
      <c r="O561" s="280" t="s">
        <v>1112</v>
      </c>
      <c r="P561" s="280" t="s">
        <v>1113</v>
      </c>
      <c r="Q561" s="280" t="s">
        <v>1114</v>
      </c>
      <c r="R561" s="277">
        <v>100</v>
      </c>
      <c r="S561" s="280" t="s">
        <v>29</v>
      </c>
      <c r="T561" s="280" t="s">
        <v>1115</v>
      </c>
      <c r="U561" s="287" t="s">
        <v>27</v>
      </c>
      <c r="V561" s="289" t="s">
        <v>1950</v>
      </c>
      <c r="W561" s="234">
        <v>0.05</v>
      </c>
      <c r="X561" s="203">
        <v>100</v>
      </c>
      <c r="Y561" s="282" t="s">
        <v>29</v>
      </c>
      <c r="Z561" s="282" t="s">
        <v>30</v>
      </c>
      <c r="AA561" s="239"/>
      <c r="AB561" s="233"/>
      <c r="AC561" s="862" t="s">
        <v>1453</v>
      </c>
      <c r="AD561" s="863" t="s">
        <v>1937</v>
      </c>
      <c r="AE561" s="864" t="s">
        <v>1938</v>
      </c>
      <c r="AF561" s="1024">
        <v>547</v>
      </c>
      <c r="AG561" s="865" t="s">
        <v>104</v>
      </c>
      <c r="AH561" s="283" t="s">
        <v>1116</v>
      </c>
      <c r="AI561" s="866">
        <v>44562</v>
      </c>
      <c r="AJ561" s="866">
        <v>44910</v>
      </c>
      <c r="AK561" s="421">
        <f t="shared" si="29"/>
        <v>348</v>
      </c>
      <c r="AL561" s="115">
        <v>1</v>
      </c>
      <c r="AM561" s="444" t="s">
        <v>211</v>
      </c>
      <c r="AN561" s="300" t="s">
        <v>1117</v>
      </c>
      <c r="AO561" s="300" t="s">
        <v>1951</v>
      </c>
      <c r="AP561" s="270"/>
      <c r="AQ561" s="185"/>
    </row>
    <row r="562" spans="1:43" ht="82.5" thickTop="1" thickBot="1" x14ac:dyDescent="0.3">
      <c r="A562" s="99" t="s">
        <v>1055</v>
      </c>
      <c r="B562" s="381" t="s">
        <v>1104</v>
      </c>
      <c r="C562" s="244" t="s">
        <v>1057</v>
      </c>
      <c r="D562" s="244" t="s">
        <v>638</v>
      </c>
      <c r="E562" s="100" t="s">
        <v>1058</v>
      </c>
      <c r="F562" s="244" t="s">
        <v>1105</v>
      </c>
      <c r="G562" s="244" t="s">
        <v>1106</v>
      </c>
      <c r="H562" s="244" t="s">
        <v>1107</v>
      </c>
      <c r="I562" s="100" t="s">
        <v>1108</v>
      </c>
      <c r="J562" s="244" t="s">
        <v>1109</v>
      </c>
      <c r="K562" s="100" t="s">
        <v>1110</v>
      </c>
      <c r="L562" s="244">
        <v>100</v>
      </c>
      <c r="M562" s="244" t="s">
        <v>29</v>
      </c>
      <c r="N562" s="301" t="s">
        <v>1111</v>
      </c>
      <c r="O562" s="381" t="s">
        <v>1112</v>
      </c>
      <c r="P562" s="381" t="s">
        <v>1113</v>
      </c>
      <c r="Q562" s="381" t="s">
        <v>1118</v>
      </c>
      <c r="R562" s="383">
        <v>100</v>
      </c>
      <c r="S562" s="280" t="s">
        <v>29</v>
      </c>
      <c r="T562" s="381" t="s">
        <v>1119</v>
      </c>
      <c r="U562" s="395" t="s">
        <v>27</v>
      </c>
      <c r="V562" s="386" t="s">
        <v>1120</v>
      </c>
      <c r="W562" s="387">
        <v>0.05</v>
      </c>
      <c r="X562" s="867">
        <v>100</v>
      </c>
      <c r="Y562" s="394" t="s">
        <v>29</v>
      </c>
      <c r="Z562" s="394" t="s">
        <v>30</v>
      </c>
      <c r="AA562" s="860"/>
      <c r="AB562" s="861"/>
      <c r="AC562" s="868" t="s">
        <v>1453</v>
      </c>
      <c r="AD562" s="256" t="s">
        <v>1937</v>
      </c>
      <c r="AE562" s="664" t="s">
        <v>1938</v>
      </c>
      <c r="AF562" s="975">
        <v>548</v>
      </c>
      <c r="AG562" s="405" t="s">
        <v>104</v>
      </c>
      <c r="AH562" s="262" t="s">
        <v>1121</v>
      </c>
      <c r="AI562" s="589">
        <v>44621</v>
      </c>
      <c r="AJ562" s="589">
        <v>44895</v>
      </c>
      <c r="AK562" s="421">
        <f t="shared" si="29"/>
        <v>274</v>
      </c>
      <c r="AL562" s="20">
        <v>1</v>
      </c>
      <c r="AM562" s="479" t="s">
        <v>26</v>
      </c>
      <c r="AN562" s="151" t="s">
        <v>1117</v>
      </c>
      <c r="AO562" s="151" t="s">
        <v>1951</v>
      </c>
      <c r="AP562" s="301"/>
      <c r="AQ562" s="869"/>
    </row>
    <row r="563" spans="1:43" ht="15" thickTop="1" thickBot="1" x14ac:dyDescent="0.3">
      <c r="A563" s="1513" t="s">
        <v>1055</v>
      </c>
      <c r="B563" s="1515" t="s">
        <v>1104</v>
      </c>
      <c r="C563" s="1515" t="s">
        <v>1057</v>
      </c>
      <c r="D563" s="1515" t="s">
        <v>638</v>
      </c>
      <c r="E563" s="1750" t="s">
        <v>1058</v>
      </c>
      <c r="F563" s="1515" t="s">
        <v>1105</v>
      </c>
      <c r="G563" s="1515" t="s">
        <v>1106</v>
      </c>
      <c r="H563" s="1515" t="s">
        <v>1107</v>
      </c>
      <c r="I563" s="1515" t="s">
        <v>1108</v>
      </c>
      <c r="J563" s="1515" t="s">
        <v>1109</v>
      </c>
      <c r="K563" s="1750" t="s">
        <v>1110</v>
      </c>
      <c r="L563" s="1515">
        <v>100</v>
      </c>
      <c r="M563" s="1515" t="s">
        <v>29</v>
      </c>
      <c r="N563" s="1515" t="s">
        <v>1111</v>
      </c>
      <c r="O563" s="1515" t="s">
        <v>1112</v>
      </c>
      <c r="P563" s="1515" t="s">
        <v>1122</v>
      </c>
      <c r="Q563" s="1515" t="s">
        <v>1123</v>
      </c>
      <c r="R563" s="1515">
        <v>2400</v>
      </c>
      <c r="S563" s="1515" t="s">
        <v>25</v>
      </c>
      <c r="T563" s="1515" t="s">
        <v>1124</v>
      </c>
      <c r="U563" s="1515" t="s">
        <v>27</v>
      </c>
      <c r="V563" s="1515" t="s">
        <v>1125</v>
      </c>
      <c r="W563" s="1752">
        <v>0.1</v>
      </c>
      <c r="X563" s="1515">
        <v>100</v>
      </c>
      <c r="Y563" s="1515" t="s">
        <v>29</v>
      </c>
      <c r="Z563" s="1515" t="s">
        <v>30</v>
      </c>
      <c r="AA563" s="1515"/>
      <c r="AB563" s="1515"/>
      <c r="AC563" s="1753" t="s">
        <v>1453</v>
      </c>
      <c r="AD563" s="1753" t="s">
        <v>1937</v>
      </c>
      <c r="AE563" s="1369" t="s">
        <v>1938</v>
      </c>
      <c r="AF563" s="1025">
        <v>549</v>
      </c>
      <c r="AG563" s="404" t="s">
        <v>104</v>
      </c>
      <c r="AH563" s="261" t="s">
        <v>1126</v>
      </c>
      <c r="AI563" s="182">
        <v>44607</v>
      </c>
      <c r="AJ563" s="182">
        <v>44895</v>
      </c>
      <c r="AK563" s="413">
        <f t="shared" si="29"/>
        <v>288</v>
      </c>
      <c r="AL563" s="201">
        <v>0.3</v>
      </c>
      <c r="AM563" s="184" t="s">
        <v>26</v>
      </c>
      <c r="AN563" s="270" t="s">
        <v>1127</v>
      </c>
      <c r="AO563" s="270" t="s">
        <v>1952</v>
      </c>
      <c r="AP563" s="270"/>
      <c r="AQ563" s="185"/>
    </row>
    <row r="564" spans="1:43" ht="28.5" thickTop="1" thickBot="1" x14ac:dyDescent="0.3">
      <c r="A564" s="1514"/>
      <c r="B564" s="1516"/>
      <c r="C564" s="1516"/>
      <c r="D564" s="1516"/>
      <c r="E564" s="1633"/>
      <c r="F564" s="1516"/>
      <c r="G564" s="1516"/>
      <c r="H564" s="1516"/>
      <c r="I564" s="1516"/>
      <c r="J564" s="1516"/>
      <c r="K564" s="1633"/>
      <c r="L564" s="1516"/>
      <c r="M564" s="1516"/>
      <c r="N564" s="1516"/>
      <c r="O564" s="1516"/>
      <c r="P564" s="1516"/>
      <c r="Q564" s="1516"/>
      <c r="R564" s="1516"/>
      <c r="S564" s="1516"/>
      <c r="T564" s="1516"/>
      <c r="U564" s="1516"/>
      <c r="V564" s="1516"/>
      <c r="W564" s="1516"/>
      <c r="X564" s="1516"/>
      <c r="Y564" s="1516"/>
      <c r="Z564" s="1516"/>
      <c r="AA564" s="1516"/>
      <c r="AB564" s="1516"/>
      <c r="AC564" s="1754"/>
      <c r="AD564" s="1754"/>
      <c r="AE564" s="1370"/>
      <c r="AF564" s="1026">
        <v>550</v>
      </c>
      <c r="AG564" s="870" t="s">
        <v>104</v>
      </c>
      <c r="AH564" s="871" t="s">
        <v>1128</v>
      </c>
      <c r="AI564" s="872">
        <v>44607</v>
      </c>
      <c r="AJ564" s="873">
        <v>44895</v>
      </c>
      <c r="AK564" s="874">
        <f t="shared" si="29"/>
        <v>288</v>
      </c>
      <c r="AL564" s="135">
        <v>0.35</v>
      </c>
      <c r="AM564" s="193" t="s">
        <v>26</v>
      </c>
      <c r="AN564" s="271" t="s">
        <v>1127</v>
      </c>
      <c r="AO564" s="270" t="s">
        <v>1952</v>
      </c>
      <c r="AP564" s="271"/>
      <c r="AQ564" s="194"/>
    </row>
    <row r="565" spans="1:43" ht="56.25" customHeight="1" thickTop="1" thickBot="1" x14ac:dyDescent="0.3">
      <c r="A565" s="1749"/>
      <c r="B565" s="1684"/>
      <c r="C565" s="1684"/>
      <c r="D565" s="1684"/>
      <c r="E565" s="1751"/>
      <c r="F565" s="1684"/>
      <c r="G565" s="1684"/>
      <c r="H565" s="1684"/>
      <c r="I565" s="1684"/>
      <c r="J565" s="1684"/>
      <c r="K565" s="1751"/>
      <c r="L565" s="1684"/>
      <c r="M565" s="1684"/>
      <c r="N565" s="1684"/>
      <c r="O565" s="1684"/>
      <c r="P565" s="1684"/>
      <c r="Q565" s="1684"/>
      <c r="R565" s="1684"/>
      <c r="S565" s="1684"/>
      <c r="T565" s="1684"/>
      <c r="U565" s="1684"/>
      <c r="V565" s="1684"/>
      <c r="W565" s="1684"/>
      <c r="X565" s="1684"/>
      <c r="Y565" s="1684"/>
      <c r="Z565" s="1684"/>
      <c r="AA565" s="1684"/>
      <c r="AB565" s="1684"/>
      <c r="AC565" s="1755"/>
      <c r="AD565" s="1755"/>
      <c r="AE565" s="1371"/>
      <c r="AF565" s="1027">
        <v>551</v>
      </c>
      <c r="AG565" s="875" t="s">
        <v>104</v>
      </c>
      <c r="AH565" s="876" t="s">
        <v>1129</v>
      </c>
      <c r="AI565" s="186">
        <v>44607</v>
      </c>
      <c r="AJ565" s="186">
        <v>44895</v>
      </c>
      <c r="AK565" s="414">
        <f t="shared" si="29"/>
        <v>288</v>
      </c>
      <c r="AL565" s="176">
        <v>0.35</v>
      </c>
      <c r="AM565" s="188" t="s">
        <v>26</v>
      </c>
      <c r="AN565" s="272" t="s">
        <v>1127</v>
      </c>
      <c r="AO565" s="270" t="s">
        <v>1952</v>
      </c>
      <c r="AP565" s="272"/>
      <c r="AQ565" s="189"/>
    </row>
    <row r="566" spans="1:43" ht="28.5" thickTop="1" thickBot="1" x14ac:dyDescent="0.3">
      <c r="A566" s="1513" t="s">
        <v>1055</v>
      </c>
      <c r="B566" s="1515" t="s">
        <v>1104</v>
      </c>
      <c r="C566" s="1515" t="s">
        <v>1057</v>
      </c>
      <c r="D566" s="1515" t="s">
        <v>638</v>
      </c>
      <c r="E566" s="1750" t="s">
        <v>1058</v>
      </c>
      <c r="F566" s="1515" t="s">
        <v>1105</v>
      </c>
      <c r="G566" s="1515" t="s">
        <v>1106</v>
      </c>
      <c r="H566" s="1515" t="s">
        <v>1107</v>
      </c>
      <c r="I566" s="1515" t="s">
        <v>1108</v>
      </c>
      <c r="J566" s="1515" t="s">
        <v>1109</v>
      </c>
      <c r="K566" s="1750" t="s">
        <v>1110</v>
      </c>
      <c r="L566" s="1515">
        <v>100</v>
      </c>
      <c r="M566" s="1515" t="s">
        <v>29</v>
      </c>
      <c r="N566" s="1515" t="s">
        <v>1111</v>
      </c>
      <c r="O566" s="1515" t="s">
        <v>1112</v>
      </c>
      <c r="P566" s="1515" t="s">
        <v>1122</v>
      </c>
      <c r="Q566" s="1515" t="s">
        <v>1123</v>
      </c>
      <c r="R566" s="1515">
        <v>2400</v>
      </c>
      <c r="S566" s="1515" t="s">
        <v>29</v>
      </c>
      <c r="T566" s="1515" t="s">
        <v>1130</v>
      </c>
      <c r="U566" s="1515" t="s">
        <v>27</v>
      </c>
      <c r="V566" s="1515" t="s">
        <v>1131</v>
      </c>
      <c r="W566" s="1752">
        <v>0.05</v>
      </c>
      <c r="X566" s="1515">
        <v>100</v>
      </c>
      <c r="Y566" s="1515" t="s">
        <v>29</v>
      </c>
      <c r="Z566" s="1515" t="s">
        <v>30</v>
      </c>
      <c r="AA566" s="1515"/>
      <c r="AB566" s="1515"/>
      <c r="AC566" s="1753" t="s">
        <v>1453</v>
      </c>
      <c r="AD566" s="1753" t="s">
        <v>1937</v>
      </c>
      <c r="AE566" s="1369" t="s">
        <v>1938</v>
      </c>
      <c r="AF566" s="1028">
        <v>552</v>
      </c>
      <c r="AG566" s="877" t="s">
        <v>104</v>
      </c>
      <c r="AH566" s="878" t="s">
        <v>1953</v>
      </c>
      <c r="AI566" s="879">
        <v>44713</v>
      </c>
      <c r="AJ566" s="357">
        <v>44864</v>
      </c>
      <c r="AK566" s="413">
        <f t="shared" si="29"/>
        <v>151</v>
      </c>
      <c r="AL566" s="201">
        <v>0.3</v>
      </c>
      <c r="AM566" s="184" t="s">
        <v>26</v>
      </c>
      <c r="AN566" s="270" t="s">
        <v>1127</v>
      </c>
      <c r="AO566" s="270" t="s">
        <v>1952</v>
      </c>
      <c r="AP566" s="270"/>
      <c r="AQ566" s="185"/>
    </row>
    <row r="567" spans="1:43" ht="15" thickTop="1" thickBot="1" x14ac:dyDescent="0.3">
      <c r="A567" s="1514"/>
      <c r="B567" s="1516"/>
      <c r="C567" s="1516"/>
      <c r="D567" s="1516"/>
      <c r="E567" s="1633"/>
      <c r="F567" s="1516"/>
      <c r="G567" s="1516"/>
      <c r="H567" s="1516"/>
      <c r="I567" s="1516"/>
      <c r="J567" s="1516"/>
      <c r="K567" s="1633"/>
      <c r="L567" s="1516"/>
      <c r="M567" s="1516"/>
      <c r="N567" s="1516"/>
      <c r="O567" s="1516"/>
      <c r="P567" s="1516"/>
      <c r="Q567" s="1516"/>
      <c r="R567" s="1516"/>
      <c r="S567" s="1516"/>
      <c r="T567" s="1516"/>
      <c r="U567" s="1516"/>
      <c r="V567" s="1516"/>
      <c r="W567" s="1516"/>
      <c r="X567" s="1516"/>
      <c r="Y567" s="1516"/>
      <c r="Z567" s="1516"/>
      <c r="AA567" s="1516"/>
      <c r="AB567" s="1516"/>
      <c r="AC567" s="1754"/>
      <c r="AD567" s="1754"/>
      <c r="AE567" s="1370"/>
      <c r="AF567" s="1026">
        <v>553</v>
      </c>
      <c r="AG567" s="870" t="s">
        <v>104</v>
      </c>
      <c r="AH567" s="880" t="s">
        <v>1954</v>
      </c>
      <c r="AI567" s="881">
        <v>44713</v>
      </c>
      <c r="AJ567" s="882">
        <v>44864</v>
      </c>
      <c r="AK567" s="874">
        <f t="shared" si="29"/>
        <v>151</v>
      </c>
      <c r="AL567" s="135">
        <v>0.4</v>
      </c>
      <c r="AM567" s="193" t="s">
        <v>26</v>
      </c>
      <c r="AN567" s="271" t="s">
        <v>1127</v>
      </c>
      <c r="AO567" s="270" t="s">
        <v>1952</v>
      </c>
      <c r="AP567" s="271"/>
      <c r="AQ567" s="194"/>
    </row>
    <row r="568" spans="1:43" ht="46.5" customHeight="1" thickTop="1" thickBot="1" x14ac:dyDescent="0.3">
      <c r="A568" s="1749"/>
      <c r="B568" s="1684"/>
      <c r="C568" s="1684"/>
      <c r="D568" s="1684"/>
      <c r="E568" s="1751"/>
      <c r="F568" s="1684"/>
      <c r="G568" s="1684"/>
      <c r="H568" s="1684"/>
      <c r="I568" s="1684"/>
      <c r="J568" s="1684"/>
      <c r="K568" s="1751"/>
      <c r="L568" s="1684"/>
      <c r="M568" s="1684"/>
      <c r="N568" s="1684"/>
      <c r="O568" s="1684"/>
      <c r="P568" s="1684"/>
      <c r="Q568" s="1684"/>
      <c r="R568" s="1684"/>
      <c r="S568" s="1684"/>
      <c r="T568" s="1684"/>
      <c r="U568" s="1684"/>
      <c r="V568" s="1684"/>
      <c r="W568" s="1684"/>
      <c r="X568" s="1684"/>
      <c r="Y568" s="1684"/>
      <c r="Z568" s="1684"/>
      <c r="AA568" s="1684"/>
      <c r="AB568" s="1684"/>
      <c r="AC568" s="1755"/>
      <c r="AD568" s="1755"/>
      <c r="AE568" s="1371"/>
      <c r="AF568" s="1027">
        <v>554</v>
      </c>
      <c r="AG568" s="883" t="s">
        <v>104</v>
      </c>
      <c r="AH568" s="884" t="s">
        <v>1955</v>
      </c>
      <c r="AI568" s="885">
        <v>44713</v>
      </c>
      <c r="AJ568" s="140">
        <v>44864</v>
      </c>
      <c r="AK568" s="414">
        <f t="shared" si="29"/>
        <v>151</v>
      </c>
      <c r="AL568" s="176">
        <v>0.3</v>
      </c>
      <c r="AM568" s="188" t="s">
        <v>26</v>
      </c>
      <c r="AN568" s="272" t="s">
        <v>1127</v>
      </c>
      <c r="AO568" s="270" t="s">
        <v>1952</v>
      </c>
      <c r="AP568" s="272"/>
      <c r="AQ568" s="189"/>
    </row>
    <row r="569" spans="1:43" ht="27.75" thickTop="1" x14ac:dyDescent="0.25">
      <c r="A569" s="1513" t="s">
        <v>1055</v>
      </c>
      <c r="B569" s="1515" t="s">
        <v>1104</v>
      </c>
      <c r="C569" s="1515" t="s">
        <v>1057</v>
      </c>
      <c r="D569" s="1515" t="s">
        <v>638</v>
      </c>
      <c r="E569" s="1750" t="s">
        <v>1058</v>
      </c>
      <c r="F569" s="1515" t="s">
        <v>1105</v>
      </c>
      <c r="G569" s="1515" t="s">
        <v>1106</v>
      </c>
      <c r="H569" s="1515" t="s">
        <v>1107</v>
      </c>
      <c r="I569" s="1515" t="s">
        <v>1108</v>
      </c>
      <c r="J569" s="1515" t="s">
        <v>1109</v>
      </c>
      <c r="K569" s="1750" t="s">
        <v>1110</v>
      </c>
      <c r="L569" s="1515">
        <v>100</v>
      </c>
      <c r="M569" s="1515" t="s">
        <v>29</v>
      </c>
      <c r="N569" s="1515" t="s">
        <v>1132</v>
      </c>
      <c r="O569" s="1515" t="s">
        <v>1133</v>
      </c>
      <c r="P569" s="1515" t="s">
        <v>1134</v>
      </c>
      <c r="Q569" s="1515" t="s">
        <v>1956</v>
      </c>
      <c r="R569" s="1515">
        <v>100</v>
      </c>
      <c r="S569" s="1515" t="s">
        <v>29</v>
      </c>
      <c r="T569" s="1515" t="s">
        <v>1957</v>
      </c>
      <c r="U569" s="1515" t="s">
        <v>27</v>
      </c>
      <c r="V569" s="1515" t="s">
        <v>1958</v>
      </c>
      <c r="W569" s="1752">
        <v>0.1</v>
      </c>
      <c r="X569" s="1515">
        <v>100</v>
      </c>
      <c r="Y569" s="1515" t="s">
        <v>29</v>
      </c>
      <c r="Z569" s="1515" t="s">
        <v>30</v>
      </c>
      <c r="AA569" s="1515"/>
      <c r="AB569" s="1515"/>
      <c r="AC569" s="1756" t="s">
        <v>1453</v>
      </c>
      <c r="AD569" s="1753" t="s">
        <v>1937</v>
      </c>
      <c r="AE569" s="1369" t="s">
        <v>1938</v>
      </c>
      <c r="AF569" s="967">
        <v>555</v>
      </c>
      <c r="AG569" s="865" t="s">
        <v>104</v>
      </c>
      <c r="AH569" s="283" t="s">
        <v>1135</v>
      </c>
      <c r="AI569" s="182">
        <v>44562</v>
      </c>
      <c r="AJ569" s="182">
        <v>44926</v>
      </c>
      <c r="AK569" s="886">
        <f t="shared" si="29"/>
        <v>364</v>
      </c>
      <c r="AL569" s="887">
        <v>0.5</v>
      </c>
      <c r="AM569" s="888" t="s">
        <v>26</v>
      </c>
      <c r="AN569" s="270" t="s">
        <v>1136</v>
      </c>
      <c r="AO569" s="270" t="s">
        <v>1959</v>
      </c>
      <c r="AP569" s="270"/>
      <c r="AQ569" s="190"/>
    </row>
    <row r="570" spans="1:43" ht="53.25" customHeight="1" thickBot="1" x14ac:dyDescent="0.3">
      <c r="A570" s="1749"/>
      <c r="B570" s="1684"/>
      <c r="C570" s="1684"/>
      <c r="D570" s="1684"/>
      <c r="E570" s="1751"/>
      <c r="F570" s="1684"/>
      <c r="G570" s="1684"/>
      <c r="H570" s="1684"/>
      <c r="I570" s="1684"/>
      <c r="J570" s="1684"/>
      <c r="K570" s="1751"/>
      <c r="L570" s="1684"/>
      <c r="M570" s="1684"/>
      <c r="N570" s="1684"/>
      <c r="O570" s="1684"/>
      <c r="P570" s="1684"/>
      <c r="Q570" s="1684"/>
      <c r="R570" s="1684"/>
      <c r="S570" s="1684"/>
      <c r="T570" s="1684"/>
      <c r="U570" s="1684"/>
      <c r="V570" s="1684"/>
      <c r="W570" s="1684"/>
      <c r="X570" s="1684"/>
      <c r="Y570" s="1684"/>
      <c r="Z570" s="1684"/>
      <c r="AA570" s="1684"/>
      <c r="AB570" s="1684"/>
      <c r="AC570" s="1757"/>
      <c r="AD570" s="1755"/>
      <c r="AE570" s="1371"/>
      <c r="AF570" s="969">
        <v>556</v>
      </c>
      <c r="AG570" s="405" t="s">
        <v>104</v>
      </c>
      <c r="AH570" s="284" t="s">
        <v>1137</v>
      </c>
      <c r="AI570" s="186">
        <v>44562</v>
      </c>
      <c r="AJ570" s="186">
        <v>44926</v>
      </c>
      <c r="AK570" s="414">
        <f t="shared" si="29"/>
        <v>364</v>
      </c>
      <c r="AL570" s="125">
        <v>0.5</v>
      </c>
      <c r="AM570" s="889" t="s">
        <v>26</v>
      </c>
      <c r="AN570" s="272" t="s">
        <v>1136</v>
      </c>
      <c r="AO570" s="272" t="s">
        <v>1959</v>
      </c>
      <c r="AP570" s="272"/>
      <c r="AQ570" s="379"/>
    </row>
    <row r="571" spans="1:43" ht="43.5" customHeight="1" thickTop="1" x14ac:dyDescent="0.25">
      <c r="A571" s="1232" t="s">
        <v>1138</v>
      </c>
      <c r="B571" s="1209"/>
      <c r="C571" s="1199" t="s">
        <v>1139</v>
      </c>
      <c r="D571" s="1199" t="s">
        <v>1140</v>
      </c>
      <c r="E571" s="1195" t="s">
        <v>1141</v>
      </c>
      <c r="F571" s="1199" t="s">
        <v>1142</v>
      </c>
      <c r="G571" s="1199" t="s">
        <v>1139</v>
      </c>
      <c r="H571" s="1199" t="s">
        <v>1143</v>
      </c>
      <c r="I571" s="1195" t="s">
        <v>1144</v>
      </c>
      <c r="J571" s="1415" t="s">
        <v>1145</v>
      </c>
      <c r="K571" s="1195" t="s">
        <v>1146</v>
      </c>
      <c r="L571" s="1209">
        <v>100</v>
      </c>
      <c r="M571" s="1209" t="s">
        <v>29</v>
      </c>
      <c r="N571" s="1335" t="s">
        <v>1147</v>
      </c>
      <c r="O571" s="1209" t="s">
        <v>1148</v>
      </c>
      <c r="P571" s="1415" t="s">
        <v>1149</v>
      </c>
      <c r="Q571" s="1207" t="s">
        <v>1150</v>
      </c>
      <c r="R571" s="1312">
        <v>100</v>
      </c>
      <c r="S571" s="1209" t="s">
        <v>25</v>
      </c>
      <c r="T571" s="1758" t="s">
        <v>1151</v>
      </c>
      <c r="U571" s="1301" t="s">
        <v>27</v>
      </c>
      <c r="V571" s="1468" t="s">
        <v>1152</v>
      </c>
      <c r="W571" s="1197">
        <v>0.05</v>
      </c>
      <c r="X571" s="1760">
        <v>1</v>
      </c>
      <c r="Y571" s="1199" t="s">
        <v>25</v>
      </c>
      <c r="Z571" s="1201" t="s">
        <v>30</v>
      </c>
      <c r="AA571" s="1762"/>
      <c r="AB571" s="1762"/>
      <c r="AC571" s="1411" t="s">
        <v>1453</v>
      </c>
      <c r="AD571" s="1234" t="s">
        <v>1960</v>
      </c>
      <c r="AE571" s="1234" t="s">
        <v>1961</v>
      </c>
      <c r="AF571" s="1042">
        <v>557</v>
      </c>
      <c r="AG571" s="890" t="s">
        <v>104</v>
      </c>
      <c r="AH571" s="23" t="s">
        <v>1154</v>
      </c>
      <c r="AI571" s="891">
        <v>44565</v>
      </c>
      <c r="AJ571" s="892">
        <v>44580</v>
      </c>
      <c r="AK571" s="893">
        <f t="shared" ref="AK571:AK597" si="30">AJ571-AI571</f>
        <v>15</v>
      </c>
      <c r="AL571" s="894">
        <v>0.7</v>
      </c>
      <c r="AM571" s="895" t="s">
        <v>26</v>
      </c>
      <c r="AN571" s="895" t="s">
        <v>1117</v>
      </c>
      <c r="AO571" s="895" t="s">
        <v>1962</v>
      </c>
      <c r="AP571" s="895" t="s">
        <v>1963</v>
      </c>
      <c r="AQ571" s="896" t="s">
        <v>1963</v>
      </c>
    </row>
    <row r="572" spans="1:43" ht="51" customHeight="1" thickBot="1" x14ac:dyDescent="0.3">
      <c r="A572" s="1233"/>
      <c r="B572" s="1210"/>
      <c r="C572" s="1200"/>
      <c r="D572" s="1200"/>
      <c r="E572" s="1196"/>
      <c r="F572" s="1200"/>
      <c r="G572" s="1200"/>
      <c r="H572" s="1200"/>
      <c r="I572" s="1196"/>
      <c r="J572" s="1416"/>
      <c r="K572" s="1196"/>
      <c r="L572" s="1210"/>
      <c r="M572" s="1210"/>
      <c r="N572" s="1337"/>
      <c r="O572" s="1210"/>
      <c r="P572" s="1416"/>
      <c r="Q572" s="1208"/>
      <c r="R572" s="1314"/>
      <c r="S572" s="1210"/>
      <c r="T572" s="1759"/>
      <c r="U572" s="1338"/>
      <c r="V572" s="1470"/>
      <c r="W572" s="1198"/>
      <c r="X572" s="1761"/>
      <c r="Y572" s="1200"/>
      <c r="Z572" s="1202"/>
      <c r="AA572" s="1763"/>
      <c r="AB572" s="1763"/>
      <c r="AC572" s="1412"/>
      <c r="AD572" s="1235"/>
      <c r="AE572" s="1235"/>
      <c r="AF572" s="1043">
        <v>558</v>
      </c>
      <c r="AG572" s="897" t="s">
        <v>104</v>
      </c>
      <c r="AH572" s="378" t="s">
        <v>1964</v>
      </c>
      <c r="AI572" s="898">
        <v>44573</v>
      </c>
      <c r="AJ572" s="898">
        <v>44592</v>
      </c>
      <c r="AK572" s="899">
        <f t="shared" si="30"/>
        <v>19</v>
      </c>
      <c r="AL572" s="900">
        <v>0.3</v>
      </c>
      <c r="AM572" s="901" t="s">
        <v>26</v>
      </c>
      <c r="AN572" s="901" t="s">
        <v>1117</v>
      </c>
      <c r="AO572" s="901" t="s">
        <v>1962</v>
      </c>
      <c r="AP572" s="901" t="s">
        <v>1963</v>
      </c>
      <c r="AQ572" s="902" t="s">
        <v>1963</v>
      </c>
    </row>
    <row r="573" spans="1:43" ht="48.75" customHeight="1" thickTop="1" x14ac:dyDescent="0.25">
      <c r="A573" s="1232" t="s">
        <v>1138</v>
      </c>
      <c r="B573" s="1199"/>
      <c r="C573" s="1199" t="s">
        <v>1139</v>
      </c>
      <c r="D573" s="1199" t="s">
        <v>1140</v>
      </c>
      <c r="E573" s="1195" t="s">
        <v>1141</v>
      </c>
      <c r="F573" s="1199" t="s">
        <v>1142</v>
      </c>
      <c r="G573" s="1199" t="s">
        <v>1139</v>
      </c>
      <c r="H573" s="1199" t="s">
        <v>1143</v>
      </c>
      <c r="I573" s="1195" t="s">
        <v>1144</v>
      </c>
      <c r="J573" s="1199" t="s">
        <v>1145</v>
      </c>
      <c r="K573" s="1195" t="s">
        <v>1146</v>
      </c>
      <c r="L573" s="1209">
        <v>100</v>
      </c>
      <c r="M573" s="1209" t="s">
        <v>29</v>
      </c>
      <c r="N573" s="1335" t="s">
        <v>1147</v>
      </c>
      <c r="O573" s="1209" t="s">
        <v>1148</v>
      </c>
      <c r="P573" s="1360" t="s">
        <v>1149</v>
      </c>
      <c r="Q573" s="1207" t="s">
        <v>1150</v>
      </c>
      <c r="R573" s="1335">
        <v>100</v>
      </c>
      <c r="S573" s="1335" t="s">
        <v>25</v>
      </c>
      <c r="T573" s="1764" t="s">
        <v>1155</v>
      </c>
      <c r="U573" s="1766" t="s">
        <v>27</v>
      </c>
      <c r="V573" s="1768" t="s">
        <v>1156</v>
      </c>
      <c r="W573" s="1197">
        <v>0.05</v>
      </c>
      <c r="X573" s="1474">
        <v>12</v>
      </c>
      <c r="Y573" s="1474" t="s">
        <v>25</v>
      </c>
      <c r="Z573" s="1201" t="s">
        <v>30</v>
      </c>
      <c r="AA573" s="1203"/>
      <c r="AB573" s="1203"/>
      <c r="AC573" s="1230" t="s">
        <v>1453</v>
      </c>
      <c r="AD573" s="1234" t="s">
        <v>1960</v>
      </c>
      <c r="AE573" s="1234" t="s">
        <v>1961</v>
      </c>
      <c r="AF573" s="1044">
        <v>559</v>
      </c>
      <c r="AG573" s="903" t="s">
        <v>104</v>
      </c>
      <c r="AH573" s="23" t="s">
        <v>1157</v>
      </c>
      <c r="AI573" s="891">
        <v>44573</v>
      </c>
      <c r="AJ573" s="891">
        <v>44896</v>
      </c>
      <c r="AK573" s="893">
        <f t="shared" si="30"/>
        <v>323</v>
      </c>
      <c r="AL573" s="359">
        <v>0.8</v>
      </c>
      <c r="AM573" s="895" t="s">
        <v>26</v>
      </c>
      <c r="AN573" s="895" t="s">
        <v>1117</v>
      </c>
      <c r="AO573" s="895" t="s">
        <v>1962</v>
      </c>
      <c r="AP573" s="895" t="s">
        <v>1963</v>
      </c>
      <c r="AQ573" s="896" t="s">
        <v>1963</v>
      </c>
    </row>
    <row r="574" spans="1:43" ht="45.75" customHeight="1" thickBot="1" x14ac:dyDescent="0.3">
      <c r="A574" s="1233"/>
      <c r="B574" s="1200"/>
      <c r="C574" s="1200"/>
      <c r="D574" s="1200"/>
      <c r="E574" s="1196"/>
      <c r="F574" s="1200"/>
      <c r="G574" s="1200"/>
      <c r="H574" s="1200"/>
      <c r="I574" s="1196"/>
      <c r="J574" s="1200"/>
      <c r="K574" s="1196"/>
      <c r="L574" s="1210"/>
      <c r="M574" s="1210"/>
      <c r="N574" s="1337"/>
      <c r="O574" s="1210"/>
      <c r="P574" s="1361"/>
      <c r="Q574" s="1208"/>
      <c r="R574" s="1337"/>
      <c r="S574" s="1337"/>
      <c r="T574" s="1765"/>
      <c r="U574" s="1767"/>
      <c r="V574" s="1769"/>
      <c r="W574" s="1198"/>
      <c r="X574" s="1476"/>
      <c r="Y574" s="1476"/>
      <c r="Z574" s="1202"/>
      <c r="AA574" s="1204"/>
      <c r="AB574" s="1204"/>
      <c r="AC574" s="1231"/>
      <c r="AD574" s="1235"/>
      <c r="AE574" s="1235"/>
      <c r="AF574" s="1045">
        <v>560</v>
      </c>
      <c r="AG574" s="904" t="s">
        <v>104</v>
      </c>
      <c r="AH574" s="378" t="s">
        <v>1965</v>
      </c>
      <c r="AI574" s="898">
        <v>44573</v>
      </c>
      <c r="AJ574" s="898">
        <v>44896</v>
      </c>
      <c r="AK574" s="899">
        <f t="shared" si="30"/>
        <v>323</v>
      </c>
      <c r="AL574" s="365">
        <v>0.2</v>
      </c>
      <c r="AM574" s="901" t="s">
        <v>26</v>
      </c>
      <c r="AN574" s="901" t="s">
        <v>1117</v>
      </c>
      <c r="AO574" s="901" t="s">
        <v>1962</v>
      </c>
      <c r="AP574" s="901" t="s">
        <v>1963</v>
      </c>
      <c r="AQ574" s="902" t="s">
        <v>1963</v>
      </c>
    </row>
    <row r="575" spans="1:43" ht="41.25" customHeight="1" thickTop="1" x14ac:dyDescent="0.25">
      <c r="A575" s="1232" t="s">
        <v>1138</v>
      </c>
      <c r="B575" s="1199"/>
      <c r="C575" s="1199" t="s">
        <v>1139</v>
      </c>
      <c r="D575" s="1199" t="s">
        <v>1140</v>
      </c>
      <c r="E575" s="1195" t="s">
        <v>1141</v>
      </c>
      <c r="F575" s="1199" t="s">
        <v>1142</v>
      </c>
      <c r="G575" s="1199" t="s">
        <v>1139</v>
      </c>
      <c r="H575" s="1199" t="s">
        <v>1143</v>
      </c>
      <c r="I575" s="1195" t="s">
        <v>1144</v>
      </c>
      <c r="J575" s="1199" t="s">
        <v>1145</v>
      </c>
      <c r="K575" s="1195" t="s">
        <v>1146</v>
      </c>
      <c r="L575" s="1209">
        <v>100</v>
      </c>
      <c r="M575" s="1209" t="s">
        <v>29</v>
      </c>
      <c r="N575" s="1199" t="s">
        <v>1147</v>
      </c>
      <c r="O575" s="1209" t="s">
        <v>1148</v>
      </c>
      <c r="P575" s="1205" t="s">
        <v>1149</v>
      </c>
      <c r="Q575" s="1207" t="s">
        <v>1150</v>
      </c>
      <c r="R575" s="1209">
        <v>100</v>
      </c>
      <c r="S575" s="1199" t="s">
        <v>25</v>
      </c>
      <c r="T575" s="1211" t="s">
        <v>1158</v>
      </c>
      <c r="U575" s="1213" t="s">
        <v>27</v>
      </c>
      <c r="V575" s="1195" t="s">
        <v>1273</v>
      </c>
      <c r="W575" s="1197">
        <v>0.05</v>
      </c>
      <c r="X575" s="1199">
        <v>12</v>
      </c>
      <c r="Y575" s="1199" t="s">
        <v>25</v>
      </c>
      <c r="Z575" s="1201" t="s">
        <v>30</v>
      </c>
      <c r="AA575" s="1203"/>
      <c r="AB575" s="1203"/>
      <c r="AC575" s="1230" t="s">
        <v>1453</v>
      </c>
      <c r="AD575" s="1234" t="s">
        <v>1960</v>
      </c>
      <c r="AE575" s="1234" t="s">
        <v>1961</v>
      </c>
      <c r="AF575" s="1044">
        <v>561</v>
      </c>
      <c r="AG575" s="903" t="s">
        <v>104</v>
      </c>
      <c r="AH575" s="23" t="s">
        <v>1159</v>
      </c>
      <c r="AI575" s="891">
        <v>44573</v>
      </c>
      <c r="AJ575" s="891">
        <v>44896</v>
      </c>
      <c r="AK575" s="893">
        <f t="shared" si="30"/>
        <v>323</v>
      </c>
      <c r="AL575" s="359">
        <v>0.8</v>
      </c>
      <c r="AM575" s="895" t="s">
        <v>26</v>
      </c>
      <c r="AN575" s="895" t="s">
        <v>1117</v>
      </c>
      <c r="AO575" s="895" t="s">
        <v>1962</v>
      </c>
      <c r="AP575" s="895" t="s">
        <v>1963</v>
      </c>
      <c r="AQ575" s="896" t="s">
        <v>1963</v>
      </c>
    </row>
    <row r="576" spans="1:43" ht="43.5" customHeight="1" thickBot="1" x14ac:dyDescent="0.3">
      <c r="A576" s="1233"/>
      <c r="B576" s="1200"/>
      <c r="C576" s="1200"/>
      <c r="D576" s="1200"/>
      <c r="E576" s="1196"/>
      <c r="F576" s="1200"/>
      <c r="G576" s="1200"/>
      <c r="H576" s="1200"/>
      <c r="I576" s="1196"/>
      <c r="J576" s="1200"/>
      <c r="K576" s="1196"/>
      <c r="L576" s="1210"/>
      <c r="M576" s="1210"/>
      <c r="N576" s="1200"/>
      <c r="O576" s="1210"/>
      <c r="P576" s="1206"/>
      <c r="Q576" s="1208"/>
      <c r="R576" s="1210"/>
      <c r="S576" s="1200"/>
      <c r="T576" s="1212"/>
      <c r="U576" s="1214"/>
      <c r="V576" s="1196"/>
      <c r="W576" s="1198"/>
      <c r="X576" s="1200"/>
      <c r="Y576" s="1200"/>
      <c r="Z576" s="1202"/>
      <c r="AA576" s="1204"/>
      <c r="AB576" s="1204"/>
      <c r="AC576" s="1231"/>
      <c r="AD576" s="1235"/>
      <c r="AE576" s="1235"/>
      <c r="AF576" s="1045">
        <v>562</v>
      </c>
      <c r="AG576" s="904" t="s">
        <v>104</v>
      </c>
      <c r="AH576" s="378" t="s">
        <v>1966</v>
      </c>
      <c r="AI576" s="898">
        <v>44573</v>
      </c>
      <c r="AJ576" s="898">
        <v>44896</v>
      </c>
      <c r="AK576" s="899">
        <f t="shared" si="30"/>
        <v>323</v>
      </c>
      <c r="AL576" s="365">
        <v>0.2</v>
      </c>
      <c r="AM576" s="901" t="s">
        <v>26</v>
      </c>
      <c r="AN576" s="901" t="s">
        <v>1117</v>
      </c>
      <c r="AO576" s="901" t="s">
        <v>1962</v>
      </c>
      <c r="AP576" s="901" t="s">
        <v>1963</v>
      </c>
      <c r="AQ576" s="902" t="s">
        <v>1963</v>
      </c>
    </row>
    <row r="577" spans="1:43" ht="27.75" thickTop="1" x14ac:dyDescent="0.25">
      <c r="A577" s="1232" t="s">
        <v>1138</v>
      </c>
      <c r="B577" s="1199"/>
      <c r="C577" s="1199" t="s">
        <v>1139</v>
      </c>
      <c r="D577" s="1199" t="s">
        <v>1140</v>
      </c>
      <c r="E577" s="1195" t="s">
        <v>1141</v>
      </c>
      <c r="F577" s="1199" t="s">
        <v>1142</v>
      </c>
      <c r="G577" s="1199" t="s">
        <v>1139</v>
      </c>
      <c r="H577" s="1199" t="s">
        <v>1143</v>
      </c>
      <c r="I577" s="1195" t="s">
        <v>1144</v>
      </c>
      <c r="J577" s="1199" t="s">
        <v>1145</v>
      </c>
      <c r="K577" s="1195" t="s">
        <v>1146</v>
      </c>
      <c r="L577" s="1209">
        <v>100</v>
      </c>
      <c r="M577" s="1209" t="s">
        <v>29</v>
      </c>
      <c r="N577" s="1199" t="s">
        <v>1147</v>
      </c>
      <c r="O577" s="1209" t="s">
        <v>1148</v>
      </c>
      <c r="P577" s="1205" t="s">
        <v>1149</v>
      </c>
      <c r="Q577" s="1207" t="s">
        <v>1150</v>
      </c>
      <c r="R577" s="1209">
        <v>100</v>
      </c>
      <c r="S577" s="1199" t="s">
        <v>25</v>
      </c>
      <c r="T577" s="1211" t="s">
        <v>1160</v>
      </c>
      <c r="U577" s="1213" t="s">
        <v>27</v>
      </c>
      <c r="V577" s="1195" t="s">
        <v>1274</v>
      </c>
      <c r="W577" s="1197">
        <v>0.05</v>
      </c>
      <c r="X577" s="1199">
        <v>1</v>
      </c>
      <c r="Y577" s="1199" t="s">
        <v>25</v>
      </c>
      <c r="Z577" s="1201" t="s">
        <v>30</v>
      </c>
      <c r="AA577" s="1203"/>
      <c r="AB577" s="1203"/>
      <c r="AC577" s="1230" t="s">
        <v>1453</v>
      </c>
      <c r="AD577" s="1234" t="s">
        <v>1960</v>
      </c>
      <c r="AE577" s="1234" t="s">
        <v>1961</v>
      </c>
      <c r="AF577" s="1044">
        <v>563</v>
      </c>
      <c r="AG577" s="903" t="s">
        <v>104</v>
      </c>
      <c r="AH577" s="905" t="s">
        <v>1161</v>
      </c>
      <c r="AI577" s="891">
        <v>44621</v>
      </c>
      <c r="AJ577" s="891">
        <v>44680</v>
      </c>
      <c r="AK577" s="893">
        <f t="shared" si="30"/>
        <v>59</v>
      </c>
      <c r="AL577" s="359">
        <v>0.4</v>
      </c>
      <c r="AM577" s="895" t="s">
        <v>26</v>
      </c>
      <c r="AN577" s="895" t="s">
        <v>1117</v>
      </c>
      <c r="AO577" s="895" t="s">
        <v>1962</v>
      </c>
      <c r="AP577" s="895" t="s">
        <v>1963</v>
      </c>
      <c r="AQ577" s="896" t="s">
        <v>1963</v>
      </c>
    </row>
    <row r="578" spans="1:43" ht="27" x14ac:dyDescent="0.25">
      <c r="A578" s="1297"/>
      <c r="B578" s="1298"/>
      <c r="C578" s="1298"/>
      <c r="D578" s="1298"/>
      <c r="E578" s="1372"/>
      <c r="F578" s="1298"/>
      <c r="G578" s="1298"/>
      <c r="H578" s="1298"/>
      <c r="I578" s="1372"/>
      <c r="J578" s="1298"/>
      <c r="K578" s="1372"/>
      <c r="L578" s="1219"/>
      <c r="M578" s="1219"/>
      <c r="N578" s="1298"/>
      <c r="O578" s="1219"/>
      <c r="P578" s="1563"/>
      <c r="Q578" s="1223"/>
      <c r="R578" s="1219"/>
      <c r="S578" s="1298"/>
      <c r="T578" s="1770"/>
      <c r="U578" s="1482"/>
      <c r="V578" s="1372"/>
      <c r="W578" s="1453"/>
      <c r="X578" s="1298"/>
      <c r="Y578" s="1298"/>
      <c r="Z578" s="1215"/>
      <c r="AA578" s="1395"/>
      <c r="AB578" s="1395"/>
      <c r="AC578" s="1771"/>
      <c r="AD578" s="1772"/>
      <c r="AE578" s="1772"/>
      <c r="AF578" s="1046">
        <v>564</v>
      </c>
      <c r="AG578" s="906" t="s">
        <v>104</v>
      </c>
      <c r="AH578" s="907" t="s">
        <v>1162</v>
      </c>
      <c r="AI578" s="908">
        <v>44684</v>
      </c>
      <c r="AJ578" s="908">
        <v>44804</v>
      </c>
      <c r="AK578" s="909">
        <f t="shared" si="30"/>
        <v>120</v>
      </c>
      <c r="AL578" s="362">
        <v>0.4</v>
      </c>
      <c r="AM578" s="910" t="s">
        <v>26</v>
      </c>
      <c r="AN578" s="910" t="s">
        <v>1117</v>
      </c>
      <c r="AO578" s="910" t="s">
        <v>1962</v>
      </c>
      <c r="AP578" s="910" t="s">
        <v>1963</v>
      </c>
      <c r="AQ578" s="911" t="s">
        <v>1963</v>
      </c>
    </row>
    <row r="579" spans="1:43" ht="27.75" thickBot="1" x14ac:dyDescent="0.3">
      <c r="A579" s="1233"/>
      <c r="B579" s="1200"/>
      <c r="C579" s="1200"/>
      <c r="D579" s="1200"/>
      <c r="E579" s="1196"/>
      <c r="F579" s="1200"/>
      <c r="G579" s="1200"/>
      <c r="H579" s="1200"/>
      <c r="I579" s="1196"/>
      <c r="J579" s="1200"/>
      <c r="K579" s="1196"/>
      <c r="L579" s="1210"/>
      <c r="M579" s="1210"/>
      <c r="N579" s="1200"/>
      <c r="O579" s="1210"/>
      <c r="P579" s="1206"/>
      <c r="Q579" s="1208"/>
      <c r="R579" s="1210"/>
      <c r="S579" s="1200"/>
      <c r="T579" s="1212"/>
      <c r="U579" s="1214"/>
      <c r="V579" s="1196"/>
      <c r="W579" s="1198"/>
      <c r="X579" s="1200"/>
      <c r="Y579" s="1200"/>
      <c r="Z579" s="1202"/>
      <c r="AA579" s="1204"/>
      <c r="AB579" s="1204"/>
      <c r="AC579" s="1231"/>
      <c r="AD579" s="1235"/>
      <c r="AE579" s="1235"/>
      <c r="AF579" s="1045">
        <v>565</v>
      </c>
      <c r="AG579" s="904" t="s">
        <v>104</v>
      </c>
      <c r="AH579" s="912" t="s">
        <v>1163</v>
      </c>
      <c r="AI579" s="898">
        <v>44805</v>
      </c>
      <c r="AJ579" s="898">
        <v>44925</v>
      </c>
      <c r="AK579" s="899">
        <f t="shared" si="30"/>
        <v>120</v>
      </c>
      <c r="AL579" s="365">
        <v>0.2</v>
      </c>
      <c r="AM579" s="901" t="s">
        <v>26</v>
      </c>
      <c r="AN579" s="901" t="s">
        <v>1117</v>
      </c>
      <c r="AO579" s="901" t="s">
        <v>1962</v>
      </c>
      <c r="AP579" s="901" t="s">
        <v>1963</v>
      </c>
      <c r="AQ579" s="902" t="s">
        <v>1963</v>
      </c>
    </row>
    <row r="580" spans="1:43" ht="40.5" customHeight="1" thickTop="1" x14ac:dyDescent="0.25">
      <c r="A580" s="1232" t="s">
        <v>1138</v>
      </c>
      <c r="B580" s="1199"/>
      <c r="C580" s="1199" t="s">
        <v>1139</v>
      </c>
      <c r="D580" s="1199" t="s">
        <v>1140</v>
      </c>
      <c r="E580" s="1195" t="s">
        <v>1141</v>
      </c>
      <c r="F580" s="1199" t="s">
        <v>1142</v>
      </c>
      <c r="G580" s="1199" t="s">
        <v>1139</v>
      </c>
      <c r="H580" s="1199" t="s">
        <v>1143</v>
      </c>
      <c r="I580" s="1195" t="s">
        <v>1144</v>
      </c>
      <c r="J580" s="1199" t="s">
        <v>1145</v>
      </c>
      <c r="K580" s="1195" t="s">
        <v>1146</v>
      </c>
      <c r="L580" s="1209">
        <v>100</v>
      </c>
      <c r="M580" s="1209" t="s">
        <v>29</v>
      </c>
      <c r="N580" s="1199" t="s">
        <v>1147</v>
      </c>
      <c r="O580" s="1209" t="s">
        <v>1148</v>
      </c>
      <c r="P580" s="1205" t="s">
        <v>1149</v>
      </c>
      <c r="Q580" s="1207" t="s">
        <v>1150</v>
      </c>
      <c r="R580" s="1209">
        <v>100</v>
      </c>
      <c r="S580" s="1199" t="s">
        <v>25</v>
      </c>
      <c r="T580" s="1211" t="s">
        <v>1164</v>
      </c>
      <c r="U580" s="1213" t="s">
        <v>27</v>
      </c>
      <c r="V580" s="1195" t="s">
        <v>1275</v>
      </c>
      <c r="W580" s="1197">
        <v>0.05</v>
      </c>
      <c r="X580" s="1199">
        <v>12</v>
      </c>
      <c r="Y580" s="1199" t="s">
        <v>25</v>
      </c>
      <c r="Z580" s="1201" t="s">
        <v>30</v>
      </c>
      <c r="AA580" s="1203"/>
      <c r="AB580" s="1203"/>
      <c r="AC580" s="1230" t="s">
        <v>1453</v>
      </c>
      <c r="AD580" s="1234" t="s">
        <v>1960</v>
      </c>
      <c r="AE580" s="1234" t="s">
        <v>1961</v>
      </c>
      <c r="AF580" s="1044">
        <v>566</v>
      </c>
      <c r="AG580" s="903" t="s">
        <v>104</v>
      </c>
      <c r="AH580" s="23" t="s">
        <v>1159</v>
      </c>
      <c r="AI580" s="891">
        <v>44573</v>
      </c>
      <c r="AJ580" s="891">
        <v>44896</v>
      </c>
      <c r="AK580" s="893">
        <f t="shared" si="30"/>
        <v>323</v>
      </c>
      <c r="AL580" s="359">
        <v>0.8</v>
      </c>
      <c r="AM580" s="895" t="s">
        <v>26</v>
      </c>
      <c r="AN580" s="895" t="s">
        <v>1117</v>
      </c>
      <c r="AO580" s="895" t="s">
        <v>1962</v>
      </c>
      <c r="AP580" s="895" t="s">
        <v>1963</v>
      </c>
      <c r="AQ580" s="896" t="s">
        <v>1963</v>
      </c>
    </row>
    <row r="581" spans="1:43" ht="42" customHeight="1" thickBot="1" x14ac:dyDescent="0.3">
      <c r="A581" s="1233"/>
      <c r="B581" s="1200"/>
      <c r="C581" s="1200"/>
      <c r="D581" s="1200"/>
      <c r="E581" s="1196"/>
      <c r="F581" s="1200"/>
      <c r="G581" s="1200"/>
      <c r="H581" s="1200"/>
      <c r="I581" s="1196"/>
      <c r="J581" s="1200"/>
      <c r="K581" s="1196"/>
      <c r="L581" s="1210"/>
      <c r="M581" s="1210"/>
      <c r="N581" s="1200"/>
      <c r="O581" s="1210"/>
      <c r="P581" s="1206"/>
      <c r="Q581" s="1208"/>
      <c r="R581" s="1210"/>
      <c r="S581" s="1200"/>
      <c r="T581" s="1212"/>
      <c r="U581" s="1214"/>
      <c r="V581" s="1196"/>
      <c r="W581" s="1198"/>
      <c r="X581" s="1200"/>
      <c r="Y581" s="1200"/>
      <c r="Z581" s="1202"/>
      <c r="AA581" s="1204"/>
      <c r="AB581" s="1204"/>
      <c r="AC581" s="1231"/>
      <c r="AD581" s="1235"/>
      <c r="AE581" s="1235"/>
      <c r="AF581" s="1045">
        <v>567</v>
      </c>
      <c r="AG581" s="904" t="s">
        <v>104</v>
      </c>
      <c r="AH581" s="378" t="s">
        <v>1966</v>
      </c>
      <c r="AI581" s="898">
        <v>44573</v>
      </c>
      <c r="AJ581" s="898">
        <v>44896</v>
      </c>
      <c r="AK581" s="899">
        <f t="shared" si="30"/>
        <v>323</v>
      </c>
      <c r="AL581" s="365">
        <v>0.2</v>
      </c>
      <c r="AM581" s="901" t="s">
        <v>26</v>
      </c>
      <c r="AN581" s="901" t="s">
        <v>1117</v>
      </c>
      <c r="AO581" s="901" t="s">
        <v>1962</v>
      </c>
      <c r="AP581" s="901" t="s">
        <v>1963</v>
      </c>
      <c r="AQ581" s="902" t="s">
        <v>1963</v>
      </c>
    </row>
    <row r="582" spans="1:43" ht="44.25" customHeight="1" thickTop="1" x14ac:dyDescent="0.25">
      <c r="A582" s="1232" t="s">
        <v>1138</v>
      </c>
      <c r="B582" s="1199"/>
      <c r="C582" s="1199" t="s">
        <v>1139</v>
      </c>
      <c r="D582" s="1199" t="s">
        <v>1140</v>
      </c>
      <c r="E582" s="1195" t="s">
        <v>1141</v>
      </c>
      <c r="F582" s="1199" t="s">
        <v>1142</v>
      </c>
      <c r="G582" s="1199" t="s">
        <v>1139</v>
      </c>
      <c r="H582" s="1199" t="s">
        <v>1143</v>
      </c>
      <c r="I582" s="1195" t="s">
        <v>1144</v>
      </c>
      <c r="J582" s="1199" t="s">
        <v>1145</v>
      </c>
      <c r="K582" s="1195" t="s">
        <v>1146</v>
      </c>
      <c r="L582" s="1209">
        <v>100</v>
      </c>
      <c r="M582" s="1209" t="s">
        <v>29</v>
      </c>
      <c r="N582" s="1199" t="s">
        <v>1147</v>
      </c>
      <c r="O582" s="1199" t="s">
        <v>1148</v>
      </c>
      <c r="P582" s="1205" t="s">
        <v>1149</v>
      </c>
      <c r="Q582" s="1195" t="s">
        <v>1150</v>
      </c>
      <c r="R582" s="1209">
        <v>100</v>
      </c>
      <c r="S582" s="1199" t="s">
        <v>25</v>
      </c>
      <c r="T582" s="1211" t="s">
        <v>1165</v>
      </c>
      <c r="U582" s="1213" t="s">
        <v>27</v>
      </c>
      <c r="V582" s="1195" t="s">
        <v>1967</v>
      </c>
      <c r="W582" s="1197">
        <v>0.15</v>
      </c>
      <c r="X582" s="1199">
        <v>100</v>
      </c>
      <c r="Y582" s="1199" t="s">
        <v>29</v>
      </c>
      <c r="Z582" s="1201" t="s">
        <v>331</v>
      </c>
      <c r="AA582" s="1203"/>
      <c r="AB582" s="1203"/>
      <c r="AC582" s="1230" t="s">
        <v>1453</v>
      </c>
      <c r="AD582" s="1193" t="s">
        <v>1960</v>
      </c>
      <c r="AE582" s="1193" t="s">
        <v>1961</v>
      </c>
      <c r="AF582" s="1044">
        <v>568</v>
      </c>
      <c r="AG582" s="903" t="s">
        <v>104</v>
      </c>
      <c r="AH582" s="23" t="s">
        <v>1968</v>
      </c>
      <c r="AI582" s="892">
        <v>44621</v>
      </c>
      <c r="AJ582" s="891">
        <v>44915</v>
      </c>
      <c r="AK582" s="893">
        <f t="shared" si="30"/>
        <v>294</v>
      </c>
      <c r="AL582" s="359">
        <v>0.4</v>
      </c>
      <c r="AM582" s="895" t="s">
        <v>26</v>
      </c>
      <c r="AN582" s="895" t="s">
        <v>1117</v>
      </c>
      <c r="AO582" s="895" t="s">
        <v>1962</v>
      </c>
      <c r="AP582" s="895" t="s">
        <v>1963</v>
      </c>
      <c r="AQ582" s="896" t="s">
        <v>1963</v>
      </c>
    </row>
    <row r="583" spans="1:43" ht="47.25" customHeight="1" thickBot="1" x14ac:dyDescent="0.3">
      <c r="A583" s="1233"/>
      <c r="B583" s="1200"/>
      <c r="C583" s="1200"/>
      <c r="D583" s="1200"/>
      <c r="E583" s="1196"/>
      <c r="F583" s="1200"/>
      <c r="G583" s="1200"/>
      <c r="H583" s="1200"/>
      <c r="I583" s="1196"/>
      <c r="J583" s="1200"/>
      <c r="K583" s="1196"/>
      <c r="L583" s="1210"/>
      <c r="M583" s="1210"/>
      <c r="N583" s="1200"/>
      <c r="O583" s="1200"/>
      <c r="P583" s="1206"/>
      <c r="Q583" s="1196"/>
      <c r="R583" s="1210"/>
      <c r="S583" s="1200"/>
      <c r="T583" s="1212"/>
      <c r="U583" s="1214"/>
      <c r="V583" s="1196"/>
      <c r="W583" s="1198"/>
      <c r="X583" s="1200"/>
      <c r="Y583" s="1200"/>
      <c r="Z583" s="1202"/>
      <c r="AA583" s="1204"/>
      <c r="AB583" s="1204"/>
      <c r="AC583" s="1231"/>
      <c r="AD583" s="1194"/>
      <c r="AE583" s="1194"/>
      <c r="AF583" s="1045">
        <v>569</v>
      </c>
      <c r="AG583" s="904" t="s">
        <v>104</v>
      </c>
      <c r="AH583" s="378" t="s">
        <v>1969</v>
      </c>
      <c r="AI583" s="913">
        <v>44621</v>
      </c>
      <c r="AJ583" s="898">
        <v>44915</v>
      </c>
      <c r="AK583" s="899">
        <f t="shared" si="30"/>
        <v>294</v>
      </c>
      <c r="AL583" s="365">
        <v>0.6</v>
      </c>
      <c r="AM583" s="901" t="s">
        <v>26</v>
      </c>
      <c r="AN583" s="901" t="s">
        <v>1117</v>
      </c>
      <c r="AO583" s="901" t="s">
        <v>1962</v>
      </c>
      <c r="AP583" s="901" t="s">
        <v>1963</v>
      </c>
      <c r="AQ583" s="902" t="s">
        <v>1963</v>
      </c>
    </row>
    <row r="584" spans="1:43" ht="39.75" customHeight="1" thickTop="1" x14ac:dyDescent="0.25">
      <c r="A584" s="1232" t="s">
        <v>1138</v>
      </c>
      <c r="B584" s="1199"/>
      <c r="C584" s="1199" t="s">
        <v>1139</v>
      </c>
      <c r="D584" s="1199" t="s">
        <v>1140</v>
      </c>
      <c r="E584" s="1195" t="s">
        <v>1141</v>
      </c>
      <c r="F584" s="1199" t="s">
        <v>1142</v>
      </c>
      <c r="G584" s="1199" t="s">
        <v>1139</v>
      </c>
      <c r="H584" s="1199" t="s">
        <v>1143</v>
      </c>
      <c r="I584" s="1195" t="s">
        <v>1144</v>
      </c>
      <c r="J584" s="1199" t="s">
        <v>1145</v>
      </c>
      <c r="K584" s="1195" t="s">
        <v>1146</v>
      </c>
      <c r="L584" s="1209">
        <v>100</v>
      </c>
      <c r="M584" s="1209" t="s">
        <v>29</v>
      </c>
      <c r="N584" s="1199" t="s">
        <v>1147</v>
      </c>
      <c r="O584" s="1209" t="s">
        <v>1148</v>
      </c>
      <c r="P584" s="1205" t="s">
        <v>1167</v>
      </c>
      <c r="Q584" s="1195" t="s">
        <v>1276</v>
      </c>
      <c r="R584" s="1209">
        <v>100</v>
      </c>
      <c r="S584" s="1199" t="s">
        <v>25</v>
      </c>
      <c r="T584" s="1211" t="s">
        <v>1168</v>
      </c>
      <c r="U584" s="1213" t="s">
        <v>27</v>
      </c>
      <c r="V584" s="1195" t="s">
        <v>1277</v>
      </c>
      <c r="W584" s="1197">
        <v>0.05</v>
      </c>
      <c r="X584" s="1199">
        <v>12</v>
      </c>
      <c r="Y584" s="1199" t="s">
        <v>25</v>
      </c>
      <c r="Z584" s="1201" t="s">
        <v>30</v>
      </c>
      <c r="AA584" s="1203"/>
      <c r="AB584" s="1203"/>
      <c r="AC584" s="1230" t="s">
        <v>1453</v>
      </c>
      <c r="AD584" s="1234" t="s">
        <v>1960</v>
      </c>
      <c r="AE584" s="1234" t="s">
        <v>1961</v>
      </c>
      <c r="AF584" s="1044">
        <v>570</v>
      </c>
      <c r="AG584" s="903" t="s">
        <v>104</v>
      </c>
      <c r="AH584" s="23" t="s">
        <v>1169</v>
      </c>
      <c r="AI584" s="891">
        <v>44573</v>
      </c>
      <c r="AJ584" s="891">
        <v>44896</v>
      </c>
      <c r="AK584" s="893">
        <f t="shared" si="30"/>
        <v>323</v>
      </c>
      <c r="AL584" s="359">
        <v>0.8</v>
      </c>
      <c r="AM584" s="895" t="s">
        <v>26</v>
      </c>
      <c r="AN584" s="895" t="s">
        <v>1117</v>
      </c>
      <c r="AO584" s="895" t="s">
        <v>1962</v>
      </c>
      <c r="AP584" s="895" t="s">
        <v>1963</v>
      </c>
      <c r="AQ584" s="896" t="s">
        <v>1963</v>
      </c>
    </row>
    <row r="585" spans="1:43" ht="45.75" customHeight="1" thickBot="1" x14ac:dyDescent="0.3">
      <c r="A585" s="1233"/>
      <c r="B585" s="1200"/>
      <c r="C585" s="1200"/>
      <c r="D585" s="1200"/>
      <c r="E585" s="1196"/>
      <c r="F585" s="1200"/>
      <c r="G585" s="1200"/>
      <c r="H585" s="1200"/>
      <c r="I585" s="1196"/>
      <c r="J585" s="1200"/>
      <c r="K585" s="1196"/>
      <c r="L585" s="1210"/>
      <c r="M585" s="1210"/>
      <c r="N585" s="1200"/>
      <c r="O585" s="1210"/>
      <c r="P585" s="1206"/>
      <c r="Q585" s="1196"/>
      <c r="R585" s="1210"/>
      <c r="S585" s="1200"/>
      <c r="T585" s="1212"/>
      <c r="U585" s="1214"/>
      <c r="V585" s="1196"/>
      <c r="W585" s="1198"/>
      <c r="X585" s="1200"/>
      <c r="Y585" s="1200"/>
      <c r="Z585" s="1202"/>
      <c r="AA585" s="1204"/>
      <c r="AB585" s="1204"/>
      <c r="AC585" s="1231"/>
      <c r="AD585" s="1235"/>
      <c r="AE585" s="1235"/>
      <c r="AF585" s="1045">
        <v>571</v>
      </c>
      <c r="AG585" s="904" t="s">
        <v>104</v>
      </c>
      <c r="AH585" s="378" t="s">
        <v>1170</v>
      </c>
      <c r="AI585" s="898">
        <v>44573</v>
      </c>
      <c r="AJ585" s="898">
        <v>44896</v>
      </c>
      <c r="AK585" s="899">
        <f t="shared" si="30"/>
        <v>323</v>
      </c>
      <c r="AL585" s="365">
        <v>0.2</v>
      </c>
      <c r="AM585" s="901" t="s">
        <v>26</v>
      </c>
      <c r="AN585" s="901" t="s">
        <v>1117</v>
      </c>
      <c r="AO585" s="901" t="s">
        <v>1962</v>
      </c>
      <c r="AP585" s="901" t="s">
        <v>1963</v>
      </c>
      <c r="AQ585" s="902" t="s">
        <v>1963</v>
      </c>
    </row>
    <row r="586" spans="1:43" ht="42.75" customHeight="1" thickTop="1" x14ac:dyDescent="0.25">
      <c r="A586" s="1232" t="s">
        <v>1138</v>
      </c>
      <c r="B586" s="1199"/>
      <c r="C586" s="1199" t="s">
        <v>1139</v>
      </c>
      <c r="D586" s="1199" t="s">
        <v>1140</v>
      </c>
      <c r="E586" s="1195" t="s">
        <v>1141</v>
      </c>
      <c r="F586" s="1199" t="s">
        <v>1142</v>
      </c>
      <c r="G586" s="1199" t="s">
        <v>1139</v>
      </c>
      <c r="H586" s="1199" t="s">
        <v>1143</v>
      </c>
      <c r="I586" s="1195" t="s">
        <v>1144</v>
      </c>
      <c r="J586" s="1199" t="s">
        <v>1145</v>
      </c>
      <c r="K586" s="1195" t="s">
        <v>1146</v>
      </c>
      <c r="L586" s="1209">
        <v>100</v>
      </c>
      <c r="M586" s="1209" t="s">
        <v>29</v>
      </c>
      <c r="N586" s="1199" t="s">
        <v>1147</v>
      </c>
      <c r="O586" s="1209" t="s">
        <v>1148</v>
      </c>
      <c r="P586" s="1205" t="s">
        <v>1167</v>
      </c>
      <c r="Q586" s="1195" t="s">
        <v>1171</v>
      </c>
      <c r="R586" s="1209">
        <v>100</v>
      </c>
      <c r="S586" s="1199" t="s">
        <v>25</v>
      </c>
      <c r="T586" s="1211" t="s">
        <v>1172</v>
      </c>
      <c r="U586" s="1213" t="s">
        <v>27</v>
      </c>
      <c r="V586" s="1195" t="s">
        <v>1173</v>
      </c>
      <c r="W586" s="1197">
        <v>0.05</v>
      </c>
      <c r="X586" s="1199">
        <v>12</v>
      </c>
      <c r="Y586" s="1199" t="s">
        <v>25</v>
      </c>
      <c r="Z586" s="1201" t="s">
        <v>30</v>
      </c>
      <c r="AA586" s="1203"/>
      <c r="AB586" s="1203"/>
      <c r="AC586" s="1230" t="s">
        <v>1453</v>
      </c>
      <c r="AD586" s="1234" t="s">
        <v>1960</v>
      </c>
      <c r="AE586" s="1234" t="s">
        <v>1961</v>
      </c>
      <c r="AF586" s="1044">
        <v>572</v>
      </c>
      <c r="AG586" s="903" t="s">
        <v>104</v>
      </c>
      <c r="AH586" s="23" t="s">
        <v>1174</v>
      </c>
      <c r="AI586" s="891">
        <v>44573</v>
      </c>
      <c r="AJ586" s="891">
        <v>44896</v>
      </c>
      <c r="AK586" s="893">
        <f t="shared" si="30"/>
        <v>323</v>
      </c>
      <c r="AL586" s="359">
        <v>0.8</v>
      </c>
      <c r="AM586" s="895" t="s">
        <v>26</v>
      </c>
      <c r="AN586" s="895" t="s">
        <v>1117</v>
      </c>
      <c r="AO586" s="895" t="s">
        <v>1962</v>
      </c>
      <c r="AP586" s="895" t="s">
        <v>1963</v>
      </c>
      <c r="AQ586" s="896" t="s">
        <v>1963</v>
      </c>
    </row>
    <row r="587" spans="1:43" ht="48" customHeight="1" thickBot="1" x14ac:dyDescent="0.3">
      <c r="A587" s="1233"/>
      <c r="B587" s="1200"/>
      <c r="C587" s="1200"/>
      <c r="D587" s="1200"/>
      <c r="E587" s="1196"/>
      <c r="F587" s="1200"/>
      <c r="G587" s="1200"/>
      <c r="H587" s="1200"/>
      <c r="I587" s="1196"/>
      <c r="J587" s="1200"/>
      <c r="K587" s="1196"/>
      <c r="L587" s="1210"/>
      <c r="M587" s="1210"/>
      <c r="N587" s="1200"/>
      <c r="O587" s="1210"/>
      <c r="P587" s="1206"/>
      <c r="Q587" s="1196"/>
      <c r="R587" s="1210"/>
      <c r="S587" s="1200"/>
      <c r="T587" s="1212"/>
      <c r="U587" s="1214"/>
      <c r="V587" s="1196"/>
      <c r="W587" s="1198"/>
      <c r="X587" s="1200"/>
      <c r="Y587" s="1200"/>
      <c r="Z587" s="1202"/>
      <c r="AA587" s="1204"/>
      <c r="AB587" s="1204"/>
      <c r="AC587" s="1231"/>
      <c r="AD587" s="1235"/>
      <c r="AE587" s="1235"/>
      <c r="AF587" s="1045">
        <v>573</v>
      </c>
      <c r="AG587" s="904" t="s">
        <v>104</v>
      </c>
      <c r="AH587" s="378" t="s">
        <v>1970</v>
      </c>
      <c r="AI587" s="898">
        <v>44573</v>
      </c>
      <c r="AJ587" s="898">
        <v>44896</v>
      </c>
      <c r="AK587" s="899">
        <f t="shared" si="30"/>
        <v>323</v>
      </c>
      <c r="AL587" s="365">
        <v>0.2</v>
      </c>
      <c r="AM587" s="901" t="s">
        <v>26</v>
      </c>
      <c r="AN587" s="901" t="s">
        <v>1117</v>
      </c>
      <c r="AO587" s="901" t="s">
        <v>1962</v>
      </c>
      <c r="AP587" s="901" t="s">
        <v>1963</v>
      </c>
      <c r="AQ587" s="902" t="s">
        <v>1963</v>
      </c>
    </row>
    <row r="588" spans="1:43" ht="48.75" customHeight="1" thickTop="1" x14ac:dyDescent="0.25">
      <c r="A588" s="1232" t="s">
        <v>1138</v>
      </c>
      <c r="B588" s="1199"/>
      <c r="C588" s="1199" t="s">
        <v>1139</v>
      </c>
      <c r="D588" s="1199" t="s">
        <v>1140</v>
      </c>
      <c r="E588" s="1195" t="s">
        <v>1141</v>
      </c>
      <c r="F588" s="1199" t="s">
        <v>1142</v>
      </c>
      <c r="G588" s="1199" t="s">
        <v>1139</v>
      </c>
      <c r="H588" s="1199" t="s">
        <v>1143</v>
      </c>
      <c r="I588" s="1195" t="s">
        <v>1144</v>
      </c>
      <c r="J588" s="1199" t="s">
        <v>1145</v>
      </c>
      <c r="K588" s="1195" t="s">
        <v>1146</v>
      </c>
      <c r="L588" s="1209">
        <v>100</v>
      </c>
      <c r="M588" s="1209" t="s">
        <v>29</v>
      </c>
      <c r="N588" s="1199" t="s">
        <v>1147</v>
      </c>
      <c r="O588" s="1199" t="s">
        <v>1148</v>
      </c>
      <c r="P588" s="1205" t="s">
        <v>1167</v>
      </c>
      <c r="Q588" s="1195" t="s">
        <v>1171</v>
      </c>
      <c r="R588" s="1209">
        <v>100</v>
      </c>
      <c r="S588" s="1199" t="s">
        <v>29</v>
      </c>
      <c r="T588" s="1211" t="s">
        <v>1175</v>
      </c>
      <c r="U588" s="1213" t="s">
        <v>27</v>
      </c>
      <c r="V588" s="1195" t="s">
        <v>1278</v>
      </c>
      <c r="W588" s="1197">
        <v>0.05</v>
      </c>
      <c r="X588" s="1199">
        <v>12</v>
      </c>
      <c r="Y588" s="1199" t="s">
        <v>25</v>
      </c>
      <c r="Z588" s="1201" t="s">
        <v>30</v>
      </c>
      <c r="AA588" s="1203"/>
      <c r="AB588" s="1203"/>
      <c r="AC588" s="1230" t="s">
        <v>1453</v>
      </c>
      <c r="AD588" s="1193" t="s">
        <v>1960</v>
      </c>
      <c r="AE588" s="1193" t="s">
        <v>1961</v>
      </c>
      <c r="AF588" s="1044">
        <v>574</v>
      </c>
      <c r="AG588" s="903" t="s">
        <v>104</v>
      </c>
      <c r="AH588" s="23" t="s">
        <v>1971</v>
      </c>
      <c r="AI588" s="892">
        <v>44621</v>
      </c>
      <c r="AJ588" s="891">
        <v>44915</v>
      </c>
      <c r="AK588" s="893">
        <f t="shared" si="30"/>
        <v>294</v>
      </c>
      <c r="AL588" s="359">
        <v>0.4</v>
      </c>
      <c r="AM588" s="895" t="s">
        <v>26</v>
      </c>
      <c r="AN588" s="895" t="s">
        <v>1117</v>
      </c>
      <c r="AO588" s="895" t="s">
        <v>1962</v>
      </c>
      <c r="AP588" s="895" t="s">
        <v>1963</v>
      </c>
      <c r="AQ588" s="896" t="s">
        <v>1963</v>
      </c>
    </row>
    <row r="589" spans="1:43" ht="43.5" customHeight="1" thickBot="1" x14ac:dyDescent="0.3">
      <c r="A589" s="1233"/>
      <c r="B589" s="1200"/>
      <c r="C589" s="1200"/>
      <c r="D589" s="1200"/>
      <c r="E589" s="1196"/>
      <c r="F589" s="1200"/>
      <c r="G589" s="1200"/>
      <c r="H589" s="1200"/>
      <c r="I589" s="1196"/>
      <c r="J589" s="1200"/>
      <c r="K589" s="1196"/>
      <c r="L589" s="1210"/>
      <c r="M589" s="1210"/>
      <c r="N589" s="1200"/>
      <c r="O589" s="1200"/>
      <c r="P589" s="1206"/>
      <c r="Q589" s="1196"/>
      <c r="R589" s="1210"/>
      <c r="S589" s="1200"/>
      <c r="T589" s="1212"/>
      <c r="U589" s="1214"/>
      <c r="V589" s="1196"/>
      <c r="W589" s="1198"/>
      <c r="X589" s="1200"/>
      <c r="Y589" s="1200"/>
      <c r="Z589" s="1202"/>
      <c r="AA589" s="1204"/>
      <c r="AB589" s="1204"/>
      <c r="AC589" s="1231"/>
      <c r="AD589" s="1194"/>
      <c r="AE589" s="1194"/>
      <c r="AF589" s="1045">
        <v>575</v>
      </c>
      <c r="AG589" s="904" t="s">
        <v>104</v>
      </c>
      <c r="AH589" s="378" t="s">
        <v>1972</v>
      </c>
      <c r="AI589" s="913">
        <v>44621</v>
      </c>
      <c r="AJ589" s="898">
        <v>44915</v>
      </c>
      <c r="AK589" s="899">
        <f t="shared" si="30"/>
        <v>294</v>
      </c>
      <c r="AL589" s="365">
        <v>0.6</v>
      </c>
      <c r="AM589" s="901" t="s">
        <v>26</v>
      </c>
      <c r="AN589" s="901" t="s">
        <v>1117</v>
      </c>
      <c r="AO589" s="901" t="s">
        <v>1962</v>
      </c>
      <c r="AP589" s="901" t="s">
        <v>1963</v>
      </c>
      <c r="AQ589" s="902" t="s">
        <v>1963</v>
      </c>
    </row>
    <row r="590" spans="1:43" ht="50.25" customHeight="1" thickTop="1" x14ac:dyDescent="0.25">
      <c r="A590" s="1232" t="s">
        <v>1138</v>
      </c>
      <c r="B590" s="1199"/>
      <c r="C590" s="1199" t="s">
        <v>1139</v>
      </c>
      <c r="D590" s="1199" t="s">
        <v>1140</v>
      </c>
      <c r="E590" s="1195" t="s">
        <v>1141</v>
      </c>
      <c r="F590" s="1199" t="s">
        <v>1142</v>
      </c>
      <c r="G590" s="1199" t="s">
        <v>1139</v>
      </c>
      <c r="H590" s="1199" t="s">
        <v>1143</v>
      </c>
      <c r="I590" s="1195" t="s">
        <v>1144</v>
      </c>
      <c r="J590" s="1199" t="s">
        <v>1145</v>
      </c>
      <c r="K590" s="1195" t="s">
        <v>1146</v>
      </c>
      <c r="L590" s="1209">
        <v>100</v>
      </c>
      <c r="M590" s="1209" t="s">
        <v>29</v>
      </c>
      <c r="N590" s="1199" t="s">
        <v>1147</v>
      </c>
      <c r="O590" s="1199" t="s">
        <v>1148</v>
      </c>
      <c r="P590" s="1205" t="s">
        <v>1176</v>
      </c>
      <c r="Q590" s="1207" t="s">
        <v>1177</v>
      </c>
      <c r="R590" s="1209">
        <v>8</v>
      </c>
      <c r="S590" s="1199" t="s">
        <v>25</v>
      </c>
      <c r="T590" s="1211" t="s">
        <v>1178</v>
      </c>
      <c r="U590" s="1213" t="s">
        <v>27</v>
      </c>
      <c r="V590" s="1195" t="s">
        <v>1973</v>
      </c>
      <c r="W590" s="1197">
        <v>0.1</v>
      </c>
      <c r="X590" s="1199">
        <v>1</v>
      </c>
      <c r="Y590" s="1199" t="s">
        <v>25</v>
      </c>
      <c r="Z590" s="1201" t="s">
        <v>331</v>
      </c>
      <c r="AA590" s="1203"/>
      <c r="AB590" s="1203"/>
      <c r="AC590" s="1230" t="s">
        <v>1453</v>
      </c>
      <c r="AD590" s="1193" t="s">
        <v>1960</v>
      </c>
      <c r="AE590" s="1193" t="s">
        <v>1961</v>
      </c>
      <c r="AF590" s="1044">
        <v>576</v>
      </c>
      <c r="AG590" s="903" t="s">
        <v>104</v>
      </c>
      <c r="AH590" s="23" t="s">
        <v>1179</v>
      </c>
      <c r="AI590" s="892">
        <v>44565</v>
      </c>
      <c r="AJ590" s="914">
        <v>44895</v>
      </c>
      <c r="AK590" s="893">
        <f t="shared" si="30"/>
        <v>330</v>
      </c>
      <c r="AL590" s="359">
        <v>0.7</v>
      </c>
      <c r="AM590" s="895" t="s">
        <v>26</v>
      </c>
      <c r="AN590" s="895" t="s">
        <v>1117</v>
      </c>
      <c r="AO590" s="895" t="s">
        <v>1962</v>
      </c>
      <c r="AP590" s="895" t="s">
        <v>1963</v>
      </c>
      <c r="AQ590" s="896" t="s">
        <v>1963</v>
      </c>
    </row>
    <row r="591" spans="1:43" ht="48.75" customHeight="1" thickBot="1" x14ac:dyDescent="0.3">
      <c r="A591" s="1233"/>
      <c r="B591" s="1200"/>
      <c r="C591" s="1200"/>
      <c r="D591" s="1200"/>
      <c r="E591" s="1196"/>
      <c r="F591" s="1200"/>
      <c r="G591" s="1200"/>
      <c r="H591" s="1200"/>
      <c r="I591" s="1196"/>
      <c r="J591" s="1200"/>
      <c r="K591" s="1196"/>
      <c r="L591" s="1210"/>
      <c r="M591" s="1210"/>
      <c r="N591" s="1200"/>
      <c r="O591" s="1200"/>
      <c r="P591" s="1206"/>
      <c r="Q591" s="1208"/>
      <c r="R591" s="1210"/>
      <c r="S591" s="1200"/>
      <c r="T591" s="1212"/>
      <c r="U591" s="1214"/>
      <c r="V591" s="1196"/>
      <c r="W591" s="1198"/>
      <c r="X591" s="1200"/>
      <c r="Y591" s="1200"/>
      <c r="Z591" s="1202"/>
      <c r="AA591" s="1204"/>
      <c r="AB591" s="1204"/>
      <c r="AC591" s="1231"/>
      <c r="AD591" s="1194"/>
      <c r="AE591" s="1194"/>
      <c r="AF591" s="1045">
        <v>577</v>
      </c>
      <c r="AG591" s="904" t="s">
        <v>104</v>
      </c>
      <c r="AH591" s="378" t="s">
        <v>1974</v>
      </c>
      <c r="AI591" s="915">
        <v>44896</v>
      </c>
      <c r="AJ591" s="915">
        <v>44914</v>
      </c>
      <c r="AK591" s="267">
        <f t="shared" si="30"/>
        <v>18</v>
      </c>
      <c r="AL591" s="365">
        <v>0.3</v>
      </c>
      <c r="AM591" s="901" t="s">
        <v>26</v>
      </c>
      <c r="AN591" s="901" t="s">
        <v>1117</v>
      </c>
      <c r="AO591" s="901" t="s">
        <v>1962</v>
      </c>
      <c r="AP591" s="901" t="s">
        <v>1963</v>
      </c>
      <c r="AQ591" s="902" t="s">
        <v>1963</v>
      </c>
    </row>
    <row r="592" spans="1:43" ht="36" customHeight="1" thickTop="1" x14ac:dyDescent="0.25">
      <c r="A592" s="1232" t="s">
        <v>1138</v>
      </c>
      <c r="B592" s="1199"/>
      <c r="C592" s="1199" t="s">
        <v>1139</v>
      </c>
      <c r="D592" s="1199" t="s">
        <v>1140</v>
      </c>
      <c r="E592" s="1195" t="s">
        <v>1141</v>
      </c>
      <c r="F592" s="1199" t="s">
        <v>1142</v>
      </c>
      <c r="G592" s="1199" t="s">
        <v>1139</v>
      </c>
      <c r="H592" s="1199" t="s">
        <v>1143</v>
      </c>
      <c r="I592" s="1195" t="s">
        <v>1144</v>
      </c>
      <c r="J592" s="1199" t="s">
        <v>1145</v>
      </c>
      <c r="K592" s="1195" t="s">
        <v>1146</v>
      </c>
      <c r="L592" s="1209">
        <v>100</v>
      </c>
      <c r="M592" s="1209" t="s">
        <v>29</v>
      </c>
      <c r="N592" s="1199" t="s">
        <v>1147</v>
      </c>
      <c r="O592" s="1199" t="s">
        <v>1148</v>
      </c>
      <c r="P592" s="1205" t="s">
        <v>1176</v>
      </c>
      <c r="Q592" s="1207" t="s">
        <v>1177</v>
      </c>
      <c r="R592" s="1209">
        <v>8</v>
      </c>
      <c r="S592" s="1199" t="s">
        <v>25</v>
      </c>
      <c r="T592" s="1211" t="s">
        <v>1180</v>
      </c>
      <c r="U592" s="1213" t="s">
        <v>27</v>
      </c>
      <c r="V592" s="1195" t="s">
        <v>1279</v>
      </c>
      <c r="W592" s="1197">
        <v>0.1</v>
      </c>
      <c r="X592" s="1199">
        <v>6</v>
      </c>
      <c r="Y592" s="1199" t="s">
        <v>25</v>
      </c>
      <c r="Z592" s="1201" t="s">
        <v>30</v>
      </c>
      <c r="AA592" s="1203"/>
      <c r="AB592" s="1203"/>
      <c r="AC592" s="1230" t="s">
        <v>1453</v>
      </c>
      <c r="AD592" s="1193" t="s">
        <v>1960</v>
      </c>
      <c r="AE592" s="1193" t="s">
        <v>1961</v>
      </c>
      <c r="AF592" s="1044">
        <v>578</v>
      </c>
      <c r="AG592" s="903" t="s">
        <v>104</v>
      </c>
      <c r="AH592" s="23" t="s">
        <v>1975</v>
      </c>
      <c r="AI592" s="892">
        <v>44586</v>
      </c>
      <c r="AJ592" s="891">
        <v>44865</v>
      </c>
      <c r="AK592" s="358">
        <f t="shared" si="30"/>
        <v>279</v>
      </c>
      <c r="AL592" s="359">
        <v>0.3</v>
      </c>
      <c r="AM592" s="895" t="s">
        <v>26</v>
      </c>
      <c r="AN592" s="895" t="s">
        <v>1117</v>
      </c>
      <c r="AO592" s="895" t="s">
        <v>1962</v>
      </c>
      <c r="AP592" s="895" t="s">
        <v>1963</v>
      </c>
      <c r="AQ592" s="896" t="s">
        <v>1963</v>
      </c>
    </row>
    <row r="593" spans="1:43" ht="47.25" customHeight="1" thickBot="1" x14ac:dyDescent="0.3">
      <c r="A593" s="1233"/>
      <c r="B593" s="1200"/>
      <c r="C593" s="1200"/>
      <c r="D593" s="1200"/>
      <c r="E593" s="1196"/>
      <c r="F593" s="1200"/>
      <c r="G593" s="1200"/>
      <c r="H593" s="1200"/>
      <c r="I593" s="1196"/>
      <c r="J593" s="1200"/>
      <c r="K593" s="1196"/>
      <c r="L593" s="1210"/>
      <c r="M593" s="1210"/>
      <c r="N593" s="1200"/>
      <c r="O593" s="1200"/>
      <c r="P593" s="1206"/>
      <c r="Q593" s="1208"/>
      <c r="R593" s="1210"/>
      <c r="S593" s="1200"/>
      <c r="T593" s="1212"/>
      <c r="U593" s="1214"/>
      <c r="V593" s="1196"/>
      <c r="W593" s="1198"/>
      <c r="X593" s="1200"/>
      <c r="Y593" s="1200"/>
      <c r="Z593" s="1202"/>
      <c r="AA593" s="1204"/>
      <c r="AB593" s="1204"/>
      <c r="AC593" s="1231"/>
      <c r="AD593" s="1194"/>
      <c r="AE593" s="1194"/>
      <c r="AF593" s="1045">
        <v>579</v>
      </c>
      <c r="AG593" s="904" t="s">
        <v>104</v>
      </c>
      <c r="AH593" s="378" t="s">
        <v>1181</v>
      </c>
      <c r="AI593" s="915">
        <v>44866</v>
      </c>
      <c r="AJ593" s="898">
        <v>44925</v>
      </c>
      <c r="AK593" s="364">
        <f t="shared" si="30"/>
        <v>59</v>
      </c>
      <c r="AL593" s="365">
        <v>0.7</v>
      </c>
      <c r="AM593" s="901" t="s">
        <v>26</v>
      </c>
      <c r="AN593" s="901" t="s">
        <v>1117</v>
      </c>
      <c r="AO593" s="901" t="s">
        <v>1962</v>
      </c>
      <c r="AP593" s="901" t="s">
        <v>1963</v>
      </c>
      <c r="AQ593" s="902" t="s">
        <v>1963</v>
      </c>
    </row>
    <row r="594" spans="1:43" ht="27.75" thickTop="1" x14ac:dyDescent="0.25">
      <c r="A594" s="1232" t="s">
        <v>1138</v>
      </c>
      <c r="B594" s="1773"/>
      <c r="C594" s="1773" t="s">
        <v>1139</v>
      </c>
      <c r="D594" s="1773" t="s">
        <v>1140</v>
      </c>
      <c r="E594" s="1776" t="s">
        <v>1976</v>
      </c>
      <c r="F594" s="1773" t="s">
        <v>1142</v>
      </c>
      <c r="G594" s="1773" t="s">
        <v>1139</v>
      </c>
      <c r="H594" s="1773" t="s">
        <v>1143</v>
      </c>
      <c r="I594" s="1779" t="s">
        <v>1977</v>
      </c>
      <c r="J594" s="1773" t="s">
        <v>1145</v>
      </c>
      <c r="K594" s="1776" t="s">
        <v>1978</v>
      </c>
      <c r="L594" s="1556">
        <v>100</v>
      </c>
      <c r="M594" s="1556" t="s">
        <v>29</v>
      </c>
      <c r="N594" s="1773" t="s">
        <v>1147</v>
      </c>
      <c r="O594" s="1776" t="s">
        <v>1979</v>
      </c>
      <c r="P594" s="1773" t="s">
        <v>1176</v>
      </c>
      <c r="Q594" s="1329" t="s">
        <v>1980</v>
      </c>
      <c r="R594" s="1329">
        <v>8</v>
      </c>
      <c r="S594" s="1773" t="s">
        <v>25</v>
      </c>
      <c r="T594" s="1783" t="s">
        <v>1182</v>
      </c>
      <c r="U594" s="1783" t="s">
        <v>27</v>
      </c>
      <c r="V594" s="1786" t="s">
        <v>1981</v>
      </c>
      <c r="W594" s="1789">
        <v>0.25</v>
      </c>
      <c r="X594" s="1199">
        <v>2</v>
      </c>
      <c r="Y594" s="1199" t="s">
        <v>25</v>
      </c>
      <c r="Z594" s="1201" t="s">
        <v>331</v>
      </c>
      <c r="AA594" s="1216"/>
      <c r="AB594" s="1216"/>
      <c r="AC594" s="1792" t="s">
        <v>1453</v>
      </c>
      <c r="AD594" s="1187" t="s">
        <v>1960</v>
      </c>
      <c r="AE594" s="1795" t="s">
        <v>1961</v>
      </c>
      <c r="AF594" s="1047">
        <v>580</v>
      </c>
      <c r="AG594" s="916" t="s">
        <v>104</v>
      </c>
      <c r="AH594" s="217" t="s">
        <v>1982</v>
      </c>
      <c r="AI594" s="202">
        <v>44565</v>
      </c>
      <c r="AJ594" s="917">
        <v>44649</v>
      </c>
      <c r="AK594" s="893">
        <f t="shared" si="30"/>
        <v>84</v>
      </c>
      <c r="AL594" s="38">
        <v>0.15</v>
      </c>
      <c r="AM594" s="611" t="s">
        <v>26</v>
      </c>
      <c r="AN594" s="611" t="s">
        <v>1117</v>
      </c>
      <c r="AO594" s="611" t="s">
        <v>1962</v>
      </c>
      <c r="AP594" s="611" t="s">
        <v>1963</v>
      </c>
      <c r="AQ594" s="918" t="s">
        <v>1963</v>
      </c>
    </row>
    <row r="595" spans="1:43" ht="27" x14ac:dyDescent="0.25">
      <c r="A595" s="1297"/>
      <c r="B595" s="1774"/>
      <c r="C595" s="1774"/>
      <c r="D595" s="1774"/>
      <c r="E595" s="1777"/>
      <c r="F595" s="1774"/>
      <c r="G595" s="1774"/>
      <c r="H595" s="1774"/>
      <c r="I595" s="1780"/>
      <c r="J595" s="1774"/>
      <c r="K595" s="1777"/>
      <c r="L595" s="1782"/>
      <c r="M595" s="1782"/>
      <c r="N595" s="1774"/>
      <c r="O595" s="1777"/>
      <c r="P595" s="1774"/>
      <c r="Q595" s="1330"/>
      <c r="R595" s="1330"/>
      <c r="S595" s="1774"/>
      <c r="T595" s="1784"/>
      <c r="U595" s="1784"/>
      <c r="V595" s="1787"/>
      <c r="W595" s="1790"/>
      <c r="X595" s="1298"/>
      <c r="Y595" s="1298"/>
      <c r="Z595" s="1215"/>
      <c r="AA595" s="1217"/>
      <c r="AB595" s="1217"/>
      <c r="AC595" s="1793"/>
      <c r="AD595" s="1188"/>
      <c r="AE595" s="1796"/>
      <c r="AF595" s="1017">
        <v>581</v>
      </c>
      <c r="AG595" s="232" t="s">
        <v>104</v>
      </c>
      <c r="AH595" s="222" t="s">
        <v>1983</v>
      </c>
      <c r="AI595" s="6">
        <v>44656</v>
      </c>
      <c r="AJ595" s="6">
        <v>44771</v>
      </c>
      <c r="AK595" s="228">
        <f t="shared" si="30"/>
        <v>115</v>
      </c>
      <c r="AL595" s="42">
        <v>0.2</v>
      </c>
      <c r="AM595" s="613" t="s">
        <v>26</v>
      </c>
      <c r="AN595" s="613" t="s">
        <v>1117</v>
      </c>
      <c r="AO595" s="613" t="s">
        <v>1962</v>
      </c>
      <c r="AP595" s="613" t="s">
        <v>1963</v>
      </c>
      <c r="AQ595" s="919" t="s">
        <v>1963</v>
      </c>
    </row>
    <row r="596" spans="1:43" ht="27" x14ac:dyDescent="0.25">
      <c r="A596" s="1297"/>
      <c r="B596" s="1774"/>
      <c r="C596" s="1774"/>
      <c r="D596" s="1774"/>
      <c r="E596" s="1777"/>
      <c r="F596" s="1774"/>
      <c r="G596" s="1774"/>
      <c r="H596" s="1774"/>
      <c r="I596" s="1780"/>
      <c r="J596" s="1774"/>
      <c r="K596" s="1777"/>
      <c r="L596" s="1782"/>
      <c r="M596" s="1782"/>
      <c r="N596" s="1774"/>
      <c r="O596" s="1777"/>
      <c r="P596" s="1774"/>
      <c r="Q596" s="1330"/>
      <c r="R596" s="1330"/>
      <c r="S596" s="1774"/>
      <c r="T596" s="1784"/>
      <c r="U596" s="1784"/>
      <c r="V596" s="1787"/>
      <c r="W596" s="1790"/>
      <c r="X596" s="1298"/>
      <c r="Y596" s="1298"/>
      <c r="Z596" s="1215"/>
      <c r="AA596" s="1217"/>
      <c r="AB596" s="1217"/>
      <c r="AC596" s="1793"/>
      <c r="AD596" s="1188"/>
      <c r="AE596" s="1796"/>
      <c r="AF596" s="1017">
        <v>582</v>
      </c>
      <c r="AG596" s="232" t="s">
        <v>104</v>
      </c>
      <c r="AH596" s="222" t="s">
        <v>1984</v>
      </c>
      <c r="AI596" s="6">
        <v>44775</v>
      </c>
      <c r="AJ596" s="6">
        <v>44864</v>
      </c>
      <c r="AK596" s="228">
        <f t="shared" si="30"/>
        <v>89</v>
      </c>
      <c r="AL596" s="42">
        <v>0.15</v>
      </c>
      <c r="AM596" s="613" t="s">
        <v>26</v>
      </c>
      <c r="AN596" s="613" t="s">
        <v>1117</v>
      </c>
      <c r="AO596" s="613" t="s">
        <v>1962</v>
      </c>
      <c r="AP596" s="613" t="s">
        <v>1963</v>
      </c>
      <c r="AQ596" s="919" t="s">
        <v>1963</v>
      </c>
    </row>
    <row r="597" spans="1:43" ht="45.75" customHeight="1" thickBot="1" x14ac:dyDescent="0.3">
      <c r="A597" s="1233"/>
      <c r="B597" s="1775"/>
      <c r="C597" s="1775"/>
      <c r="D597" s="1775"/>
      <c r="E597" s="1778"/>
      <c r="F597" s="1775"/>
      <c r="G597" s="1775"/>
      <c r="H597" s="1775"/>
      <c r="I597" s="1781"/>
      <c r="J597" s="1775"/>
      <c r="K597" s="1778"/>
      <c r="L597" s="1557"/>
      <c r="M597" s="1557"/>
      <c r="N597" s="1775"/>
      <c r="O597" s="1778"/>
      <c r="P597" s="1775"/>
      <c r="Q597" s="1331"/>
      <c r="R597" s="1331"/>
      <c r="S597" s="1775"/>
      <c r="T597" s="1785"/>
      <c r="U597" s="1785"/>
      <c r="V597" s="1788"/>
      <c r="W597" s="1791"/>
      <c r="X597" s="1200"/>
      <c r="Y597" s="1200"/>
      <c r="Z597" s="1202"/>
      <c r="AA597" s="1218"/>
      <c r="AB597" s="1218"/>
      <c r="AC597" s="1794"/>
      <c r="AD597" s="1189"/>
      <c r="AE597" s="1797"/>
      <c r="AF597" s="1018">
        <v>583</v>
      </c>
      <c r="AG597" s="231" t="s">
        <v>104</v>
      </c>
      <c r="AH597" s="218" t="s">
        <v>1985</v>
      </c>
      <c r="AI597" s="93">
        <v>44867</v>
      </c>
      <c r="AJ597" s="93">
        <v>44925</v>
      </c>
      <c r="AK597" s="224">
        <f t="shared" si="30"/>
        <v>58</v>
      </c>
      <c r="AL597" s="39">
        <v>0.5</v>
      </c>
      <c r="AM597" s="616" t="s">
        <v>26</v>
      </c>
      <c r="AN597" s="616" t="s">
        <v>1117</v>
      </c>
      <c r="AO597" s="616" t="s">
        <v>1962</v>
      </c>
      <c r="AP597" s="616" t="s">
        <v>1963</v>
      </c>
      <c r="AQ597" s="920" t="s">
        <v>1963</v>
      </c>
    </row>
    <row r="598" spans="1:43" ht="27.75" thickTop="1" x14ac:dyDescent="0.25">
      <c r="A598" s="1354" t="s">
        <v>339</v>
      </c>
      <c r="B598" s="1209" t="s">
        <v>1451</v>
      </c>
      <c r="C598" s="1209" t="s">
        <v>1183</v>
      </c>
      <c r="D598" s="1209" t="s">
        <v>1184</v>
      </c>
      <c r="E598" s="1207" t="s">
        <v>1185</v>
      </c>
      <c r="F598" s="1209" t="s">
        <v>1186</v>
      </c>
      <c r="G598" s="1209" t="s">
        <v>1187</v>
      </c>
      <c r="H598" s="1209" t="s">
        <v>1143</v>
      </c>
      <c r="I598" s="1207" t="s">
        <v>1188</v>
      </c>
      <c r="J598" s="1209" t="s">
        <v>1189</v>
      </c>
      <c r="K598" s="1207" t="s">
        <v>1190</v>
      </c>
      <c r="L598" s="1209">
        <v>25</v>
      </c>
      <c r="M598" s="1209" t="s">
        <v>29</v>
      </c>
      <c r="N598" s="1209" t="s">
        <v>1191</v>
      </c>
      <c r="O598" s="1209" t="s">
        <v>1192</v>
      </c>
      <c r="P598" s="1209" t="s">
        <v>1193</v>
      </c>
      <c r="Q598" s="1207" t="s">
        <v>1194</v>
      </c>
      <c r="R598" s="1190">
        <v>35</v>
      </c>
      <c r="S598" s="1209" t="s">
        <v>29</v>
      </c>
      <c r="T598" s="1220" t="s">
        <v>1195</v>
      </c>
      <c r="U598" s="1220" t="s">
        <v>27</v>
      </c>
      <c r="V598" s="1207" t="s">
        <v>1196</v>
      </c>
      <c r="W598" s="1224">
        <v>0.02</v>
      </c>
      <c r="X598" s="1209">
        <v>30</v>
      </c>
      <c r="Y598" s="1227" t="s">
        <v>29</v>
      </c>
      <c r="Z598" s="1227" t="s">
        <v>345</v>
      </c>
      <c r="AA598" s="1798"/>
      <c r="AB598" s="1801"/>
      <c r="AC598" s="1320" t="s">
        <v>1453</v>
      </c>
      <c r="AD598" s="1292" t="s">
        <v>342</v>
      </c>
      <c r="AE598" s="1292" t="s">
        <v>1454</v>
      </c>
      <c r="AF598" s="967">
        <v>584</v>
      </c>
      <c r="AG598" s="461" t="s">
        <v>104</v>
      </c>
      <c r="AH598" s="283" t="s">
        <v>1986</v>
      </c>
      <c r="AI598" s="182">
        <v>44652</v>
      </c>
      <c r="AJ598" s="571">
        <v>44895</v>
      </c>
      <c r="AK598" s="183">
        <f>IFERROR(IF(DAYS360(AI598,AJ598)=0,"",DAYS360(AI598,AJ598)),"")</f>
        <v>239</v>
      </c>
      <c r="AL598" s="201">
        <v>0.15</v>
      </c>
      <c r="AM598" s="745" t="s">
        <v>26</v>
      </c>
      <c r="AN598" s="745" t="s">
        <v>1987</v>
      </c>
      <c r="AO598" s="745" t="s">
        <v>1458</v>
      </c>
      <c r="AP598" s="270" t="s">
        <v>343</v>
      </c>
      <c r="AQ598" s="185" t="s">
        <v>344</v>
      </c>
    </row>
    <row r="599" spans="1:43" ht="40.5" x14ac:dyDescent="0.25">
      <c r="A599" s="1622"/>
      <c r="B599" s="1219"/>
      <c r="C599" s="1219"/>
      <c r="D599" s="1219"/>
      <c r="E599" s="1223"/>
      <c r="F599" s="1219"/>
      <c r="G599" s="1219"/>
      <c r="H599" s="1219"/>
      <c r="I599" s="1223"/>
      <c r="J599" s="1219"/>
      <c r="K599" s="1223"/>
      <c r="L599" s="1219"/>
      <c r="M599" s="1219"/>
      <c r="N599" s="1219"/>
      <c r="O599" s="1219"/>
      <c r="P599" s="1219"/>
      <c r="Q599" s="1223"/>
      <c r="R599" s="1191"/>
      <c r="S599" s="1219"/>
      <c r="T599" s="1221"/>
      <c r="U599" s="1221"/>
      <c r="V599" s="1223"/>
      <c r="W599" s="1225"/>
      <c r="X599" s="1219"/>
      <c r="Y599" s="1228"/>
      <c r="Z599" s="1228"/>
      <c r="AA599" s="1799"/>
      <c r="AB599" s="1802"/>
      <c r="AC599" s="1321"/>
      <c r="AD599" s="1311"/>
      <c r="AE599" s="1311"/>
      <c r="AF599" s="968">
        <v>585</v>
      </c>
      <c r="AG599" s="463" t="s">
        <v>104</v>
      </c>
      <c r="AH599" s="293" t="s">
        <v>1988</v>
      </c>
      <c r="AI599" s="191">
        <v>44593</v>
      </c>
      <c r="AJ599" s="921">
        <v>44895</v>
      </c>
      <c r="AK599" s="192">
        <f t="shared" ref="AK599:AK617" si="31">IFERROR(IF(DAYS360(AI599,AJ599)=0,"",DAYS360(AI599,AJ599)),"")</f>
        <v>299</v>
      </c>
      <c r="AL599" s="8">
        <v>0.25</v>
      </c>
      <c r="AM599" s="193" t="s">
        <v>211</v>
      </c>
      <c r="AN599" s="764" t="s">
        <v>1987</v>
      </c>
      <c r="AO599" s="764" t="s">
        <v>1198</v>
      </c>
      <c r="AP599" s="764" t="s">
        <v>1457</v>
      </c>
      <c r="AQ599" s="922" t="s">
        <v>1989</v>
      </c>
    </row>
    <row r="600" spans="1:43" ht="40.5" x14ac:dyDescent="0.25">
      <c r="A600" s="1622"/>
      <c r="B600" s="1219"/>
      <c r="C600" s="1219"/>
      <c r="D600" s="1219"/>
      <c r="E600" s="1223"/>
      <c r="F600" s="1219"/>
      <c r="G600" s="1219"/>
      <c r="H600" s="1219"/>
      <c r="I600" s="1223"/>
      <c r="J600" s="1219"/>
      <c r="K600" s="1223"/>
      <c r="L600" s="1219"/>
      <c r="M600" s="1219"/>
      <c r="N600" s="1219"/>
      <c r="O600" s="1219"/>
      <c r="P600" s="1219"/>
      <c r="Q600" s="1223"/>
      <c r="R600" s="1191"/>
      <c r="S600" s="1219"/>
      <c r="T600" s="1221"/>
      <c r="U600" s="1221"/>
      <c r="V600" s="1223"/>
      <c r="W600" s="1225"/>
      <c r="X600" s="1219"/>
      <c r="Y600" s="1228"/>
      <c r="Z600" s="1228"/>
      <c r="AA600" s="1799"/>
      <c r="AB600" s="1802"/>
      <c r="AC600" s="1321"/>
      <c r="AD600" s="1311"/>
      <c r="AE600" s="1311"/>
      <c r="AF600" s="968">
        <v>586</v>
      </c>
      <c r="AG600" s="463" t="s">
        <v>104</v>
      </c>
      <c r="AH600" s="293" t="s">
        <v>1990</v>
      </c>
      <c r="AI600" s="191">
        <v>44652</v>
      </c>
      <c r="AJ600" s="921">
        <v>44895</v>
      </c>
      <c r="AK600" s="192">
        <f t="shared" si="31"/>
        <v>239</v>
      </c>
      <c r="AL600" s="8">
        <v>0.25</v>
      </c>
      <c r="AM600" s="193" t="s">
        <v>26</v>
      </c>
      <c r="AN600" s="764" t="s">
        <v>1987</v>
      </c>
      <c r="AO600" s="764" t="s">
        <v>1458</v>
      </c>
      <c r="AP600" s="271" t="s">
        <v>343</v>
      </c>
      <c r="AQ600" s="194" t="s">
        <v>344</v>
      </c>
    </row>
    <row r="601" spans="1:43" ht="27" x14ac:dyDescent="0.25">
      <c r="A601" s="1622"/>
      <c r="B601" s="1219"/>
      <c r="C601" s="1219"/>
      <c r="D601" s="1219"/>
      <c r="E601" s="1223"/>
      <c r="F601" s="1219"/>
      <c r="G601" s="1219"/>
      <c r="H601" s="1219"/>
      <c r="I601" s="1223"/>
      <c r="J601" s="1219"/>
      <c r="K601" s="1223"/>
      <c r="L601" s="1219"/>
      <c r="M601" s="1219"/>
      <c r="N601" s="1219"/>
      <c r="O601" s="1219"/>
      <c r="P601" s="1219"/>
      <c r="Q601" s="1223"/>
      <c r="R601" s="1191"/>
      <c r="S601" s="1219"/>
      <c r="T601" s="1221"/>
      <c r="U601" s="1221"/>
      <c r="V601" s="1223"/>
      <c r="W601" s="1225"/>
      <c r="X601" s="1219"/>
      <c r="Y601" s="1228"/>
      <c r="Z601" s="1228"/>
      <c r="AA601" s="1799"/>
      <c r="AB601" s="1802"/>
      <c r="AC601" s="1321"/>
      <c r="AD601" s="1311"/>
      <c r="AE601" s="1311"/>
      <c r="AF601" s="968">
        <v>587</v>
      </c>
      <c r="AG601" s="463" t="s">
        <v>104</v>
      </c>
      <c r="AH601" s="293" t="s">
        <v>1991</v>
      </c>
      <c r="AI601" s="191">
        <v>44378</v>
      </c>
      <c r="AJ601" s="921">
        <v>44895</v>
      </c>
      <c r="AK601" s="192">
        <f t="shared" si="31"/>
        <v>509</v>
      </c>
      <c r="AL601" s="8">
        <v>0.2</v>
      </c>
      <c r="AM601" s="193" t="s">
        <v>26</v>
      </c>
      <c r="AN601" s="271" t="s">
        <v>343</v>
      </c>
      <c r="AO601" s="271" t="s">
        <v>344</v>
      </c>
      <c r="AP601" s="764" t="s">
        <v>1987</v>
      </c>
      <c r="AQ601" s="922" t="s">
        <v>1198</v>
      </c>
    </row>
    <row r="602" spans="1:43" ht="41.25" thickBot="1" x14ac:dyDescent="0.3">
      <c r="A602" s="1355"/>
      <c r="B602" s="1210"/>
      <c r="C602" s="1210"/>
      <c r="D602" s="1210"/>
      <c r="E602" s="1208"/>
      <c r="F602" s="1210"/>
      <c r="G602" s="1210"/>
      <c r="H602" s="1210"/>
      <c r="I602" s="1208"/>
      <c r="J602" s="1210"/>
      <c r="K602" s="1208"/>
      <c r="L602" s="1210"/>
      <c r="M602" s="1210"/>
      <c r="N602" s="1210"/>
      <c r="O602" s="1210"/>
      <c r="P602" s="1210"/>
      <c r="Q602" s="1208"/>
      <c r="R602" s="1192"/>
      <c r="S602" s="1210"/>
      <c r="T602" s="1222"/>
      <c r="U602" s="1222"/>
      <c r="V602" s="1208"/>
      <c r="W602" s="1226"/>
      <c r="X602" s="1210"/>
      <c r="Y602" s="1229"/>
      <c r="Z602" s="1229"/>
      <c r="AA602" s="1800"/>
      <c r="AB602" s="1803"/>
      <c r="AC602" s="1322"/>
      <c r="AD602" s="1293"/>
      <c r="AE602" s="1293"/>
      <c r="AF602" s="969">
        <v>588</v>
      </c>
      <c r="AG602" s="462" t="s">
        <v>104</v>
      </c>
      <c r="AH602" s="284" t="s">
        <v>1199</v>
      </c>
      <c r="AI602" s="186">
        <v>44622</v>
      </c>
      <c r="AJ602" s="572">
        <v>44895</v>
      </c>
      <c r="AK602" s="187">
        <f t="shared" si="31"/>
        <v>268</v>
      </c>
      <c r="AL602" s="176">
        <v>0.15</v>
      </c>
      <c r="AM602" s="188" t="s">
        <v>26</v>
      </c>
      <c r="AN602" s="272" t="s">
        <v>343</v>
      </c>
      <c r="AO602" s="272" t="s">
        <v>344</v>
      </c>
      <c r="AP602" s="751" t="s">
        <v>1987</v>
      </c>
      <c r="AQ602" s="923" t="s">
        <v>1198</v>
      </c>
    </row>
    <row r="603" spans="1:43" ht="41.25" thickTop="1" x14ac:dyDescent="0.25">
      <c r="A603" s="1354" t="s">
        <v>339</v>
      </c>
      <c r="B603" s="1209" t="s">
        <v>1451</v>
      </c>
      <c r="C603" s="1209" t="s">
        <v>1183</v>
      </c>
      <c r="D603" s="1209" t="s">
        <v>1184</v>
      </c>
      <c r="E603" s="1207" t="s">
        <v>1185</v>
      </c>
      <c r="F603" s="1209" t="s">
        <v>1186</v>
      </c>
      <c r="G603" s="1209" t="s">
        <v>1187</v>
      </c>
      <c r="H603" s="1209" t="s">
        <v>1143</v>
      </c>
      <c r="I603" s="1207" t="s">
        <v>1188</v>
      </c>
      <c r="J603" s="1209" t="s">
        <v>1189</v>
      </c>
      <c r="K603" s="1207" t="s">
        <v>1190</v>
      </c>
      <c r="L603" s="1209">
        <v>25</v>
      </c>
      <c r="M603" s="1209" t="s">
        <v>29</v>
      </c>
      <c r="N603" s="1209" t="s">
        <v>1191</v>
      </c>
      <c r="O603" s="1209" t="s">
        <v>1192</v>
      </c>
      <c r="P603" s="1209" t="s">
        <v>1193</v>
      </c>
      <c r="Q603" s="1207" t="s">
        <v>1194</v>
      </c>
      <c r="R603" s="1190">
        <v>35</v>
      </c>
      <c r="S603" s="1209" t="s">
        <v>29</v>
      </c>
      <c r="T603" s="1220" t="s">
        <v>1200</v>
      </c>
      <c r="U603" s="1220" t="s">
        <v>27</v>
      </c>
      <c r="V603" s="1207" t="s">
        <v>1201</v>
      </c>
      <c r="W603" s="1224">
        <v>0.02</v>
      </c>
      <c r="X603" s="1209">
        <v>25</v>
      </c>
      <c r="Y603" s="1798" t="s">
        <v>29</v>
      </c>
      <c r="Z603" s="1798" t="s">
        <v>345</v>
      </c>
      <c r="AA603" s="1798"/>
      <c r="AB603" s="1801"/>
      <c r="AC603" s="1320" t="s">
        <v>1992</v>
      </c>
      <c r="AD603" s="1292" t="s">
        <v>342</v>
      </c>
      <c r="AE603" s="1292" t="s">
        <v>1454</v>
      </c>
      <c r="AF603" s="967">
        <v>589</v>
      </c>
      <c r="AG603" s="287" t="s">
        <v>104</v>
      </c>
      <c r="AH603" s="283" t="s">
        <v>1993</v>
      </c>
      <c r="AI603" s="195">
        <v>44743</v>
      </c>
      <c r="AJ603" s="924">
        <v>44895</v>
      </c>
      <c r="AK603" s="183">
        <f t="shared" si="31"/>
        <v>149</v>
      </c>
      <c r="AL603" s="2">
        <v>0.4</v>
      </c>
      <c r="AM603" s="184" t="s">
        <v>26</v>
      </c>
      <c r="AN603" s="745" t="s">
        <v>1457</v>
      </c>
      <c r="AO603" s="745" t="s">
        <v>1458</v>
      </c>
      <c r="AP603" s="270" t="s">
        <v>343</v>
      </c>
      <c r="AQ603" s="185" t="s">
        <v>344</v>
      </c>
    </row>
    <row r="604" spans="1:43" ht="27" x14ac:dyDescent="0.25">
      <c r="A604" s="1622"/>
      <c r="B604" s="1219"/>
      <c r="C604" s="1219"/>
      <c r="D604" s="1219"/>
      <c r="E604" s="1223"/>
      <c r="F604" s="1219"/>
      <c r="G604" s="1219"/>
      <c r="H604" s="1219"/>
      <c r="I604" s="1223"/>
      <c r="J604" s="1219"/>
      <c r="K604" s="1223"/>
      <c r="L604" s="1219"/>
      <c r="M604" s="1219"/>
      <c r="N604" s="1219"/>
      <c r="O604" s="1219"/>
      <c r="P604" s="1219"/>
      <c r="Q604" s="1223"/>
      <c r="R604" s="1191"/>
      <c r="S604" s="1219"/>
      <c r="T604" s="1221"/>
      <c r="U604" s="1221"/>
      <c r="V604" s="1223"/>
      <c r="W604" s="1225"/>
      <c r="X604" s="1219"/>
      <c r="Y604" s="1799"/>
      <c r="Z604" s="1799"/>
      <c r="AA604" s="1799"/>
      <c r="AB604" s="1802"/>
      <c r="AC604" s="1321"/>
      <c r="AD604" s="1311"/>
      <c r="AE604" s="1311"/>
      <c r="AF604" s="968">
        <v>590</v>
      </c>
      <c r="AG604" s="295" t="s">
        <v>104</v>
      </c>
      <c r="AH604" s="293" t="s">
        <v>1994</v>
      </c>
      <c r="AI604" s="925">
        <v>44743</v>
      </c>
      <c r="AJ604" s="926">
        <v>44895</v>
      </c>
      <c r="AK604" s="192">
        <f t="shared" si="31"/>
        <v>149</v>
      </c>
      <c r="AL604" s="3">
        <v>0.3</v>
      </c>
      <c r="AM604" s="193" t="s">
        <v>26</v>
      </c>
      <c r="AN604" s="764" t="s">
        <v>1457</v>
      </c>
      <c r="AO604" s="764" t="s">
        <v>1458</v>
      </c>
      <c r="AP604" s="271" t="s">
        <v>343</v>
      </c>
      <c r="AQ604" s="194" t="s">
        <v>344</v>
      </c>
    </row>
    <row r="605" spans="1:43" ht="54.75" thickBot="1" x14ac:dyDescent="0.3">
      <c r="A605" s="1355"/>
      <c r="B605" s="1210"/>
      <c r="C605" s="1210"/>
      <c r="D605" s="1210"/>
      <c r="E605" s="1208"/>
      <c r="F605" s="1210"/>
      <c r="G605" s="1210"/>
      <c r="H605" s="1210"/>
      <c r="I605" s="1208"/>
      <c r="J605" s="1210"/>
      <c r="K605" s="1208"/>
      <c r="L605" s="1210"/>
      <c r="M605" s="1210"/>
      <c r="N605" s="1210"/>
      <c r="O605" s="1210"/>
      <c r="P605" s="1210"/>
      <c r="Q605" s="1208"/>
      <c r="R605" s="1192"/>
      <c r="S605" s="1210"/>
      <c r="T605" s="1222"/>
      <c r="U605" s="1222"/>
      <c r="V605" s="1208"/>
      <c r="W605" s="1226"/>
      <c r="X605" s="1210"/>
      <c r="Y605" s="1800"/>
      <c r="Z605" s="1800"/>
      <c r="AA605" s="1800"/>
      <c r="AB605" s="1803"/>
      <c r="AC605" s="1322"/>
      <c r="AD605" s="1293"/>
      <c r="AE605" s="1293"/>
      <c r="AF605" s="969">
        <v>591</v>
      </c>
      <c r="AG605" s="288" t="s">
        <v>104</v>
      </c>
      <c r="AH605" s="284" t="s">
        <v>1202</v>
      </c>
      <c r="AI605" s="197">
        <v>44562</v>
      </c>
      <c r="AJ605" s="927">
        <v>44895</v>
      </c>
      <c r="AK605" s="187">
        <f t="shared" si="31"/>
        <v>329</v>
      </c>
      <c r="AL605" s="4">
        <v>0.3</v>
      </c>
      <c r="AM605" s="188" t="s">
        <v>26</v>
      </c>
      <c r="AN605" s="751" t="s">
        <v>1995</v>
      </c>
      <c r="AO605" s="751" t="s">
        <v>1996</v>
      </c>
      <c r="AP605" s="272" t="s">
        <v>343</v>
      </c>
      <c r="AQ605" s="189" t="s">
        <v>344</v>
      </c>
    </row>
    <row r="606" spans="1:43" ht="41.25" thickTop="1" x14ac:dyDescent="0.25">
      <c r="A606" s="1354" t="s">
        <v>339</v>
      </c>
      <c r="B606" s="1209" t="s">
        <v>1451</v>
      </c>
      <c r="C606" s="1209" t="s">
        <v>1183</v>
      </c>
      <c r="D606" s="1209" t="s">
        <v>1184</v>
      </c>
      <c r="E606" s="1207" t="s">
        <v>1185</v>
      </c>
      <c r="F606" s="1209" t="s">
        <v>1186</v>
      </c>
      <c r="G606" s="1209" t="s">
        <v>1187</v>
      </c>
      <c r="H606" s="1209" t="s">
        <v>1143</v>
      </c>
      <c r="I606" s="1207" t="s">
        <v>1188</v>
      </c>
      <c r="J606" s="1209" t="s">
        <v>1189</v>
      </c>
      <c r="K606" s="1207" t="s">
        <v>1190</v>
      </c>
      <c r="L606" s="1209">
        <v>25</v>
      </c>
      <c r="M606" s="1209" t="s">
        <v>29</v>
      </c>
      <c r="N606" s="1209" t="s">
        <v>1191</v>
      </c>
      <c r="O606" s="1209" t="s">
        <v>1192</v>
      </c>
      <c r="P606" s="1209" t="s">
        <v>1193</v>
      </c>
      <c r="Q606" s="1207" t="s">
        <v>1194</v>
      </c>
      <c r="R606" s="1190">
        <v>35</v>
      </c>
      <c r="S606" s="1209" t="s">
        <v>29</v>
      </c>
      <c r="T606" s="1220" t="s">
        <v>1203</v>
      </c>
      <c r="U606" s="1220" t="s">
        <v>27</v>
      </c>
      <c r="V606" s="1207" t="s">
        <v>1204</v>
      </c>
      <c r="W606" s="1224">
        <v>0.02</v>
      </c>
      <c r="X606" s="1209">
        <v>25</v>
      </c>
      <c r="Y606" s="1618" t="s">
        <v>29</v>
      </c>
      <c r="Z606" s="1618" t="s">
        <v>345</v>
      </c>
      <c r="AA606" s="1618"/>
      <c r="AB606" s="1618"/>
      <c r="AC606" s="1320" t="s">
        <v>1453</v>
      </c>
      <c r="AD606" s="1292" t="s">
        <v>342</v>
      </c>
      <c r="AE606" s="1292" t="s">
        <v>1454</v>
      </c>
      <c r="AF606" s="967">
        <v>592</v>
      </c>
      <c r="AG606" s="287" t="s">
        <v>104</v>
      </c>
      <c r="AH606" s="283" t="s">
        <v>1997</v>
      </c>
      <c r="AI606" s="195">
        <v>44652</v>
      </c>
      <c r="AJ606" s="743">
        <v>44895</v>
      </c>
      <c r="AK606" s="183">
        <f t="shared" si="31"/>
        <v>239</v>
      </c>
      <c r="AL606" s="2">
        <v>0.65</v>
      </c>
      <c r="AM606" s="184" t="s">
        <v>26</v>
      </c>
      <c r="AN606" s="745" t="s">
        <v>1987</v>
      </c>
      <c r="AO606" s="745" t="s">
        <v>1212</v>
      </c>
      <c r="AP606" s="745" t="s">
        <v>343</v>
      </c>
      <c r="AQ606" s="928" t="s">
        <v>344</v>
      </c>
    </row>
    <row r="607" spans="1:43" ht="27.75" thickBot="1" x14ac:dyDescent="0.3">
      <c r="A607" s="1355"/>
      <c r="B607" s="1210"/>
      <c r="C607" s="1210"/>
      <c r="D607" s="1210"/>
      <c r="E607" s="1208"/>
      <c r="F607" s="1210"/>
      <c r="G607" s="1210"/>
      <c r="H607" s="1210"/>
      <c r="I607" s="1208"/>
      <c r="J607" s="1210"/>
      <c r="K607" s="1208"/>
      <c r="L607" s="1210"/>
      <c r="M607" s="1210"/>
      <c r="N607" s="1210"/>
      <c r="O607" s="1210"/>
      <c r="P607" s="1210"/>
      <c r="Q607" s="1208"/>
      <c r="R607" s="1192"/>
      <c r="S607" s="1210"/>
      <c r="T607" s="1222"/>
      <c r="U607" s="1222"/>
      <c r="V607" s="1208"/>
      <c r="W607" s="1226"/>
      <c r="X607" s="1210"/>
      <c r="Y607" s="1619"/>
      <c r="Z607" s="1619"/>
      <c r="AA607" s="1619"/>
      <c r="AB607" s="1619"/>
      <c r="AC607" s="1322"/>
      <c r="AD607" s="1293"/>
      <c r="AE607" s="1293"/>
      <c r="AF607" s="969">
        <v>593</v>
      </c>
      <c r="AG607" s="288" t="s">
        <v>104</v>
      </c>
      <c r="AH607" s="211" t="s">
        <v>1998</v>
      </c>
      <c r="AI607" s="197">
        <v>44713</v>
      </c>
      <c r="AJ607" s="927">
        <v>44772</v>
      </c>
      <c r="AK607" s="187">
        <f t="shared" si="31"/>
        <v>59</v>
      </c>
      <c r="AL607" s="4">
        <v>0.35</v>
      </c>
      <c r="AM607" s="188" t="s">
        <v>26</v>
      </c>
      <c r="AN607" s="751" t="s">
        <v>1987</v>
      </c>
      <c r="AO607" s="751" t="s">
        <v>1212</v>
      </c>
      <c r="AP607" s="272" t="s">
        <v>343</v>
      </c>
      <c r="AQ607" s="189" t="s">
        <v>344</v>
      </c>
    </row>
    <row r="608" spans="1:43" ht="27.75" thickTop="1" x14ac:dyDescent="0.25">
      <c r="A608" s="1354" t="s">
        <v>339</v>
      </c>
      <c r="B608" s="1209" t="s">
        <v>1451</v>
      </c>
      <c r="C608" s="1209" t="s">
        <v>1183</v>
      </c>
      <c r="D608" s="1209" t="s">
        <v>1184</v>
      </c>
      <c r="E608" s="1207" t="s">
        <v>1185</v>
      </c>
      <c r="F608" s="1209" t="s">
        <v>1186</v>
      </c>
      <c r="G608" s="1209" t="s">
        <v>1187</v>
      </c>
      <c r="H608" s="1209" t="s">
        <v>1143</v>
      </c>
      <c r="I608" s="1207" t="s">
        <v>1188</v>
      </c>
      <c r="J608" s="1209" t="s">
        <v>1189</v>
      </c>
      <c r="K608" s="1207" t="s">
        <v>1190</v>
      </c>
      <c r="L608" s="1209">
        <v>25</v>
      </c>
      <c r="M608" s="1209" t="s">
        <v>29</v>
      </c>
      <c r="N608" s="1209" t="s">
        <v>1191</v>
      </c>
      <c r="O608" s="1209" t="s">
        <v>1192</v>
      </c>
      <c r="P608" s="1209" t="s">
        <v>1193</v>
      </c>
      <c r="Q608" s="1207" t="s">
        <v>1194</v>
      </c>
      <c r="R608" s="1190">
        <v>35</v>
      </c>
      <c r="S608" s="1209" t="s">
        <v>29</v>
      </c>
      <c r="T608" s="1220" t="s">
        <v>1205</v>
      </c>
      <c r="U608" s="1220" t="s">
        <v>27</v>
      </c>
      <c r="V608" s="1207" t="s">
        <v>1206</v>
      </c>
      <c r="W608" s="1224">
        <v>0.02</v>
      </c>
      <c r="X608" s="1209">
        <v>100</v>
      </c>
      <c r="Y608" s="1618" t="s">
        <v>29</v>
      </c>
      <c r="Z608" s="1618" t="s">
        <v>345</v>
      </c>
      <c r="AA608" s="1618"/>
      <c r="AB608" s="1618"/>
      <c r="AC608" s="1804" t="s">
        <v>1453</v>
      </c>
      <c r="AD608" s="1292" t="s">
        <v>342</v>
      </c>
      <c r="AE608" s="1292" t="s">
        <v>1454</v>
      </c>
      <c r="AF608" s="967">
        <v>594</v>
      </c>
      <c r="AG608" s="287" t="s">
        <v>104</v>
      </c>
      <c r="AH608" s="283" t="s">
        <v>1999</v>
      </c>
      <c r="AI608" s="195">
        <v>44652</v>
      </c>
      <c r="AJ608" s="743">
        <v>44895</v>
      </c>
      <c r="AK608" s="183">
        <f t="shared" si="31"/>
        <v>239</v>
      </c>
      <c r="AL608" s="2">
        <v>0.65</v>
      </c>
      <c r="AM608" s="184" t="s">
        <v>26</v>
      </c>
      <c r="AN608" s="745" t="s">
        <v>1457</v>
      </c>
      <c r="AO608" s="745" t="s">
        <v>1458</v>
      </c>
      <c r="AP608" s="745" t="s">
        <v>343</v>
      </c>
      <c r="AQ608" s="928" t="s">
        <v>344</v>
      </c>
    </row>
    <row r="609" spans="1:43" ht="27.75" thickBot="1" x14ac:dyDescent="0.3">
      <c r="A609" s="1355"/>
      <c r="B609" s="1210"/>
      <c r="C609" s="1210"/>
      <c r="D609" s="1210"/>
      <c r="E609" s="1208"/>
      <c r="F609" s="1210"/>
      <c r="G609" s="1210"/>
      <c r="H609" s="1210"/>
      <c r="I609" s="1208"/>
      <c r="J609" s="1210"/>
      <c r="K609" s="1208"/>
      <c r="L609" s="1210"/>
      <c r="M609" s="1210"/>
      <c r="N609" s="1210"/>
      <c r="O609" s="1210"/>
      <c r="P609" s="1210"/>
      <c r="Q609" s="1208"/>
      <c r="R609" s="1192"/>
      <c r="S609" s="1210"/>
      <c r="T609" s="1222"/>
      <c r="U609" s="1222"/>
      <c r="V609" s="1208"/>
      <c r="W609" s="1226"/>
      <c r="X609" s="1210"/>
      <c r="Y609" s="1619"/>
      <c r="Z609" s="1619"/>
      <c r="AA609" s="1619"/>
      <c r="AB609" s="1619"/>
      <c r="AC609" s="1805"/>
      <c r="AD609" s="1293"/>
      <c r="AE609" s="1293"/>
      <c r="AF609" s="969">
        <v>595</v>
      </c>
      <c r="AG609" s="288" t="s">
        <v>104</v>
      </c>
      <c r="AH609" s="211" t="s">
        <v>2000</v>
      </c>
      <c r="AI609" s="197">
        <v>44713</v>
      </c>
      <c r="AJ609" s="927">
        <v>44772</v>
      </c>
      <c r="AK609" s="187">
        <f t="shared" si="31"/>
        <v>59</v>
      </c>
      <c r="AL609" s="4">
        <v>0.35</v>
      </c>
      <c r="AM609" s="188" t="s">
        <v>26</v>
      </c>
      <c r="AN609" s="751" t="s">
        <v>1457</v>
      </c>
      <c r="AO609" s="751" t="s">
        <v>1458</v>
      </c>
      <c r="AP609" s="272" t="s">
        <v>343</v>
      </c>
      <c r="AQ609" s="189" t="s">
        <v>344</v>
      </c>
    </row>
    <row r="610" spans="1:43" ht="41.25" thickTop="1" x14ac:dyDescent="0.25">
      <c r="A610" s="1354" t="s">
        <v>339</v>
      </c>
      <c r="B610" s="1209" t="s">
        <v>1451</v>
      </c>
      <c r="C610" s="1209" t="s">
        <v>1183</v>
      </c>
      <c r="D610" s="1209" t="s">
        <v>1184</v>
      </c>
      <c r="E610" s="1207" t="s">
        <v>1185</v>
      </c>
      <c r="F610" s="1209" t="s">
        <v>1186</v>
      </c>
      <c r="G610" s="1209" t="s">
        <v>1187</v>
      </c>
      <c r="H610" s="1209" t="s">
        <v>1143</v>
      </c>
      <c r="I610" s="1207" t="s">
        <v>1188</v>
      </c>
      <c r="J610" s="1209" t="s">
        <v>1189</v>
      </c>
      <c r="K610" s="1207" t="s">
        <v>1190</v>
      </c>
      <c r="L610" s="1209">
        <v>25</v>
      </c>
      <c r="M610" s="1209" t="s">
        <v>29</v>
      </c>
      <c r="N610" s="1209" t="s">
        <v>1191</v>
      </c>
      <c r="O610" s="1209" t="s">
        <v>1192</v>
      </c>
      <c r="P610" s="1209" t="s">
        <v>1193</v>
      </c>
      <c r="Q610" s="1207" t="s">
        <v>1194</v>
      </c>
      <c r="R610" s="1190">
        <v>35</v>
      </c>
      <c r="S610" s="1209" t="s">
        <v>29</v>
      </c>
      <c r="T610" s="1220" t="s">
        <v>1207</v>
      </c>
      <c r="U610" s="1220" t="s">
        <v>27</v>
      </c>
      <c r="V610" s="1207" t="s">
        <v>1208</v>
      </c>
      <c r="W610" s="1224">
        <v>0.02</v>
      </c>
      <c r="X610" s="1209">
        <v>100</v>
      </c>
      <c r="Y610" s="1618" t="s">
        <v>29</v>
      </c>
      <c r="Z610" s="1618" t="s">
        <v>345</v>
      </c>
      <c r="AA610" s="1618"/>
      <c r="AB610" s="1618"/>
      <c r="AC610" s="1320" t="s">
        <v>2003</v>
      </c>
      <c r="AD610" s="1292" t="s">
        <v>342</v>
      </c>
      <c r="AE610" s="1292" t="s">
        <v>1454</v>
      </c>
      <c r="AF610" s="967">
        <v>596</v>
      </c>
      <c r="AG610" s="461" t="s">
        <v>104</v>
      </c>
      <c r="AH610" s="212" t="s">
        <v>2001</v>
      </c>
      <c r="AI610" s="182">
        <v>44713</v>
      </c>
      <c r="AJ610" s="571">
        <v>44895</v>
      </c>
      <c r="AK610" s="183">
        <f t="shared" si="31"/>
        <v>179</v>
      </c>
      <c r="AL610" s="201">
        <v>0.5</v>
      </c>
      <c r="AM610" s="184" t="s">
        <v>26</v>
      </c>
      <c r="AN610" s="745" t="s">
        <v>1457</v>
      </c>
      <c r="AO610" s="745" t="s">
        <v>1458</v>
      </c>
      <c r="AP610" s="745" t="s">
        <v>343</v>
      </c>
      <c r="AQ610" s="928" t="s">
        <v>344</v>
      </c>
    </row>
    <row r="611" spans="1:43" ht="41.25" thickBot="1" x14ac:dyDescent="0.3">
      <c r="A611" s="1355"/>
      <c r="B611" s="1210"/>
      <c r="C611" s="1210"/>
      <c r="D611" s="1210"/>
      <c r="E611" s="1208"/>
      <c r="F611" s="1210"/>
      <c r="G611" s="1210"/>
      <c r="H611" s="1210"/>
      <c r="I611" s="1208"/>
      <c r="J611" s="1210"/>
      <c r="K611" s="1208"/>
      <c r="L611" s="1210"/>
      <c r="M611" s="1210"/>
      <c r="N611" s="1210"/>
      <c r="O611" s="1210"/>
      <c r="P611" s="1210"/>
      <c r="Q611" s="1208"/>
      <c r="R611" s="1192"/>
      <c r="S611" s="1210"/>
      <c r="T611" s="1222"/>
      <c r="U611" s="1222"/>
      <c r="V611" s="1208"/>
      <c r="W611" s="1226"/>
      <c r="X611" s="1210"/>
      <c r="Y611" s="1619"/>
      <c r="Z611" s="1619"/>
      <c r="AA611" s="1619"/>
      <c r="AB611" s="1619"/>
      <c r="AC611" s="1322"/>
      <c r="AD611" s="1293"/>
      <c r="AE611" s="1293"/>
      <c r="AF611" s="969">
        <v>597</v>
      </c>
      <c r="AG611" s="288" t="s">
        <v>104</v>
      </c>
      <c r="AH611" s="211" t="s">
        <v>2002</v>
      </c>
      <c r="AI611" s="197">
        <v>44593</v>
      </c>
      <c r="AJ611" s="927">
        <v>44895</v>
      </c>
      <c r="AK611" s="187">
        <f t="shared" si="31"/>
        <v>299</v>
      </c>
      <c r="AL611" s="176">
        <v>0.5</v>
      </c>
      <c r="AM611" s="188" t="s">
        <v>26</v>
      </c>
      <c r="AN611" s="272" t="s">
        <v>343</v>
      </c>
      <c r="AO611" s="272" t="s">
        <v>344</v>
      </c>
      <c r="AP611" s="751" t="s">
        <v>1457</v>
      </c>
      <c r="AQ611" s="923" t="s">
        <v>1458</v>
      </c>
    </row>
    <row r="612" spans="1:43" ht="27.75" thickTop="1" x14ac:dyDescent="0.25">
      <c r="A612" s="1354" t="s">
        <v>339</v>
      </c>
      <c r="B612" s="1209" t="s">
        <v>1451</v>
      </c>
      <c r="C612" s="1209" t="s">
        <v>1183</v>
      </c>
      <c r="D612" s="1209" t="s">
        <v>1184</v>
      </c>
      <c r="E612" s="1207" t="s">
        <v>1185</v>
      </c>
      <c r="F612" s="1209" t="s">
        <v>1186</v>
      </c>
      <c r="G612" s="1209" t="s">
        <v>1187</v>
      </c>
      <c r="H612" s="1209" t="s">
        <v>1143</v>
      </c>
      <c r="I612" s="1207" t="s">
        <v>1188</v>
      </c>
      <c r="J612" s="1209" t="s">
        <v>1189</v>
      </c>
      <c r="K612" s="1207" t="s">
        <v>1190</v>
      </c>
      <c r="L612" s="1209">
        <v>25</v>
      </c>
      <c r="M612" s="1209" t="s">
        <v>29</v>
      </c>
      <c r="N612" s="1209" t="s">
        <v>1191</v>
      </c>
      <c r="O612" s="1209" t="s">
        <v>1192</v>
      </c>
      <c r="P612" s="1209" t="s">
        <v>1193</v>
      </c>
      <c r="Q612" s="1207" t="s">
        <v>1194</v>
      </c>
      <c r="R612" s="1190">
        <v>35</v>
      </c>
      <c r="S612" s="1209" t="s">
        <v>29</v>
      </c>
      <c r="T612" s="1220" t="s">
        <v>1209</v>
      </c>
      <c r="U612" s="1220" t="s">
        <v>27</v>
      </c>
      <c r="V612" s="1207" t="s">
        <v>1210</v>
      </c>
      <c r="W612" s="1224">
        <v>0.02</v>
      </c>
      <c r="X612" s="1209">
        <v>35</v>
      </c>
      <c r="Y612" s="1801" t="s">
        <v>29</v>
      </c>
      <c r="Z612" s="1801" t="s">
        <v>345</v>
      </c>
      <c r="AA612" s="1801"/>
      <c r="AB612" s="1801"/>
      <c r="AC612" s="1320" t="s">
        <v>2003</v>
      </c>
      <c r="AD612" s="1292" t="s">
        <v>342</v>
      </c>
      <c r="AE612" s="1292" t="s">
        <v>1454</v>
      </c>
      <c r="AF612" s="967">
        <v>598</v>
      </c>
      <c r="AG612" s="287" t="s">
        <v>104</v>
      </c>
      <c r="AH612" s="283" t="s">
        <v>1211</v>
      </c>
      <c r="AI612" s="743">
        <v>44682</v>
      </c>
      <c r="AJ612" s="743">
        <v>44742</v>
      </c>
      <c r="AK612" s="183">
        <f t="shared" si="31"/>
        <v>59</v>
      </c>
      <c r="AL612" s="201">
        <v>0.33</v>
      </c>
      <c r="AM612" s="184" t="s">
        <v>26</v>
      </c>
      <c r="AN612" s="745" t="s">
        <v>1987</v>
      </c>
      <c r="AO612" s="745" t="s">
        <v>1212</v>
      </c>
      <c r="AP612" s="745" t="s">
        <v>1197</v>
      </c>
      <c r="AQ612" s="928" t="s">
        <v>344</v>
      </c>
    </row>
    <row r="613" spans="1:43" ht="54" x14ac:dyDescent="0.25">
      <c r="A613" s="1622"/>
      <c r="B613" s="1219"/>
      <c r="C613" s="1219"/>
      <c r="D613" s="1219"/>
      <c r="E613" s="1223"/>
      <c r="F613" s="1219"/>
      <c r="G613" s="1219"/>
      <c r="H613" s="1219"/>
      <c r="I613" s="1223"/>
      <c r="J613" s="1219"/>
      <c r="K613" s="1223"/>
      <c r="L613" s="1219"/>
      <c r="M613" s="1219"/>
      <c r="N613" s="1219"/>
      <c r="O613" s="1219"/>
      <c r="P613" s="1219"/>
      <c r="Q613" s="1223"/>
      <c r="R613" s="1191"/>
      <c r="S613" s="1219"/>
      <c r="T613" s="1221"/>
      <c r="U613" s="1221"/>
      <c r="V613" s="1223"/>
      <c r="W613" s="1225"/>
      <c r="X613" s="1219"/>
      <c r="Y613" s="1802"/>
      <c r="Z613" s="1802"/>
      <c r="AA613" s="1802"/>
      <c r="AB613" s="1802"/>
      <c r="AC613" s="1321"/>
      <c r="AD613" s="1311"/>
      <c r="AE613" s="1311"/>
      <c r="AF613" s="968">
        <v>599</v>
      </c>
      <c r="AG613" s="295" t="s">
        <v>104</v>
      </c>
      <c r="AH613" s="293" t="s">
        <v>2004</v>
      </c>
      <c r="AI613" s="759">
        <v>44743</v>
      </c>
      <c r="AJ613" s="759">
        <v>44895</v>
      </c>
      <c r="AK613" s="192">
        <f t="shared" si="31"/>
        <v>149</v>
      </c>
      <c r="AL613" s="8">
        <v>0.33</v>
      </c>
      <c r="AM613" s="193" t="s">
        <v>26</v>
      </c>
      <c r="AN613" s="764" t="s">
        <v>1987</v>
      </c>
      <c r="AO613" s="764" t="s">
        <v>1212</v>
      </c>
      <c r="AP613" s="764" t="s">
        <v>1197</v>
      </c>
      <c r="AQ613" s="922" t="s">
        <v>344</v>
      </c>
    </row>
    <row r="614" spans="1:43" ht="41.25" thickBot="1" x14ac:dyDescent="0.3">
      <c r="A614" s="1355"/>
      <c r="B614" s="1210"/>
      <c r="C614" s="1210"/>
      <c r="D614" s="1210"/>
      <c r="E614" s="1208"/>
      <c r="F614" s="1210"/>
      <c r="G614" s="1210"/>
      <c r="H614" s="1210"/>
      <c r="I614" s="1208"/>
      <c r="J614" s="1210"/>
      <c r="K614" s="1208"/>
      <c r="L614" s="1210"/>
      <c r="M614" s="1210"/>
      <c r="N614" s="1210"/>
      <c r="O614" s="1210"/>
      <c r="P614" s="1210"/>
      <c r="Q614" s="1208"/>
      <c r="R614" s="1192"/>
      <c r="S614" s="1210"/>
      <c r="T614" s="1222"/>
      <c r="U614" s="1222"/>
      <c r="V614" s="1208"/>
      <c r="W614" s="1226"/>
      <c r="X614" s="1210"/>
      <c r="Y614" s="1803"/>
      <c r="Z614" s="1803"/>
      <c r="AA614" s="1803"/>
      <c r="AB614" s="1803"/>
      <c r="AC614" s="1322"/>
      <c r="AD614" s="1293"/>
      <c r="AE614" s="1293"/>
      <c r="AF614" s="969">
        <v>600</v>
      </c>
      <c r="AG614" s="288" t="s">
        <v>104</v>
      </c>
      <c r="AH614" s="284" t="s">
        <v>2005</v>
      </c>
      <c r="AI614" s="749">
        <v>44562</v>
      </c>
      <c r="AJ614" s="749">
        <v>44895</v>
      </c>
      <c r="AK614" s="187">
        <f t="shared" si="31"/>
        <v>329</v>
      </c>
      <c r="AL614" s="176">
        <v>0.34</v>
      </c>
      <c r="AM614" s="188" t="s">
        <v>26</v>
      </c>
      <c r="AN614" s="751" t="s">
        <v>1987</v>
      </c>
      <c r="AO614" s="751" t="s">
        <v>1212</v>
      </c>
      <c r="AP614" s="751" t="s">
        <v>1197</v>
      </c>
      <c r="AQ614" s="923" t="s">
        <v>344</v>
      </c>
    </row>
    <row r="615" spans="1:43" ht="27.75" thickTop="1" x14ac:dyDescent="0.25">
      <c r="A615" s="1354" t="s">
        <v>339</v>
      </c>
      <c r="B615" s="1209" t="s">
        <v>1451</v>
      </c>
      <c r="C615" s="1209" t="s">
        <v>1183</v>
      </c>
      <c r="D615" s="1209" t="s">
        <v>1184</v>
      </c>
      <c r="E615" s="1806" t="s">
        <v>1185</v>
      </c>
      <c r="F615" s="1209" t="s">
        <v>1186</v>
      </c>
      <c r="G615" s="1209" t="s">
        <v>1187</v>
      </c>
      <c r="H615" s="1209" t="s">
        <v>1143</v>
      </c>
      <c r="I615" s="1207" t="s">
        <v>1188</v>
      </c>
      <c r="J615" s="1209" t="s">
        <v>1189</v>
      </c>
      <c r="K615" s="1207" t="s">
        <v>1190</v>
      </c>
      <c r="L615" s="1209">
        <v>25</v>
      </c>
      <c r="M615" s="1209" t="s">
        <v>29</v>
      </c>
      <c r="N615" s="1209" t="s">
        <v>1191</v>
      </c>
      <c r="O615" s="1209" t="s">
        <v>1192</v>
      </c>
      <c r="P615" s="1209" t="s">
        <v>1193</v>
      </c>
      <c r="Q615" s="1207" t="s">
        <v>1194</v>
      </c>
      <c r="R615" s="1190">
        <v>35</v>
      </c>
      <c r="S615" s="1209" t="s">
        <v>29</v>
      </c>
      <c r="T615" s="1220" t="s">
        <v>2006</v>
      </c>
      <c r="U615" s="1220" t="s">
        <v>27</v>
      </c>
      <c r="V615" s="1207" t="s">
        <v>1213</v>
      </c>
      <c r="W615" s="1224">
        <v>0.02</v>
      </c>
      <c r="X615" s="1209">
        <v>25</v>
      </c>
      <c r="Y615" s="1798" t="s">
        <v>29</v>
      </c>
      <c r="Z615" s="1798" t="s">
        <v>345</v>
      </c>
      <c r="AA615" s="1798"/>
      <c r="AB615" s="1801"/>
      <c r="AC615" s="1320" t="s">
        <v>2003</v>
      </c>
      <c r="AD615" s="1292" t="s">
        <v>342</v>
      </c>
      <c r="AE615" s="1292" t="s">
        <v>1454</v>
      </c>
      <c r="AF615" s="967">
        <v>601</v>
      </c>
      <c r="AG615" s="287" t="s">
        <v>104</v>
      </c>
      <c r="AH615" s="283" t="s">
        <v>1991</v>
      </c>
      <c r="AI615" s="182">
        <v>44378</v>
      </c>
      <c r="AJ615" s="571">
        <v>44895</v>
      </c>
      <c r="AK615" s="183">
        <f t="shared" si="31"/>
        <v>509</v>
      </c>
      <c r="AL615" s="201">
        <v>0.33</v>
      </c>
      <c r="AM615" s="184" t="s">
        <v>26</v>
      </c>
      <c r="AN615" s="270" t="s">
        <v>343</v>
      </c>
      <c r="AO615" s="270" t="s">
        <v>344</v>
      </c>
      <c r="AP615" s="745" t="s">
        <v>1987</v>
      </c>
      <c r="AQ615" s="928" t="s">
        <v>1198</v>
      </c>
    </row>
    <row r="616" spans="1:43" ht="40.5" x14ac:dyDescent="0.25">
      <c r="A616" s="1622"/>
      <c r="B616" s="1219"/>
      <c r="C616" s="1219"/>
      <c r="D616" s="1219"/>
      <c r="E616" s="1807"/>
      <c r="F616" s="1219"/>
      <c r="G616" s="1219"/>
      <c r="H616" s="1219"/>
      <c r="I616" s="1223"/>
      <c r="J616" s="1219"/>
      <c r="K616" s="1223"/>
      <c r="L616" s="1219"/>
      <c r="M616" s="1219"/>
      <c r="N616" s="1219"/>
      <c r="O616" s="1219"/>
      <c r="P616" s="1219"/>
      <c r="Q616" s="1223"/>
      <c r="R616" s="1191"/>
      <c r="S616" s="1219"/>
      <c r="T616" s="1221"/>
      <c r="U616" s="1221"/>
      <c r="V616" s="1223"/>
      <c r="W616" s="1225"/>
      <c r="X616" s="1219"/>
      <c r="Y616" s="1799"/>
      <c r="Z616" s="1799"/>
      <c r="AA616" s="1799"/>
      <c r="AB616" s="1802"/>
      <c r="AC616" s="1321"/>
      <c r="AD616" s="1311"/>
      <c r="AE616" s="1311"/>
      <c r="AF616" s="968">
        <v>602</v>
      </c>
      <c r="AG616" s="295" t="s">
        <v>104</v>
      </c>
      <c r="AH616" s="293" t="s">
        <v>1199</v>
      </c>
      <c r="AI616" s="191">
        <v>44622</v>
      </c>
      <c r="AJ616" s="921">
        <v>44895</v>
      </c>
      <c r="AK616" s="192">
        <f t="shared" si="31"/>
        <v>268</v>
      </c>
      <c r="AL616" s="8">
        <v>0.33</v>
      </c>
      <c r="AM616" s="193" t="s">
        <v>26</v>
      </c>
      <c r="AN616" s="271" t="s">
        <v>343</v>
      </c>
      <c r="AO616" s="271" t="s">
        <v>344</v>
      </c>
      <c r="AP616" s="764" t="s">
        <v>1987</v>
      </c>
      <c r="AQ616" s="922" t="s">
        <v>1198</v>
      </c>
    </row>
    <row r="617" spans="1:43" ht="27.75" thickBot="1" x14ac:dyDescent="0.3">
      <c r="A617" s="1355"/>
      <c r="B617" s="1210"/>
      <c r="C617" s="1210"/>
      <c r="D617" s="1210"/>
      <c r="E617" s="1808"/>
      <c r="F617" s="1210"/>
      <c r="G617" s="1210"/>
      <c r="H617" s="1210"/>
      <c r="I617" s="1208"/>
      <c r="J617" s="1210"/>
      <c r="K617" s="1208"/>
      <c r="L617" s="1210"/>
      <c r="M617" s="1210"/>
      <c r="N617" s="1210"/>
      <c r="O617" s="1210"/>
      <c r="P617" s="1210"/>
      <c r="Q617" s="1208"/>
      <c r="R617" s="1192"/>
      <c r="S617" s="1210"/>
      <c r="T617" s="1222"/>
      <c r="U617" s="1222"/>
      <c r="V617" s="1208"/>
      <c r="W617" s="1226"/>
      <c r="X617" s="1210"/>
      <c r="Y617" s="1800"/>
      <c r="Z617" s="1800"/>
      <c r="AA617" s="1800"/>
      <c r="AB617" s="1803"/>
      <c r="AC617" s="1322"/>
      <c r="AD617" s="1293"/>
      <c r="AE617" s="1293"/>
      <c r="AF617" s="969">
        <v>603</v>
      </c>
      <c r="AG617" s="462" t="s">
        <v>104</v>
      </c>
      <c r="AH617" s="284" t="s">
        <v>1211</v>
      </c>
      <c r="AI617" s="749">
        <v>44682</v>
      </c>
      <c r="AJ617" s="749">
        <v>44742</v>
      </c>
      <c r="AK617" s="187">
        <f t="shared" si="31"/>
        <v>59</v>
      </c>
      <c r="AL617" s="176">
        <v>0.34</v>
      </c>
      <c r="AM617" s="188" t="s">
        <v>26</v>
      </c>
      <c r="AN617" s="751" t="s">
        <v>1987</v>
      </c>
      <c r="AO617" s="751" t="s">
        <v>1212</v>
      </c>
      <c r="AP617" s="751" t="s">
        <v>1197</v>
      </c>
      <c r="AQ617" s="923" t="s">
        <v>344</v>
      </c>
    </row>
    <row r="618" spans="1:43" ht="107.25" customHeight="1" thickTop="1" thickBot="1" x14ac:dyDescent="0.3">
      <c r="A618" s="929" t="s">
        <v>1214</v>
      </c>
      <c r="B618" s="930" t="s">
        <v>1511</v>
      </c>
      <c r="C618" s="930" t="s">
        <v>1183</v>
      </c>
      <c r="D618" s="930" t="s">
        <v>1184</v>
      </c>
      <c r="E618" s="931" t="s">
        <v>1215</v>
      </c>
      <c r="F618" s="930" t="s">
        <v>1216</v>
      </c>
      <c r="G618" s="930" t="s">
        <v>1217</v>
      </c>
      <c r="H618" s="930" t="s">
        <v>1218</v>
      </c>
      <c r="I618" s="931" t="s">
        <v>1219</v>
      </c>
      <c r="J618" s="930" t="s">
        <v>1220</v>
      </c>
      <c r="K618" s="931" t="s">
        <v>1221</v>
      </c>
      <c r="L618" s="930">
        <v>100</v>
      </c>
      <c r="M618" s="931" t="s">
        <v>29</v>
      </c>
      <c r="N618" s="932" t="s">
        <v>1222</v>
      </c>
      <c r="O618" s="930" t="s">
        <v>1223</v>
      </c>
      <c r="P618" s="930" t="s">
        <v>1224</v>
      </c>
      <c r="Q618" s="931" t="s">
        <v>1225</v>
      </c>
      <c r="R618" s="933">
        <v>100</v>
      </c>
      <c r="S618" s="930" t="s">
        <v>29</v>
      </c>
      <c r="T618" s="934" t="s">
        <v>1226</v>
      </c>
      <c r="U618" s="935" t="s">
        <v>27</v>
      </c>
      <c r="V618" s="936" t="s">
        <v>1227</v>
      </c>
      <c r="W618" s="937">
        <v>0.1</v>
      </c>
      <c r="X618" s="938">
        <v>100</v>
      </c>
      <c r="Y618" s="930" t="s">
        <v>29</v>
      </c>
      <c r="Z618" s="939" t="s">
        <v>30</v>
      </c>
      <c r="AA618" s="940"/>
      <c r="AB618" s="940"/>
      <c r="AC618" s="941" t="s">
        <v>1453</v>
      </c>
      <c r="AD618" s="942" t="s">
        <v>1252</v>
      </c>
      <c r="AE618" s="942" t="s">
        <v>1251</v>
      </c>
      <c r="AF618" s="1019">
        <v>604</v>
      </c>
      <c r="AG618" s="935" t="s">
        <v>104</v>
      </c>
      <c r="AH618" s="943" t="s">
        <v>1280</v>
      </c>
      <c r="AI618" s="944">
        <v>44564</v>
      </c>
      <c r="AJ618" s="944">
        <v>44925</v>
      </c>
      <c r="AK618" s="945">
        <v>360</v>
      </c>
      <c r="AL618" s="946">
        <v>1</v>
      </c>
      <c r="AM618" s="947" t="s">
        <v>211</v>
      </c>
      <c r="AN618" s="932" t="s">
        <v>392</v>
      </c>
      <c r="AO618" s="939" t="s">
        <v>1512</v>
      </c>
      <c r="AP618" s="932" t="s">
        <v>588</v>
      </c>
      <c r="AQ618" s="948" t="s">
        <v>1236</v>
      </c>
    </row>
    <row r="619" spans="1:43" ht="55.5" thickTop="1" thickBot="1" x14ac:dyDescent="0.3">
      <c r="A619" s="929" t="s">
        <v>1214</v>
      </c>
      <c r="B619" s="930" t="s">
        <v>1511</v>
      </c>
      <c r="C619" s="930" t="s">
        <v>1183</v>
      </c>
      <c r="D619" s="930" t="s">
        <v>1184</v>
      </c>
      <c r="E619" s="931" t="s">
        <v>1215</v>
      </c>
      <c r="F619" s="930" t="s">
        <v>1216</v>
      </c>
      <c r="G619" s="930" t="s">
        <v>1217</v>
      </c>
      <c r="H619" s="930" t="s">
        <v>1218</v>
      </c>
      <c r="I619" s="931" t="s">
        <v>1219</v>
      </c>
      <c r="J619" s="930" t="s">
        <v>1220</v>
      </c>
      <c r="K619" s="931" t="s">
        <v>1221</v>
      </c>
      <c r="L619" s="930">
        <v>100</v>
      </c>
      <c r="M619" s="931" t="s">
        <v>29</v>
      </c>
      <c r="N619" s="932" t="s">
        <v>1222</v>
      </c>
      <c r="O619" s="930" t="s">
        <v>1223</v>
      </c>
      <c r="P619" s="930" t="s">
        <v>1224</v>
      </c>
      <c r="Q619" s="931" t="s">
        <v>1225</v>
      </c>
      <c r="R619" s="933">
        <v>100</v>
      </c>
      <c r="S619" s="930" t="s">
        <v>29</v>
      </c>
      <c r="T619" s="934" t="s">
        <v>1228</v>
      </c>
      <c r="U619" s="935" t="s">
        <v>27</v>
      </c>
      <c r="V619" s="936" t="s">
        <v>1229</v>
      </c>
      <c r="W619" s="937">
        <v>0.1</v>
      </c>
      <c r="X619" s="949">
        <v>4</v>
      </c>
      <c r="Y619" s="930" t="s">
        <v>25</v>
      </c>
      <c r="Z619" s="939" t="s">
        <v>30</v>
      </c>
      <c r="AA619" s="940"/>
      <c r="AB619" s="940"/>
      <c r="AC619" s="941" t="s">
        <v>1453</v>
      </c>
      <c r="AD619" s="942" t="s">
        <v>1252</v>
      </c>
      <c r="AE619" s="942" t="s">
        <v>1251</v>
      </c>
      <c r="AF619" s="1019">
        <v>605</v>
      </c>
      <c r="AG619" s="935" t="s">
        <v>104</v>
      </c>
      <c r="AH619" s="950" t="s">
        <v>2007</v>
      </c>
      <c r="AI619" s="944">
        <v>44564</v>
      </c>
      <c r="AJ619" s="944">
        <v>44925</v>
      </c>
      <c r="AK619" s="945">
        <v>360</v>
      </c>
      <c r="AL619" s="946">
        <v>1</v>
      </c>
      <c r="AM619" s="947" t="s">
        <v>211</v>
      </c>
      <c r="AN619" s="942" t="s">
        <v>392</v>
      </c>
      <c r="AO619" s="942" t="s">
        <v>1230</v>
      </c>
      <c r="AP619" s="932" t="s">
        <v>588</v>
      </c>
      <c r="AQ619" s="948" t="s">
        <v>2008</v>
      </c>
    </row>
    <row r="620" spans="1:43" ht="55.5" thickTop="1" thickBot="1" x14ac:dyDescent="0.3">
      <c r="A620" s="951" t="s">
        <v>1214</v>
      </c>
      <c r="B620" s="381" t="s">
        <v>1511</v>
      </c>
      <c r="C620" s="381" t="s">
        <v>1183</v>
      </c>
      <c r="D620" s="381" t="s">
        <v>1184</v>
      </c>
      <c r="E620" s="382" t="s">
        <v>1215</v>
      </c>
      <c r="F620" s="381" t="s">
        <v>1216</v>
      </c>
      <c r="G620" s="381" t="s">
        <v>1217</v>
      </c>
      <c r="H620" s="381" t="s">
        <v>1218</v>
      </c>
      <c r="I620" s="382" t="s">
        <v>1219</v>
      </c>
      <c r="J620" s="381" t="s">
        <v>1220</v>
      </c>
      <c r="K620" s="382" t="s">
        <v>1221</v>
      </c>
      <c r="L620" s="381">
        <v>100</v>
      </c>
      <c r="M620" s="382" t="s">
        <v>29</v>
      </c>
      <c r="N620" s="301" t="s">
        <v>1222</v>
      </c>
      <c r="O620" s="381" t="s">
        <v>1223</v>
      </c>
      <c r="P620" s="381" t="s">
        <v>1224</v>
      </c>
      <c r="Q620" s="382" t="s">
        <v>1225</v>
      </c>
      <c r="R620" s="438">
        <v>100</v>
      </c>
      <c r="S620" s="381" t="s">
        <v>29</v>
      </c>
      <c r="T620" s="952" t="s">
        <v>1232</v>
      </c>
      <c r="U620" s="395" t="s">
        <v>27</v>
      </c>
      <c r="V620" s="386" t="s">
        <v>1233</v>
      </c>
      <c r="W620" s="263">
        <v>0.15</v>
      </c>
      <c r="X620" s="953">
        <v>100</v>
      </c>
      <c r="Y620" s="381" t="s">
        <v>29</v>
      </c>
      <c r="Z620" s="394" t="s">
        <v>30</v>
      </c>
      <c r="AA620" s="954"/>
      <c r="AB620" s="954"/>
      <c r="AC620" s="737" t="s">
        <v>1453</v>
      </c>
      <c r="AD620" s="393" t="s">
        <v>1252</v>
      </c>
      <c r="AE620" s="393" t="s">
        <v>1251</v>
      </c>
      <c r="AF620" s="975">
        <v>606</v>
      </c>
      <c r="AG620" s="395" t="s">
        <v>104</v>
      </c>
      <c r="AH620" s="955" t="s">
        <v>1234</v>
      </c>
      <c r="AI620" s="956">
        <v>44564</v>
      </c>
      <c r="AJ620" s="956">
        <v>44925</v>
      </c>
      <c r="AK620" s="957">
        <v>360</v>
      </c>
      <c r="AL620" s="97">
        <v>1</v>
      </c>
      <c r="AM620" s="857" t="s">
        <v>211</v>
      </c>
      <c r="AN620" s="393" t="s">
        <v>392</v>
      </c>
      <c r="AO620" s="393" t="s">
        <v>1231</v>
      </c>
      <c r="AP620" s="393" t="s">
        <v>392</v>
      </c>
      <c r="AQ620" s="396" t="s">
        <v>1230</v>
      </c>
    </row>
    <row r="621" spans="1:43" ht="55.5" thickTop="1" thickBot="1" x14ac:dyDescent="0.3">
      <c r="A621" s="929" t="s">
        <v>1214</v>
      </c>
      <c r="B621" s="930" t="s">
        <v>1511</v>
      </c>
      <c r="C621" s="930" t="s">
        <v>1183</v>
      </c>
      <c r="D621" s="930" t="s">
        <v>1184</v>
      </c>
      <c r="E621" s="931" t="s">
        <v>1215</v>
      </c>
      <c r="F621" s="930" t="s">
        <v>1216</v>
      </c>
      <c r="G621" s="930" t="s">
        <v>1217</v>
      </c>
      <c r="H621" s="930" t="s">
        <v>1218</v>
      </c>
      <c r="I621" s="931" t="s">
        <v>1219</v>
      </c>
      <c r="J621" s="930" t="s">
        <v>1220</v>
      </c>
      <c r="K621" s="931" t="s">
        <v>1221</v>
      </c>
      <c r="L621" s="930">
        <v>100</v>
      </c>
      <c r="M621" s="931" t="s">
        <v>29</v>
      </c>
      <c r="N621" s="932" t="s">
        <v>1222</v>
      </c>
      <c r="O621" s="930" t="s">
        <v>1223</v>
      </c>
      <c r="P621" s="930" t="s">
        <v>1224</v>
      </c>
      <c r="Q621" s="931" t="s">
        <v>1225</v>
      </c>
      <c r="R621" s="933">
        <v>100</v>
      </c>
      <c r="S621" s="930" t="s">
        <v>29</v>
      </c>
      <c r="T621" s="934" t="s">
        <v>1235</v>
      </c>
      <c r="U621" s="935" t="s">
        <v>27</v>
      </c>
      <c r="V621" s="936" t="s">
        <v>2009</v>
      </c>
      <c r="W621" s="937">
        <v>0.1</v>
      </c>
      <c r="X621" s="938">
        <v>100</v>
      </c>
      <c r="Y621" s="930" t="s">
        <v>29</v>
      </c>
      <c r="Z621" s="939" t="s">
        <v>30</v>
      </c>
      <c r="AA621" s="940"/>
      <c r="AB621" s="940"/>
      <c r="AC621" s="941" t="s">
        <v>1453</v>
      </c>
      <c r="AD621" s="942" t="s">
        <v>1252</v>
      </c>
      <c r="AE621" s="942" t="s">
        <v>1251</v>
      </c>
      <c r="AF621" s="1019">
        <v>607</v>
      </c>
      <c r="AG621" s="935" t="s">
        <v>104</v>
      </c>
      <c r="AH621" s="950" t="s">
        <v>2010</v>
      </c>
      <c r="AI621" s="944">
        <v>44564</v>
      </c>
      <c r="AJ621" s="944">
        <v>44925</v>
      </c>
      <c r="AK621" s="945">
        <f>AJ621-AI621</f>
        <v>361</v>
      </c>
      <c r="AL621" s="946">
        <v>1</v>
      </c>
      <c r="AM621" s="947" t="s">
        <v>211</v>
      </c>
      <c r="AN621" s="942" t="s">
        <v>392</v>
      </c>
      <c r="AO621" s="942" t="s">
        <v>1230</v>
      </c>
      <c r="AP621" s="932" t="s">
        <v>392</v>
      </c>
      <c r="AQ621" s="948" t="s">
        <v>2011</v>
      </c>
    </row>
    <row r="622" spans="1:43" ht="55.5" thickTop="1" thickBot="1" x14ac:dyDescent="0.3">
      <c r="A622" s="929" t="s">
        <v>1214</v>
      </c>
      <c r="B622" s="930" t="s">
        <v>1511</v>
      </c>
      <c r="C622" s="930" t="s">
        <v>1183</v>
      </c>
      <c r="D622" s="930" t="s">
        <v>1184</v>
      </c>
      <c r="E622" s="931" t="s">
        <v>1215</v>
      </c>
      <c r="F622" s="930" t="s">
        <v>1216</v>
      </c>
      <c r="G622" s="930" t="s">
        <v>1217</v>
      </c>
      <c r="H622" s="930" t="s">
        <v>1218</v>
      </c>
      <c r="I622" s="931" t="s">
        <v>1219</v>
      </c>
      <c r="J622" s="930" t="s">
        <v>1220</v>
      </c>
      <c r="K622" s="931" t="s">
        <v>1221</v>
      </c>
      <c r="L622" s="930">
        <v>100</v>
      </c>
      <c r="M622" s="931" t="s">
        <v>29</v>
      </c>
      <c r="N622" s="932" t="s">
        <v>1222</v>
      </c>
      <c r="O622" s="930" t="s">
        <v>1223</v>
      </c>
      <c r="P622" s="930" t="s">
        <v>1224</v>
      </c>
      <c r="Q622" s="931" t="s">
        <v>1225</v>
      </c>
      <c r="R622" s="933">
        <v>100</v>
      </c>
      <c r="S622" s="930" t="s">
        <v>29</v>
      </c>
      <c r="T622" s="934" t="s">
        <v>1237</v>
      </c>
      <c r="U622" s="935" t="s">
        <v>27</v>
      </c>
      <c r="V622" s="936" t="s">
        <v>1238</v>
      </c>
      <c r="W622" s="937">
        <v>0.05</v>
      </c>
      <c r="X622" s="949">
        <v>1</v>
      </c>
      <c r="Y622" s="930" t="s">
        <v>25</v>
      </c>
      <c r="Z622" s="939" t="s">
        <v>30</v>
      </c>
      <c r="AA622" s="940"/>
      <c r="AB622" s="940"/>
      <c r="AC622" s="941" t="s">
        <v>1453</v>
      </c>
      <c r="AD622" s="942" t="s">
        <v>1252</v>
      </c>
      <c r="AE622" s="942" t="s">
        <v>1251</v>
      </c>
      <c r="AF622" s="1019">
        <v>608</v>
      </c>
      <c r="AG622" s="935" t="s">
        <v>104</v>
      </c>
      <c r="AH622" s="950" t="s">
        <v>2012</v>
      </c>
      <c r="AI622" s="958">
        <v>44837</v>
      </c>
      <c r="AJ622" s="958">
        <v>44925</v>
      </c>
      <c r="AK622" s="945">
        <f t="shared" ref="AK622:AK625" si="32">AJ622-AI622</f>
        <v>88</v>
      </c>
      <c r="AL622" s="946">
        <v>1</v>
      </c>
      <c r="AM622" s="947" t="s">
        <v>26</v>
      </c>
      <c r="AN622" s="942" t="s">
        <v>392</v>
      </c>
      <c r="AO622" s="942" t="s">
        <v>1231</v>
      </c>
      <c r="AP622" s="932" t="s">
        <v>392</v>
      </c>
      <c r="AQ622" s="948" t="s">
        <v>2013</v>
      </c>
    </row>
    <row r="623" spans="1:43" ht="55.5" thickTop="1" thickBot="1" x14ac:dyDescent="0.3">
      <c r="A623" s="929" t="s">
        <v>1214</v>
      </c>
      <c r="B623" s="930" t="s">
        <v>1511</v>
      </c>
      <c r="C623" s="930" t="s">
        <v>1183</v>
      </c>
      <c r="D623" s="930" t="s">
        <v>1184</v>
      </c>
      <c r="E623" s="931" t="s">
        <v>1215</v>
      </c>
      <c r="F623" s="930" t="s">
        <v>1216</v>
      </c>
      <c r="G623" s="930" t="s">
        <v>1217</v>
      </c>
      <c r="H623" s="930" t="s">
        <v>1218</v>
      </c>
      <c r="I623" s="931" t="s">
        <v>1219</v>
      </c>
      <c r="J623" s="930" t="s">
        <v>1220</v>
      </c>
      <c r="K623" s="931" t="s">
        <v>1221</v>
      </c>
      <c r="L623" s="930">
        <v>100</v>
      </c>
      <c r="M623" s="931" t="s">
        <v>29</v>
      </c>
      <c r="N623" s="932" t="s">
        <v>1222</v>
      </c>
      <c r="O623" s="930" t="s">
        <v>1223</v>
      </c>
      <c r="P623" s="930" t="s">
        <v>1224</v>
      </c>
      <c r="Q623" s="931" t="s">
        <v>1225</v>
      </c>
      <c r="R623" s="933">
        <v>100</v>
      </c>
      <c r="S623" s="930" t="s">
        <v>29</v>
      </c>
      <c r="T623" s="959" t="s">
        <v>1239</v>
      </c>
      <c r="U623" s="935" t="s">
        <v>27</v>
      </c>
      <c r="V623" s="931" t="s">
        <v>1240</v>
      </c>
      <c r="W623" s="937">
        <v>0.1</v>
      </c>
      <c r="X623" s="949">
        <v>4</v>
      </c>
      <c r="Y623" s="930" t="s">
        <v>25</v>
      </c>
      <c r="Z623" s="939" t="s">
        <v>30</v>
      </c>
      <c r="AA623" s="940"/>
      <c r="AB623" s="940"/>
      <c r="AC623" s="941" t="s">
        <v>1453</v>
      </c>
      <c r="AD623" s="942" t="s">
        <v>1252</v>
      </c>
      <c r="AE623" s="942" t="s">
        <v>1251</v>
      </c>
      <c r="AF623" s="1019">
        <v>609</v>
      </c>
      <c r="AG623" s="935" t="s">
        <v>104</v>
      </c>
      <c r="AH623" s="950" t="s">
        <v>2014</v>
      </c>
      <c r="AI623" s="944">
        <v>44564</v>
      </c>
      <c r="AJ623" s="944">
        <v>44925</v>
      </c>
      <c r="AK623" s="945">
        <f t="shared" si="32"/>
        <v>361</v>
      </c>
      <c r="AL623" s="946">
        <v>1</v>
      </c>
      <c r="AM623" s="947" t="s">
        <v>26</v>
      </c>
      <c r="AN623" s="942" t="s">
        <v>63</v>
      </c>
      <c r="AO623" s="942" t="s">
        <v>1241</v>
      </c>
      <c r="AP623" s="932" t="s">
        <v>63</v>
      </c>
      <c r="AQ623" s="948" t="s">
        <v>2015</v>
      </c>
    </row>
    <row r="624" spans="1:43" ht="55.5" thickTop="1" thickBot="1" x14ac:dyDescent="0.3">
      <c r="A624" s="929" t="s">
        <v>1214</v>
      </c>
      <c r="B624" s="930" t="s">
        <v>1511</v>
      </c>
      <c r="C624" s="930" t="s">
        <v>1183</v>
      </c>
      <c r="D624" s="930" t="s">
        <v>1184</v>
      </c>
      <c r="E624" s="931" t="s">
        <v>1215</v>
      </c>
      <c r="F624" s="930" t="s">
        <v>1216</v>
      </c>
      <c r="G624" s="930" t="s">
        <v>1217</v>
      </c>
      <c r="H624" s="930" t="s">
        <v>1218</v>
      </c>
      <c r="I624" s="931" t="s">
        <v>1219</v>
      </c>
      <c r="J624" s="930" t="s">
        <v>1220</v>
      </c>
      <c r="K624" s="931" t="s">
        <v>1221</v>
      </c>
      <c r="L624" s="930">
        <v>100</v>
      </c>
      <c r="M624" s="931" t="s">
        <v>29</v>
      </c>
      <c r="N624" s="932" t="s">
        <v>1222</v>
      </c>
      <c r="O624" s="930" t="s">
        <v>1223</v>
      </c>
      <c r="P624" s="930" t="s">
        <v>1242</v>
      </c>
      <c r="Q624" s="931" t="s">
        <v>1243</v>
      </c>
      <c r="R624" s="933">
        <v>100</v>
      </c>
      <c r="S624" s="930" t="s">
        <v>29</v>
      </c>
      <c r="T624" s="959" t="s">
        <v>1244</v>
      </c>
      <c r="U624" s="935" t="s">
        <v>27</v>
      </c>
      <c r="V624" s="931" t="s">
        <v>2016</v>
      </c>
      <c r="W624" s="937">
        <v>0.1</v>
      </c>
      <c r="X624" s="949">
        <v>3</v>
      </c>
      <c r="Y624" s="930" t="s">
        <v>25</v>
      </c>
      <c r="Z624" s="939" t="s">
        <v>30</v>
      </c>
      <c r="AA624" s="940"/>
      <c r="AB624" s="940"/>
      <c r="AC624" s="941" t="s">
        <v>1453</v>
      </c>
      <c r="AD624" s="942" t="s">
        <v>1252</v>
      </c>
      <c r="AE624" s="942" t="s">
        <v>1251</v>
      </c>
      <c r="AF624" s="1019">
        <v>610</v>
      </c>
      <c r="AG624" s="935" t="s">
        <v>104</v>
      </c>
      <c r="AH624" s="950" t="s">
        <v>2017</v>
      </c>
      <c r="AI624" s="944">
        <v>44564</v>
      </c>
      <c r="AJ624" s="944">
        <v>44925</v>
      </c>
      <c r="AK624" s="945">
        <f t="shared" si="32"/>
        <v>361</v>
      </c>
      <c r="AL624" s="946">
        <v>1</v>
      </c>
      <c r="AM624" s="947" t="s">
        <v>26</v>
      </c>
      <c r="AN624" s="932" t="s">
        <v>392</v>
      </c>
      <c r="AO624" s="939" t="s">
        <v>1230</v>
      </c>
      <c r="AP624" s="932" t="s">
        <v>392</v>
      </c>
      <c r="AQ624" s="948" t="s">
        <v>2013</v>
      </c>
    </row>
    <row r="625" spans="1:43" ht="69" thickTop="1" thickBot="1" x14ac:dyDescent="0.3">
      <c r="A625" s="929" t="s">
        <v>1214</v>
      </c>
      <c r="B625" s="930" t="s">
        <v>1511</v>
      </c>
      <c r="C625" s="930" t="s">
        <v>1183</v>
      </c>
      <c r="D625" s="930" t="s">
        <v>1184</v>
      </c>
      <c r="E625" s="931" t="s">
        <v>1215</v>
      </c>
      <c r="F625" s="930" t="s">
        <v>1216</v>
      </c>
      <c r="G625" s="930" t="s">
        <v>1217</v>
      </c>
      <c r="H625" s="930" t="s">
        <v>1218</v>
      </c>
      <c r="I625" s="931" t="s">
        <v>1219</v>
      </c>
      <c r="J625" s="930" t="s">
        <v>1220</v>
      </c>
      <c r="K625" s="931" t="s">
        <v>1221</v>
      </c>
      <c r="L625" s="930">
        <v>100</v>
      </c>
      <c r="M625" s="931" t="s">
        <v>29</v>
      </c>
      <c r="N625" s="932" t="s">
        <v>1222</v>
      </c>
      <c r="O625" s="930" t="s">
        <v>1223</v>
      </c>
      <c r="P625" s="930" t="s">
        <v>1242</v>
      </c>
      <c r="Q625" s="931" t="s">
        <v>1243</v>
      </c>
      <c r="R625" s="933">
        <v>100</v>
      </c>
      <c r="S625" s="930" t="s">
        <v>29</v>
      </c>
      <c r="T625" s="960" t="s">
        <v>1245</v>
      </c>
      <c r="U625" s="935" t="s">
        <v>27</v>
      </c>
      <c r="V625" s="936" t="s">
        <v>1246</v>
      </c>
      <c r="W625" s="937">
        <v>0.1</v>
      </c>
      <c r="X625" s="938">
        <v>100</v>
      </c>
      <c r="Y625" s="930" t="s">
        <v>29</v>
      </c>
      <c r="Z625" s="939" t="s">
        <v>30</v>
      </c>
      <c r="AA625" s="940"/>
      <c r="AB625" s="940"/>
      <c r="AC625" s="941" t="s">
        <v>1453</v>
      </c>
      <c r="AD625" s="942" t="s">
        <v>1252</v>
      </c>
      <c r="AE625" s="942" t="s">
        <v>1251</v>
      </c>
      <c r="AF625" s="1019">
        <v>611</v>
      </c>
      <c r="AG625" s="935" t="s">
        <v>104</v>
      </c>
      <c r="AH625" s="950" t="s">
        <v>2018</v>
      </c>
      <c r="AI625" s="944">
        <v>44564</v>
      </c>
      <c r="AJ625" s="944">
        <v>44925</v>
      </c>
      <c r="AK625" s="945">
        <f t="shared" si="32"/>
        <v>361</v>
      </c>
      <c r="AL625" s="946">
        <v>1</v>
      </c>
      <c r="AM625" s="947"/>
      <c r="AN625" s="932" t="s">
        <v>588</v>
      </c>
      <c r="AO625" s="939" t="s">
        <v>1236</v>
      </c>
      <c r="AP625" s="932" t="s">
        <v>588</v>
      </c>
      <c r="AQ625" s="961" t="s">
        <v>2008</v>
      </c>
    </row>
    <row r="626" spans="1:43" ht="14.25" thickTop="1" x14ac:dyDescent="0.25"/>
  </sheetData>
  <autoFilter ref="A4:D625"/>
  <mergeCells count="5350">
    <mergeCell ref="X615:X617"/>
    <mergeCell ref="Y615:Y617"/>
    <mergeCell ref="Z615:Z617"/>
    <mergeCell ref="AA615:AA617"/>
    <mergeCell ref="AB615:AB617"/>
    <mergeCell ref="AC615:AC617"/>
    <mergeCell ref="AD615:AD617"/>
    <mergeCell ref="AE615:AE617"/>
    <mergeCell ref="W612:W614"/>
    <mergeCell ref="X612:X614"/>
    <mergeCell ref="Y612:Y614"/>
    <mergeCell ref="Z612:Z614"/>
    <mergeCell ref="AA612:AA614"/>
    <mergeCell ref="AB612:AB614"/>
    <mergeCell ref="AC612:AC614"/>
    <mergeCell ref="AD612:AD614"/>
    <mergeCell ref="AE612:AE614"/>
    <mergeCell ref="A615:A617"/>
    <mergeCell ref="B615:B617"/>
    <mergeCell ref="C615:C617"/>
    <mergeCell ref="D615:D617"/>
    <mergeCell ref="E615:E617"/>
    <mergeCell ref="F615:F617"/>
    <mergeCell ref="G615:G617"/>
    <mergeCell ref="H615:H617"/>
    <mergeCell ref="I615:I617"/>
    <mergeCell ref="J615:J617"/>
    <mergeCell ref="K615:K617"/>
    <mergeCell ref="L615:L617"/>
    <mergeCell ref="M615:M617"/>
    <mergeCell ref="N615:N617"/>
    <mergeCell ref="O615:O617"/>
    <mergeCell ref="P615:P617"/>
    <mergeCell ref="Q615:Q617"/>
    <mergeCell ref="R615:R617"/>
    <mergeCell ref="S615:S617"/>
    <mergeCell ref="T615:T617"/>
    <mergeCell ref="U615:U617"/>
    <mergeCell ref="V615:V617"/>
    <mergeCell ref="W615:W617"/>
    <mergeCell ref="V610:V611"/>
    <mergeCell ref="W610:W611"/>
    <mergeCell ref="X610:X611"/>
    <mergeCell ref="Y610:Y611"/>
    <mergeCell ref="Z610:Z611"/>
    <mergeCell ref="AA610:AA611"/>
    <mergeCell ref="AB610:AB611"/>
    <mergeCell ref="AC610:AC611"/>
    <mergeCell ref="AD610:AD611"/>
    <mergeCell ref="AE610:AE611"/>
    <mergeCell ref="A612:A614"/>
    <mergeCell ref="B612:B614"/>
    <mergeCell ref="C612:C614"/>
    <mergeCell ref="D612:D614"/>
    <mergeCell ref="E612:E614"/>
    <mergeCell ref="F612:F614"/>
    <mergeCell ref="G612:G614"/>
    <mergeCell ref="H612:H614"/>
    <mergeCell ref="I612:I614"/>
    <mergeCell ref="J612:J614"/>
    <mergeCell ref="K612:K614"/>
    <mergeCell ref="L612:L614"/>
    <mergeCell ref="M612:M614"/>
    <mergeCell ref="N612:N614"/>
    <mergeCell ref="O612:O614"/>
    <mergeCell ref="P612:P614"/>
    <mergeCell ref="Q612:Q614"/>
    <mergeCell ref="R612:R614"/>
    <mergeCell ref="S612:S614"/>
    <mergeCell ref="T612:T614"/>
    <mergeCell ref="U612:U614"/>
    <mergeCell ref="V612:V614"/>
    <mergeCell ref="U608:U609"/>
    <mergeCell ref="V608:V609"/>
    <mergeCell ref="W608:W609"/>
    <mergeCell ref="X608:X609"/>
    <mergeCell ref="Y608:Y609"/>
    <mergeCell ref="Z608:Z609"/>
    <mergeCell ref="AA608:AA609"/>
    <mergeCell ref="AB608:AB609"/>
    <mergeCell ref="AC608:AC609"/>
    <mergeCell ref="AD608:AD609"/>
    <mergeCell ref="AE608:AE609"/>
    <mergeCell ref="R610:R611"/>
    <mergeCell ref="S610:S611"/>
    <mergeCell ref="T610:T611"/>
    <mergeCell ref="U610:U611"/>
    <mergeCell ref="S608:S609"/>
    <mergeCell ref="T608:T609"/>
    <mergeCell ref="A610:A611"/>
    <mergeCell ref="B610:B611"/>
    <mergeCell ref="C610:C611"/>
    <mergeCell ref="D610:D611"/>
    <mergeCell ref="E610:E611"/>
    <mergeCell ref="F610:F611"/>
    <mergeCell ref="G610:G611"/>
    <mergeCell ref="H610:H611"/>
    <mergeCell ref="I610:I611"/>
    <mergeCell ref="J610:J611"/>
    <mergeCell ref="K610:K611"/>
    <mergeCell ref="L610:L611"/>
    <mergeCell ref="M610:M611"/>
    <mergeCell ref="N610:N611"/>
    <mergeCell ref="O610:O611"/>
    <mergeCell ref="P610:P611"/>
    <mergeCell ref="Q610:Q611"/>
    <mergeCell ref="AD606:AD607"/>
    <mergeCell ref="AE606:AE607"/>
    <mergeCell ref="A608:A609"/>
    <mergeCell ref="B608:B609"/>
    <mergeCell ref="C608:C609"/>
    <mergeCell ref="D608:D609"/>
    <mergeCell ref="E608:E609"/>
    <mergeCell ref="F608:F609"/>
    <mergeCell ref="G608:G609"/>
    <mergeCell ref="H608:H609"/>
    <mergeCell ref="I608:I609"/>
    <mergeCell ref="J608:J609"/>
    <mergeCell ref="K608:K609"/>
    <mergeCell ref="L608:L609"/>
    <mergeCell ref="M608:M609"/>
    <mergeCell ref="N608:N609"/>
    <mergeCell ref="O608:O609"/>
    <mergeCell ref="P608:P609"/>
    <mergeCell ref="Q608:Q609"/>
    <mergeCell ref="R608:R609"/>
    <mergeCell ref="AC603:AC605"/>
    <mergeCell ref="AD603:AD605"/>
    <mergeCell ref="AE603:AE605"/>
    <mergeCell ref="A606:A607"/>
    <mergeCell ref="B606:B607"/>
    <mergeCell ref="C606:C607"/>
    <mergeCell ref="D606:D607"/>
    <mergeCell ref="E606:E607"/>
    <mergeCell ref="F606:F607"/>
    <mergeCell ref="G606:G607"/>
    <mergeCell ref="H606:H607"/>
    <mergeCell ref="I606:I607"/>
    <mergeCell ref="J606:J607"/>
    <mergeCell ref="K606:K607"/>
    <mergeCell ref="L606:L607"/>
    <mergeCell ref="M606:M607"/>
    <mergeCell ref="N606:N607"/>
    <mergeCell ref="O606:O607"/>
    <mergeCell ref="P606:P607"/>
    <mergeCell ref="Q606:Q607"/>
    <mergeCell ref="R606:R607"/>
    <mergeCell ref="S606:S607"/>
    <mergeCell ref="T606:T607"/>
    <mergeCell ref="U606:U607"/>
    <mergeCell ref="V606:V607"/>
    <mergeCell ref="W606:W607"/>
    <mergeCell ref="X606:X607"/>
    <mergeCell ref="Y606:Y607"/>
    <mergeCell ref="Z606:Z607"/>
    <mergeCell ref="AA606:AA607"/>
    <mergeCell ref="AB606:AB607"/>
    <mergeCell ref="AC606:AC607"/>
    <mergeCell ref="AA598:AA602"/>
    <mergeCell ref="AB598:AB602"/>
    <mergeCell ref="AC598:AC602"/>
    <mergeCell ref="AD598:AD602"/>
    <mergeCell ref="AE598:AE602"/>
    <mergeCell ref="A603:A605"/>
    <mergeCell ref="B603:B605"/>
    <mergeCell ref="C603:C605"/>
    <mergeCell ref="D603:D605"/>
    <mergeCell ref="E603:E605"/>
    <mergeCell ref="F603:F605"/>
    <mergeCell ref="G603:G605"/>
    <mergeCell ref="H603:H605"/>
    <mergeCell ref="I603:I605"/>
    <mergeCell ref="J603:J605"/>
    <mergeCell ref="K603:K605"/>
    <mergeCell ref="L603:L605"/>
    <mergeCell ref="M603:M605"/>
    <mergeCell ref="N603:N605"/>
    <mergeCell ref="O603:O605"/>
    <mergeCell ref="P603:P605"/>
    <mergeCell ref="Q603:Q605"/>
    <mergeCell ref="S603:S605"/>
    <mergeCell ref="T603:T605"/>
    <mergeCell ref="U603:U605"/>
    <mergeCell ref="V603:V605"/>
    <mergeCell ref="W603:W605"/>
    <mergeCell ref="X603:X605"/>
    <mergeCell ref="Y603:Y605"/>
    <mergeCell ref="Z603:Z605"/>
    <mergeCell ref="AA603:AA605"/>
    <mergeCell ref="AB603:AB605"/>
    <mergeCell ref="A598:A602"/>
    <mergeCell ref="B598:B602"/>
    <mergeCell ref="C598:C602"/>
    <mergeCell ref="D598:D602"/>
    <mergeCell ref="E598:E602"/>
    <mergeCell ref="F598:F602"/>
    <mergeCell ref="G598:G602"/>
    <mergeCell ref="H598:H602"/>
    <mergeCell ref="I598:I602"/>
    <mergeCell ref="J598:J602"/>
    <mergeCell ref="K598:K602"/>
    <mergeCell ref="L598:L602"/>
    <mergeCell ref="M598:M602"/>
    <mergeCell ref="N598:N602"/>
    <mergeCell ref="O598:O602"/>
    <mergeCell ref="P598:P602"/>
    <mergeCell ref="Q598:Q602"/>
    <mergeCell ref="AB584:AB585"/>
    <mergeCell ref="AC584:AC585"/>
    <mergeCell ref="AD584:AD585"/>
    <mergeCell ref="AE584:AE585"/>
    <mergeCell ref="A594:A597"/>
    <mergeCell ref="B594:B597"/>
    <mergeCell ref="C594:C597"/>
    <mergeCell ref="D594:D597"/>
    <mergeCell ref="E594:E597"/>
    <mergeCell ref="F594:F597"/>
    <mergeCell ref="G594:G597"/>
    <mergeCell ref="H594:H597"/>
    <mergeCell ref="I594:I597"/>
    <mergeCell ref="J594:J597"/>
    <mergeCell ref="K594:K597"/>
    <mergeCell ref="L594:L597"/>
    <mergeCell ref="M594:M597"/>
    <mergeCell ref="N594:N597"/>
    <mergeCell ref="O594:O597"/>
    <mergeCell ref="P594:P597"/>
    <mergeCell ref="Q594:Q597"/>
    <mergeCell ref="R594:R597"/>
    <mergeCell ref="S594:S597"/>
    <mergeCell ref="T594:T597"/>
    <mergeCell ref="U594:U597"/>
    <mergeCell ref="V594:V597"/>
    <mergeCell ref="W594:W597"/>
    <mergeCell ref="X594:X597"/>
    <mergeCell ref="Y594:Y597"/>
    <mergeCell ref="AB594:AB597"/>
    <mergeCell ref="AC594:AC597"/>
    <mergeCell ref="AE594:AE597"/>
    <mergeCell ref="AA582:AA583"/>
    <mergeCell ref="AB582:AB583"/>
    <mergeCell ref="AC582:AC583"/>
    <mergeCell ref="AD582:AD583"/>
    <mergeCell ref="AE582:AE583"/>
    <mergeCell ref="A584:A585"/>
    <mergeCell ref="B584:B585"/>
    <mergeCell ref="C584:C585"/>
    <mergeCell ref="D584:D585"/>
    <mergeCell ref="E584:E585"/>
    <mergeCell ref="F584:F585"/>
    <mergeCell ref="G584:G585"/>
    <mergeCell ref="H584:H585"/>
    <mergeCell ref="I584:I585"/>
    <mergeCell ref="J584:J585"/>
    <mergeCell ref="K584:K585"/>
    <mergeCell ref="L584:L585"/>
    <mergeCell ref="M584:M585"/>
    <mergeCell ref="N584:N585"/>
    <mergeCell ref="O584:O585"/>
    <mergeCell ref="P584:P585"/>
    <mergeCell ref="Q584:Q585"/>
    <mergeCell ref="R584:R585"/>
    <mergeCell ref="S584:S585"/>
    <mergeCell ref="T584:T585"/>
    <mergeCell ref="U584:U585"/>
    <mergeCell ref="V584:V585"/>
    <mergeCell ref="W584:W585"/>
    <mergeCell ref="X584:X585"/>
    <mergeCell ref="Y584:Y585"/>
    <mergeCell ref="Z584:Z585"/>
    <mergeCell ref="AA584:AA585"/>
    <mergeCell ref="V580:V581"/>
    <mergeCell ref="AA580:AA581"/>
    <mergeCell ref="AB580:AB581"/>
    <mergeCell ref="AC580:AC581"/>
    <mergeCell ref="AD580:AD581"/>
    <mergeCell ref="AE580:AE581"/>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R582:R583"/>
    <mergeCell ref="S582:S583"/>
    <mergeCell ref="T582:T583"/>
    <mergeCell ref="U582:U583"/>
    <mergeCell ref="V582:V583"/>
    <mergeCell ref="W582:W583"/>
    <mergeCell ref="X582:X583"/>
    <mergeCell ref="Y582:Y583"/>
    <mergeCell ref="Z582:Z583"/>
    <mergeCell ref="U577:U579"/>
    <mergeCell ref="V577:V579"/>
    <mergeCell ref="W577:W579"/>
    <mergeCell ref="X577:X579"/>
    <mergeCell ref="Y577:Y579"/>
    <mergeCell ref="Z577:Z579"/>
    <mergeCell ref="AA577:AA579"/>
    <mergeCell ref="AB577:AB579"/>
    <mergeCell ref="AC577:AC579"/>
    <mergeCell ref="AD577:AD579"/>
    <mergeCell ref="AE577:AE579"/>
    <mergeCell ref="A580:A581"/>
    <mergeCell ref="B580:B581"/>
    <mergeCell ref="C580:C581"/>
    <mergeCell ref="D580:D581"/>
    <mergeCell ref="E580:E581"/>
    <mergeCell ref="F580:F581"/>
    <mergeCell ref="G580:G581"/>
    <mergeCell ref="H580:H581"/>
    <mergeCell ref="I580:I581"/>
    <mergeCell ref="J580:J581"/>
    <mergeCell ref="K580:K581"/>
    <mergeCell ref="L580:L581"/>
    <mergeCell ref="M580:M581"/>
    <mergeCell ref="N580:N581"/>
    <mergeCell ref="O580:O581"/>
    <mergeCell ref="P580:P581"/>
    <mergeCell ref="Q580:Q581"/>
    <mergeCell ref="R580:R581"/>
    <mergeCell ref="S580:S581"/>
    <mergeCell ref="T580:T581"/>
    <mergeCell ref="U580:U581"/>
    <mergeCell ref="T575:T576"/>
    <mergeCell ref="U575:U576"/>
    <mergeCell ref="V575:V576"/>
    <mergeCell ref="W575:W576"/>
    <mergeCell ref="X575:X576"/>
    <mergeCell ref="Y575:Y576"/>
    <mergeCell ref="Z575:Z576"/>
    <mergeCell ref="AA575:AA576"/>
    <mergeCell ref="AB575:AB576"/>
    <mergeCell ref="AC575:AC576"/>
    <mergeCell ref="AD575:AD576"/>
    <mergeCell ref="AE575:AE576"/>
    <mergeCell ref="A577:A579"/>
    <mergeCell ref="B577:B579"/>
    <mergeCell ref="C577:C579"/>
    <mergeCell ref="D577:D579"/>
    <mergeCell ref="E577:E579"/>
    <mergeCell ref="F577:F579"/>
    <mergeCell ref="G577:G579"/>
    <mergeCell ref="H577:H579"/>
    <mergeCell ref="I577:I579"/>
    <mergeCell ref="J577:J579"/>
    <mergeCell ref="K577:K579"/>
    <mergeCell ref="L577:L579"/>
    <mergeCell ref="M577:M579"/>
    <mergeCell ref="N577:N579"/>
    <mergeCell ref="O577:O579"/>
    <mergeCell ref="P577:P579"/>
    <mergeCell ref="Q577:Q579"/>
    <mergeCell ref="R577:R579"/>
    <mergeCell ref="S577:S579"/>
    <mergeCell ref="T577:T579"/>
    <mergeCell ref="S573:S574"/>
    <mergeCell ref="T573:T574"/>
    <mergeCell ref="U573:U574"/>
    <mergeCell ref="V573:V574"/>
    <mergeCell ref="W573:W574"/>
    <mergeCell ref="X573:X574"/>
    <mergeCell ref="Y573:Y574"/>
    <mergeCell ref="Z573:Z574"/>
    <mergeCell ref="AA573:AA574"/>
    <mergeCell ref="AB573:AB574"/>
    <mergeCell ref="AC573:AC574"/>
    <mergeCell ref="AD573:AD574"/>
    <mergeCell ref="AE573:AE574"/>
    <mergeCell ref="A575:A576"/>
    <mergeCell ref="B575:B576"/>
    <mergeCell ref="C575:C576"/>
    <mergeCell ref="D575:D576"/>
    <mergeCell ref="E575:E576"/>
    <mergeCell ref="F575:F576"/>
    <mergeCell ref="G575:G576"/>
    <mergeCell ref="H575:H576"/>
    <mergeCell ref="I575:I576"/>
    <mergeCell ref="J575:J576"/>
    <mergeCell ref="K575:K576"/>
    <mergeCell ref="L575:L576"/>
    <mergeCell ref="M575:M576"/>
    <mergeCell ref="N575:N576"/>
    <mergeCell ref="O575:O576"/>
    <mergeCell ref="P575:P576"/>
    <mergeCell ref="Q575:Q576"/>
    <mergeCell ref="R575:R576"/>
    <mergeCell ref="S575:S576"/>
    <mergeCell ref="R571:R572"/>
    <mergeCell ref="S571:S572"/>
    <mergeCell ref="T571:T572"/>
    <mergeCell ref="U571:U572"/>
    <mergeCell ref="V571:V572"/>
    <mergeCell ref="W571:W572"/>
    <mergeCell ref="X571:X572"/>
    <mergeCell ref="Y571:Y572"/>
    <mergeCell ref="Z571:Z572"/>
    <mergeCell ref="AA571:AA572"/>
    <mergeCell ref="AB571:AB572"/>
    <mergeCell ref="AC571:AC572"/>
    <mergeCell ref="AD571:AD572"/>
    <mergeCell ref="AE571: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A571:A572"/>
    <mergeCell ref="B571:B572"/>
    <mergeCell ref="C571:C572"/>
    <mergeCell ref="D571:D572"/>
    <mergeCell ref="E571:E572"/>
    <mergeCell ref="F571:F572"/>
    <mergeCell ref="G571:G572"/>
    <mergeCell ref="H571:H572"/>
    <mergeCell ref="I571:I572"/>
    <mergeCell ref="J571:J572"/>
    <mergeCell ref="K571:K572"/>
    <mergeCell ref="L571:L572"/>
    <mergeCell ref="M571:M572"/>
    <mergeCell ref="N571:N572"/>
    <mergeCell ref="O571:O572"/>
    <mergeCell ref="P571:P572"/>
    <mergeCell ref="Q571:Q572"/>
    <mergeCell ref="AE566:AE568"/>
    <mergeCell ref="A569:A570"/>
    <mergeCell ref="B569:B570"/>
    <mergeCell ref="C569:C570"/>
    <mergeCell ref="D569:D570"/>
    <mergeCell ref="E569:E570"/>
    <mergeCell ref="F569:F570"/>
    <mergeCell ref="G569:G570"/>
    <mergeCell ref="H569:H570"/>
    <mergeCell ref="I569:I570"/>
    <mergeCell ref="J569:J570"/>
    <mergeCell ref="K569:K570"/>
    <mergeCell ref="L569:L570"/>
    <mergeCell ref="M569:M570"/>
    <mergeCell ref="N569:N570"/>
    <mergeCell ref="O569:O570"/>
    <mergeCell ref="P569:P570"/>
    <mergeCell ref="Q569:Q570"/>
    <mergeCell ref="R569:R570"/>
    <mergeCell ref="S569:S570"/>
    <mergeCell ref="T569:T570"/>
    <mergeCell ref="U569:U570"/>
    <mergeCell ref="V569:V570"/>
    <mergeCell ref="W569:W570"/>
    <mergeCell ref="X569:X570"/>
    <mergeCell ref="Y569:Y570"/>
    <mergeCell ref="Z569:Z570"/>
    <mergeCell ref="AA569:AA570"/>
    <mergeCell ref="AB569:AB570"/>
    <mergeCell ref="AC569:AC570"/>
    <mergeCell ref="AD569:AD570"/>
    <mergeCell ref="AE569:AE570"/>
    <mergeCell ref="AD563:AD565"/>
    <mergeCell ref="AE563:AE565"/>
    <mergeCell ref="A566:A568"/>
    <mergeCell ref="B566:B568"/>
    <mergeCell ref="C566:C568"/>
    <mergeCell ref="D566:D568"/>
    <mergeCell ref="E566:E568"/>
    <mergeCell ref="F566:F568"/>
    <mergeCell ref="G566:G568"/>
    <mergeCell ref="H566:H568"/>
    <mergeCell ref="I566:I568"/>
    <mergeCell ref="J566:J568"/>
    <mergeCell ref="K566:K568"/>
    <mergeCell ref="L566:L568"/>
    <mergeCell ref="M566:M568"/>
    <mergeCell ref="N566:N568"/>
    <mergeCell ref="O566:O568"/>
    <mergeCell ref="P566:P568"/>
    <mergeCell ref="Q566:Q568"/>
    <mergeCell ref="R566:R568"/>
    <mergeCell ref="S566:S568"/>
    <mergeCell ref="T566:T568"/>
    <mergeCell ref="U566:U568"/>
    <mergeCell ref="V566:V568"/>
    <mergeCell ref="W566:W568"/>
    <mergeCell ref="X566:X568"/>
    <mergeCell ref="Y566:Y568"/>
    <mergeCell ref="Z566:Z568"/>
    <mergeCell ref="AA566:AA568"/>
    <mergeCell ref="AB566:AB568"/>
    <mergeCell ref="AC566:AC568"/>
    <mergeCell ref="AD566:AD568"/>
    <mergeCell ref="AA547:AA549"/>
    <mergeCell ref="AD547:AD549"/>
    <mergeCell ref="AE547:AE549"/>
    <mergeCell ref="A563:A565"/>
    <mergeCell ref="B563:B565"/>
    <mergeCell ref="C563:C565"/>
    <mergeCell ref="D563:D565"/>
    <mergeCell ref="E563:E565"/>
    <mergeCell ref="F563:F565"/>
    <mergeCell ref="G563:G565"/>
    <mergeCell ref="H563:H565"/>
    <mergeCell ref="I563:I565"/>
    <mergeCell ref="J563:J565"/>
    <mergeCell ref="K563:K565"/>
    <mergeCell ref="L563:L565"/>
    <mergeCell ref="M563:M565"/>
    <mergeCell ref="N563:N565"/>
    <mergeCell ref="O563:O565"/>
    <mergeCell ref="P563:P565"/>
    <mergeCell ref="Q563:Q565"/>
    <mergeCell ref="R563:R565"/>
    <mergeCell ref="S563:S565"/>
    <mergeCell ref="T563:T565"/>
    <mergeCell ref="U563:U565"/>
    <mergeCell ref="V563:V565"/>
    <mergeCell ref="W563:W565"/>
    <mergeCell ref="X563:X565"/>
    <mergeCell ref="Y563:Y565"/>
    <mergeCell ref="Z563:Z565"/>
    <mergeCell ref="AA563:AA565"/>
    <mergeCell ref="AB563:AB565"/>
    <mergeCell ref="AC563:AC565"/>
    <mergeCell ref="U542:U543"/>
    <mergeCell ref="V542:V543"/>
    <mergeCell ref="AB542:AB543"/>
    <mergeCell ref="AC542:AC543"/>
    <mergeCell ref="AD542:AD543"/>
    <mergeCell ref="AE542:AE543"/>
    <mergeCell ref="A547:A549"/>
    <mergeCell ref="B547:B549"/>
    <mergeCell ref="C547:C549"/>
    <mergeCell ref="D547:D549"/>
    <mergeCell ref="E547:E549"/>
    <mergeCell ref="F547:F549"/>
    <mergeCell ref="G547:G549"/>
    <mergeCell ref="H547:H549"/>
    <mergeCell ref="I547:I549"/>
    <mergeCell ref="J547:J549"/>
    <mergeCell ref="K547:K549"/>
    <mergeCell ref="L547:L549"/>
    <mergeCell ref="M547:M549"/>
    <mergeCell ref="N547:N549"/>
    <mergeCell ref="O547:O549"/>
    <mergeCell ref="P547:P549"/>
    <mergeCell ref="Q547:Q549"/>
    <mergeCell ref="R547:R549"/>
    <mergeCell ref="S547:S549"/>
    <mergeCell ref="T547:T549"/>
    <mergeCell ref="U547:U549"/>
    <mergeCell ref="V547:V549"/>
    <mergeCell ref="W547:W549"/>
    <mergeCell ref="X547:X549"/>
    <mergeCell ref="Y547:Y549"/>
    <mergeCell ref="Z547:Z549"/>
    <mergeCell ref="A542:A543"/>
    <mergeCell ref="B542:B543"/>
    <mergeCell ref="C542:C543"/>
    <mergeCell ref="D542:D543"/>
    <mergeCell ref="E542:E543"/>
    <mergeCell ref="F542:F543"/>
    <mergeCell ref="G542:G543"/>
    <mergeCell ref="H542:H543"/>
    <mergeCell ref="I542:I543"/>
    <mergeCell ref="J542:J543"/>
    <mergeCell ref="K542:K543"/>
    <mergeCell ref="L542:L543"/>
    <mergeCell ref="M542:M543"/>
    <mergeCell ref="N542:N543"/>
    <mergeCell ref="O542:O543"/>
    <mergeCell ref="P542:P543"/>
    <mergeCell ref="Q542:Q543"/>
    <mergeCell ref="AD530:AD531"/>
    <mergeCell ref="AE530:AE531"/>
    <mergeCell ref="A534:A536"/>
    <mergeCell ref="B534:B536"/>
    <mergeCell ref="C534:C536"/>
    <mergeCell ref="D534:D536"/>
    <mergeCell ref="E534:E536"/>
    <mergeCell ref="F534:F536"/>
    <mergeCell ref="G534:G536"/>
    <mergeCell ref="H534:H536"/>
    <mergeCell ref="I534:I536"/>
    <mergeCell ref="J534:J536"/>
    <mergeCell ref="K534:K536"/>
    <mergeCell ref="L534:L536"/>
    <mergeCell ref="M534:M536"/>
    <mergeCell ref="N534:N536"/>
    <mergeCell ref="O534:O536"/>
    <mergeCell ref="P534:P536"/>
    <mergeCell ref="Q534:Q536"/>
    <mergeCell ref="R534:R536"/>
    <mergeCell ref="S534:S536"/>
    <mergeCell ref="T534:T536"/>
    <mergeCell ref="U534:U536"/>
    <mergeCell ref="V534:V536"/>
    <mergeCell ref="W534:W536"/>
    <mergeCell ref="X534:X536"/>
    <mergeCell ref="Y534:Y536"/>
    <mergeCell ref="Z534:Z536"/>
    <mergeCell ref="AA534:AA536"/>
    <mergeCell ref="AB534:AB536"/>
    <mergeCell ref="AC534:AC536"/>
    <mergeCell ref="AD534:AD536"/>
    <mergeCell ref="N530:N531"/>
    <mergeCell ref="O530:O531"/>
    <mergeCell ref="P530:P531"/>
    <mergeCell ref="Q530:Q531"/>
    <mergeCell ref="R530:R531"/>
    <mergeCell ref="S530:S531"/>
    <mergeCell ref="T530:T531"/>
    <mergeCell ref="U530:U531"/>
    <mergeCell ref="V530:V531"/>
    <mergeCell ref="W530:W531"/>
    <mergeCell ref="X530:X531"/>
    <mergeCell ref="Y530:Y531"/>
    <mergeCell ref="Z530:Z531"/>
    <mergeCell ref="AA530:AA531"/>
    <mergeCell ref="AB530:AB531"/>
    <mergeCell ref="AC530:AC531"/>
    <mergeCell ref="L528:L529"/>
    <mergeCell ref="M528:M529"/>
    <mergeCell ref="U518:U524"/>
    <mergeCell ref="V518:V524"/>
    <mergeCell ref="W518:W524"/>
    <mergeCell ref="X518:X524"/>
    <mergeCell ref="Y518:Y524"/>
    <mergeCell ref="Z518:Z524"/>
    <mergeCell ref="AA518:AA524"/>
    <mergeCell ref="AB518:AB524"/>
    <mergeCell ref="N528:N529"/>
    <mergeCell ref="O528:O529"/>
    <mergeCell ref="P528:P529"/>
    <mergeCell ref="Q528:Q529"/>
    <mergeCell ref="R528:R529"/>
    <mergeCell ref="S528:S529"/>
    <mergeCell ref="T528:T529"/>
    <mergeCell ref="U528:U529"/>
    <mergeCell ref="V528:V529"/>
    <mergeCell ref="W528:W529"/>
    <mergeCell ref="X528:X529"/>
    <mergeCell ref="Y528:Y529"/>
    <mergeCell ref="Z528:Z529"/>
    <mergeCell ref="AA528:AA529"/>
    <mergeCell ref="AB528:AB529"/>
    <mergeCell ref="O525:O527"/>
    <mergeCell ref="P525:P527"/>
    <mergeCell ref="Q525:Q527"/>
    <mergeCell ref="R525:R527"/>
    <mergeCell ref="S525:S527"/>
    <mergeCell ref="T525:T527"/>
    <mergeCell ref="U525:U527"/>
    <mergeCell ref="V525:V527"/>
    <mergeCell ref="W525:W527"/>
    <mergeCell ref="A518:A524"/>
    <mergeCell ref="B518:B524"/>
    <mergeCell ref="C518:C524"/>
    <mergeCell ref="D518:D524"/>
    <mergeCell ref="E518:E524"/>
    <mergeCell ref="F518:F524"/>
    <mergeCell ref="G518:G524"/>
    <mergeCell ref="H518:H524"/>
    <mergeCell ref="I518:I524"/>
    <mergeCell ref="J518:J524"/>
    <mergeCell ref="K518:K524"/>
    <mergeCell ref="L518:L524"/>
    <mergeCell ref="M518:M524"/>
    <mergeCell ref="N518:N524"/>
    <mergeCell ref="O518:O524"/>
    <mergeCell ref="P518:P524"/>
    <mergeCell ref="Q518:Q524"/>
    <mergeCell ref="P513:P516"/>
    <mergeCell ref="Q513:Q516"/>
    <mergeCell ref="AC518:AC524"/>
    <mergeCell ref="AD518:AD524"/>
    <mergeCell ref="AE518:AE524"/>
    <mergeCell ref="R510:R512"/>
    <mergeCell ref="S510:S512"/>
    <mergeCell ref="T510:T512"/>
    <mergeCell ref="U510:U512"/>
    <mergeCell ref="V510:V512"/>
    <mergeCell ref="W510:W512"/>
    <mergeCell ref="X510:X512"/>
    <mergeCell ref="Y510:Y512"/>
    <mergeCell ref="Z510:Z512"/>
    <mergeCell ref="AA510:AA512"/>
    <mergeCell ref="AB510:AB512"/>
    <mergeCell ref="AC510:AC512"/>
    <mergeCell ref="AD510:AD512"/>
    <mergeCell ref="AE510:AE512"/>
    <mergeCell ref="R513:R516"/>
    <mergeCell ref="W513:W516"/>
    <mergeCell ref="X513:X516"/>
    <mergeCell ref="Y513:Y516"/>
    <mergeCell ref="Z513:Z516"/>
    <mergeCell ref="AA513:AA516"/>
    <mergeCell ref="AB513:AB516"/>
    <mergeCell ref="AC513:AC516"/>
    <mergeCell ref="AD513:AD516"/>
    <mergeCell ref="AE513:AE516"/>
    <mergeCell ref="R518:R524"/>
    <mergeCell ref="S518:S524"/>
    <mergeCell ref="T518:T524"/>
    <mergeCell ref="AC505:AC507"/>
    <mergeCell ref="AD505:AD507"/>
    <mergeCell ref="AE505:AE507"/>
    <mergeCell ref="A510:A512"/>
    <mergeCell ref="B510:B512"/>
    <mergeCell ref="C510:C512"/>
    <mergeCell ref="D510:D512"/>
    <mergeCell ref="E510:E512"/>
    <mergeCell ref="F510:F512"/>
    <mergeCell ref="G510:G512"/>
    <mergeCell ref="H510:H512"/>
    <mergeCell ref="I510:I512"/>
    <mergeCell ref="J510:J512"/>
    <mergeCell ref="K510:K512"/>
    <mergeCell ref="L510:L512"/>
    <mergeCell ref="M510:M512"/>
    <mergeCell ref="N510:N512"/>
    <mergeCell ref="O510:O512"/>
    <mergeCell ref="P510:P512"/>
    <mergeCell ref="Q510:Q512"/>
    <mergeCell ref="D505:D507"/>
    <mergeCell ref="E505:E507"/>
    <mergeCell ref="F505:F507"/>
    <mergeCell ref="G505:G507"/>
    <mergeCell ref="H505:H507"/>
    <mergeCell ref="I505:I507"/>
    <mergeCell ref="J505:J507"/>
    <mergeCell ref="K505:K507"/>
    <mergeCell ref="L505:L507"/>
    <mergeCell ref="M505:M507"/>
    <mergeCell ref="N505:N507"/>
    <mergeCell ref="O505:O507"/>
    <mergeCell ref="P505:P507"/>
    <mergeCell ref="Q505:Q507"/>
    <mergeCell ref="R505:R507"/>
    <mergeCell ref="S505:S507"/>
    <mergeCell ref="T505:T507"/>
    <mergeCell ref="W496:W498"/>
    <mergeCell ref="X496:X498"/>
    <mergeCell ref="Y496:Y498"/>
    <mergeCell ref="Z496:Z498"/>
    <mergeCell ref="AA496:AA498"/>
    <mergeCell ref="AB496:AB498"/>
    <mergeCell ref="AC496:AC498"/>
    <mergeCell ref="AD496:AD498"/>
    <mergeCell ref="AE496:AE498"/>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AE502:AE504"/>
    <mergeCell ref="V493:V495"/>
    <mergeCell ref="W493:W495"/>
    <mergeCell ref="X493:X495"/>
    <mergeCell ref="Y493:Y495"/>
    <mergeCell ref="Z493:Z495"/>
    <mergeCell ref="AA493:AA495"/>
    <mergeCell ref="AB493:AB495"/>
    <mergeCell ref="AC493:AC495"/>
    <mergeCell ref="AD493:AD495"/>
    <mergeCell ref="AE493:AE495"/>
    <mergeCell ref="A496:A498"/>
    <mergeCell ref="B496:B498"/>
    <mergeCell ref="C496:C498"/>
    <mergeCell ref="D496:D498"/>
    <mergeCell ref="E496:E498"/>
    <mergeCell ref="F496:F498"/>
    <mergeCell ref="G496:G498"/>
    <mergeCell ref="H496:H498"/>
    <mergeCell ref="I496:I498"/>
    <mergeCell ref="J496:J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U491:U492"/>
    <mergeCell ref="V491:V492"/>
    <mergeCell ref="W491:W492"/>
    <mergeCell ref="X491:X492"/>
    <mergeCell ref="Y491:Y492"/>
    <mergeCell ref="Z491:Z492"/>
    <mergeCell ref="AA491:AA492"/>
    <mergeCell ref="AB491:AB492"/>
    <mergeCell ref="AC491:AC492"/>
    <mergeCell ref="AD491:AD492"/>
    <mergeCell ref="AE491:AE492"/>
    <mergeCell ref="A493:A495"/>
    <mergeCell ref="B493:B495"/>
    <mergeCell ref="C493:C495"/>
    <mergeCell ref="D493:D495"/>
    <mergeCell ref="E493:E495"/>
    <mergeCell ref="F493:F495"/>
    <mergeCell ref="G493:G495"/>
    <mergeCell ref="H493:H495"/>
    <mergeCell ref="I493:I495"/>
    <mergeCell ref="J493:J495"/>
    <mergeCell ref="K493:K495"/>
    <mergeCell ref="L493:L495"/>
    <mergeCell ref="M493:M495"/>
    <mergeCell ref="N493:N495"/>
    <mergeCell ref="O493:O495"/>
    <mergeCell ref="P493:P495"/>
    <mergeCell ref="Q493:Q495"/>
    <mergeCell ref="R493:R495"/>
    <mergeCell ref="S493:S495"/>
    <mergeCell ref="T493:T495"/>
    <mergeCell ref="U493:U495"/>
    <mergeCell ref="T488:T490"/>
    <mergeCell ref="U488:U490"/>
    <mergeCell ref="V488:V490"/>
    <mergeCell ref="W488:W490"/>
    <mergeCell ref="X488:X490"/>
    <mergeCell ref="Y488:Y490"/>
    <mergeCell ref="Z488:Z490"/>
    <mergeCell ref="AA488:AA490"/>
    <mergeCell ref="AB488:AB490"/>
    <mergeCell ref="AC488:AC490"/>
    <mergeCell ref="AD488:AD490"/>
    <mergeCell ref="AE488:AE490"/>
    <mergeCell ref="A491:A492"/>
    <mergeCell ref="B491:B492"/>
    <mergeCell ref="C491:C492"/>
    <mergeCell ref="D491:D492"/>
    <mergeCell ref="E491:E492"/>
    <mergeCell ref="F491:F492"/>
    <mergeCell ref="G491:G492"/>
    <mergeCell ref="H491:H492"/>
    <mergeCell ref="I491:I492"/>
    <mergeCell ref="J491:J492"/>
    <mergeCell ref="K491:K492"/>
    <mergeCell ref="L491:L492"/>
    <mergeCell ref="M491:M492"/>
    <mergeCell ref="N491:N492"/>
    <mergeCell ref="O491:O492"/>
    <mergeCell ref="P491:P492"/>
    <mergeCell ref="Q491:Q492"/>
    <mergeCell ref="R491:R492"/>
    <mergeCell ref="S491:S492"/>
    <mergeCell ref="T491:T492"/>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488:A490"/>
    <mergeCell ref="B488:B490"/>
    <mergeCell ref="C488:C490"/>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Q488:Q490"/>
    <mergeCell ref="R488:R490"/>
    <mergeCell ref="S488:S490"/>
    <mergeCell ref="R484:R485"/>
    <mergeCell ref="S484:S485"/>
    <mergeCell ref="T484:T485"/>
    <mergeCell ref="U484:U485"/>
    <mergeCell ref="V484:V485"/>
    <mergeCell ref="W484:W485"/>
    <mergeCell ref="X484:X485"/>
    <mergeCell ref="Y484:Y485"/>
    <mergeCell ref="Z484:Z485"/>
    <mergeCell ref="AA484:AA485"/>
    <mergeCell ref="AB484:AB485"/>
    <mergeCell ref="AC484:AC485"/>
    <mergeCell ref="AD484:AD485"/>
    <mergeCell ref="AE484:AE485"/>
    <mergeCell ref="A486:A487"/>
    <mergeCell ref="B486:B487"/>
    <mergeCell ref="C486:C487"/>
    <mergeCell ref="D486:D487"/>
    <mergeCell ref="E486:E487"/>
    <mergeCell ref="F486:F487"/>
    <mergeCell ref="G486:G487"/>
    <mergeCell ref="H486:H487"/>
    <mergeCell ref="I486:I487"/>
    <mergeCell ref="J486:J487"/>
    <mergeCell ref="K486:K487"/>
    <mergeCell ref="L486:L487"/>
    <mergeCell ref="M486:M487"/>
    <mergeCell ref="N486:N487"/>
    <mergeCell ref="O486:O487"/>
    <mergeCell ref="P486:P487"/>
    <mergeCell ref="V482:V483"/>
    <mergeCell ref="W482:W483"/>
    <mergeCell ref="X482:X483"/>
    <mergeCell ref="Y482:Y483"/>
    <mergeCell ref="Z482:Z483"/>
    <mergeCell ref="AA482:AA483"/>
    <mergeCell ref="AB482:AB483"/>
    <mergeCell ref="AC482:AC483"/>
    <mergeCell ref="AD482:AD483"/>
    <mergeCell ref="AE482:AE483"/>
    <mergeCell ref="Q486:Q487"/>
    <mergeCell ref="R486:R487"/>
    <mergeCell ref="A484:A485"/>
    <mergeCell ref="B484:B485"/>
    <mergeCell ref="C484:C485"/>
    <mergeCell ref="D484:D485"/>
    <mergeCell ref="E484:E485"/>
    <mergeCell ref="F484:F485"/>
    <mergeCell ref="G484:G485"/>
    <mergeCell ref="H484:H485"/>
    <mergeCell ref="I484:I485"/>
    <mergeCell ref="J484:J485"/>
    <mergeCell ref="K484:K485"/>
    <mergeCell ref="L484:L485"/>
    <mergeCell ref="M484:M485"/>
    <mergeCell ref="N484:N485"/>
    <mergeCell ref="O484:O485"/>
    <mergeCell ref="P484:P485"/>
    <mergeCell ref="Q484:Q485"/>
    <mergeCell ref="U480:U481"/>
    <mergeCell ref="V480:V481"/>
    <mergeCell ref="W480:W481"/>
    <mergeCell ref="X480:X481"/>
    <mergeCell ref="Y480:Y481"/>
    <mergeCell ref="Z480:Z481"/>
    <mergeCell ref="AA480:AA481"/>
    <mergeCell ref="AB480:AB481"/>
    <mergeCell ref="AC480:AC481"/>
    <mergeCell ref="AD480:AD481"/>
    <mergeCell ref="AE480:AE481"/>
    <mergeCell ref="A482:A483"/>
    <mergeCell ref="B482:B483"/>
    <mergeCell ref="C482:C483"/>
    <mergeCell ref="D482:D483"/>
    <mergeCell ref="E482:E483"/>
    <mergeCell ref="F482:F483"/>
    <mergeCell ref="G482:G483"/>
    <mergeCell ref="H482:H483"/>
    <mergeCell ref="I482:I483"/>
    <mergeCell ref="J482:J483"/>
    <mergeCell ref="K482:K483"/>
    <mergeCell ref="L482:L483"/>
    <mergeCell ref="M482:M483"/>
    <mergeCell ref="N482:N483"/>
    <mergeCell ref="O482:O483"/>
    <mergeCell ref="P482:P483"/>
    <mergeCell ref="Q482:Q483"/>
    <mergeCell ref="R482:R483"/>
    <mergeCell ref="S482:S483"/>
    <mergeCell ref="T482:T483"/>
    <mergeCell ref="U482:U483"/>
    <mergeCell ref="T478:T479"/>
    <mergeCell ref="U478:U479"/>
    <mergeCell ref="V478:V479"/>
    <mergeCell ref="W478:W479"/>
    <mergeCell ref="X478:X479"/>
    <mergeCell ref="Y478:Y479"/>
    <mergeCell ref="Z478:Z479"/>
    <mergeCell ref="AA478:AA479"/>
    <mergeCell ref="AB478:AB479"/>
    <mergeCell ref="AC478:AC479"/>
    <mergeCell ref="AD478:AD479"/>
    <mergeCell ref="AE478:AE479"/>
    <mergeCell ref="A480:A481"/>
    <mergeCell ref="B480:B481"/>
    <mergeCell ref="C480:C481"/>
    <mergeCell ref="D480:D481"/>
    <mergeCell ref="E480:E481"/>
    <mergeCell ref="F480:F481"/>
    <mergeCell ref="G480:G481"/>
    <mergeCell ref="H480:H481"/>
    <mergeCell ref="I480:I481"/>
    <mergeCell ref="J480:J481"/>
    <mergeCell ref="K480:K481"/>
    <mergeCell ref="L480:L481"/>
    <mergeCell ref="M480:M481"/>
    <mergeCell ref="N480:N481"/>
    <mergeCell ref="O480:O481"/>
    <mergeCell ref="P480:P481"/>
    <mergeCell ref="Q480:Q481"/>
    <mergeCell ref="R480:R481"/>
    <mergeCell ref="S480:S481"/>
    <mergeCell ref="T480:T481"/>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478:A479"/>
    <mergeCell ref="B478:B479"/>
    <mergeCell ref="C478:C479"/>
    <mergeCell ref="D478:D479"/>
    <mergeCell ref="E478:E479"/>
    <mergeCell ref="F478:F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R472:R475"/>
    <mergeCell ref="S472:S475"/>
    <mergeCell ref="T472:T475"/>
    <mergeCell ref="U472:U475"/>
    <mergeCell ref="V472:V475"/>
    <mergeCell ref="W472:W475"/>
    <mergeCell ref="X472:X475"/>
    <mergeCell ref="Y472:Y475"/>
    <mergeCell ref="Z472:Z475"/>
    <mergeCell ref="AA472:AA475"/>
    <mergeCell ref="AB472:AB475"/>
    <mergeCell ref="AC472:AC475"/>
    <mergeCell ref="AD472:AD475"/>
    <mergeCell ref="AE472:AE475"/>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A472:A475"/>
    <mergeCell ref="B472:B475"/>
    <mergeCell ref="C472:C475"/>
    <mergeCell ref="D472:D475"/>
    <mergeCell ref="E472:E475"/>
    <mergeCell ref="F472:F475"/>
    <mergeCell ref="G472:G475"/>
    <mergeCell ref="H472:H475"/>
    <mergeCell ref="I472:I475"/>
    <mergeCell ref="J472:J475"/>
    <mergeCell ref="K472:K475"/>
    <mergeCell ref="L472:L475"/>
    <mergeCell ref="M472:M475"/>
    <mergeCell ref="N472:N475"/>
    <mergeCell ref="O472:O475"/>
    <mergeCell ref="P472:P475"/>
    <mergeCell ref="Q472:Q475"/>
    <mergeCell ref="AE468:AE469"/>
    <mergeCell ref="A470:A471"/>
    <mergeCell ref="B470:B471"/>
    <mergeCell ref="C470:C471"/>
    <mergeCell ref="D470:D471"/>
    <mergeCell ref="E470:E471"/>
    <mergeCell ref="F470:F471"/>
    <mergeCell ref="G470:G471"/>
    <mergeCell ref="H470:H471"/>
    <mergeCell ref="I470:I471"/>
    <mergeCell ref="J470:J471"/>
    <mergeCell ref="K470:K471"/>
    <mergeCell ref="L470:L471"/>
    <mergeCell ref="M470:M471"/>
    <mergeCell ref="N470:N471"/>
    <mergeCell ref="O470:O471"/>
    <mergeCell ref="P470:P471"/>
    <mergeCell ref="Q470:Q471"/>
    <mergeCell ref="R470:R471"/>
    <mergeCell ref="S470:S471"/>
    <mergeCell ref="T470:T471"/>
    <mergeCell ref="U470:U471"/>
    <mergeCell ref="V470:V471"/>
    <mergeCell ref="W470:W471"/>
    <mergeCell ref="X470:X471"/>
    <mergeCell ref="Y470:Y471"/>
    <mergeCell ref="Z470:Z471"/>
    <mergeCell ref="AA470:AA471"/>
    <mergeCell ref="AB470:AB471"/>
    <mergeCell ref="AC470:AC471"/>
    <mergeCell ref="AD470:AD471"/>
    <mergeCell ref="AE470:AE471"/>
    <mergeCell ref="AD466:AD467"/>
    <mergeCell ref="AE466:AE467"/>
    <mergeCell ref="A468:A469"/>
    <mergeCell ref="B468:B469"/>
    <mergeCell ref="C468:C469"/>
    <mergeCell ref="D468:D469"/>
    <mergeCell ref="E468:E469"/>
    <mergeCell ref="F468:F469"/>
    <mergeCell ref="G468:G469"/>
    <mergeCell ref="H468:H469"/>
    <mergeCell ref="I468:I469"/>
    <mergeCell ref="J468:J469"/>
    <mergeCell ref="K468:K469"/>
    <mergeCell ref="L468:L469"/>
    <mergeCell ref="M468:M469"/>
    <mergeCell ref="N468:N469"/>
    <mergeCell ref="O468:O469"/>
    <mergeCell ref="P468:P469"/>
    <mergeCell ref="Q468:Q469"/>
    <mergeCell ref="R468:R469"/>
    <mergeCell ref="S468:S469"/>
    <mergeCell ref="T468:T469"/>
    <mergeCell ref="U468:U469"/>
    <mergeCell ref="V468:V469"/>
    <mergeCell ref="W468:W469"/>
    <mergeCell ref="X468:X469"/>
    <mergeCell ref="Y468:Y469"/>
    <mergeCell ref="Z468:Z469"/>
    <mergeCell ref="AA468:AA469"/>
    <mergeCell ref="AB468:AB469"/>
    <mergeCell ref="AC468:AC469"/>
    <mergeCell ref="AD468:AD469"/>
    <mergeCell ref="AB460:AB461"/>
    <mergeCell ref="AC460:AC461"/>
    <mergeCell ref="AD460:AD461"/>
    <mergeCell ref="AE460:AE461"/>
    <mergeCell ref="A466:A467"/>
    <mergeCell ref="B466:B467"/>
    <mergeCell ref="C466:C467"/>
    <mergeCell ref="D466:D467"/>
    <mergeCell ref="E466:E467"/>
    <mergeCell ref="F466:F467"/>
    <mergeCell ref="G466:G467"/>
    <mergeCell ref="H466:H467"/>
    <mergeCell ref="I466:I467"/>
    <mergeCell ref="J466:J467"/>
    <mergeCell ref="K466:K467"/>
    <mergeCell ref="L466:L467"/>
    <mergeCell ref="M466:M467"/>
    <mergeCell ref="N466:N467"/>
    <mergeCell ref="O466:O467"/>
    <mergeCell ref="P466:P467"/>
    <mergeCell ref="Q466:Q467"/>
    <mergeCell ref="R466:R467"/>
    <mergeCell ref="S466:S467"/>
    <mergeCell ref="T466:T467"/>
    <mergeCell ref="U466:U467"/>
    <mergeCell ref="V466:V467"/>
    <mergeCell ref="W466:W467"/>
    <mergeCell ref="Y466:Y467"/>
    <mergeCell ref="Z466:Z467"/>
    <mergeCell ref="AA466:AA467"/>
    <mergeCell ref="AB466:AB467"/>
    <mergeCell ref="AC466:AC467"/>
    <mergeCell ref="Y457:Y459"/>
    <mergeCell ref="Z457:Z459"/>
    <mergeCell ref="AA457:AA459"/>
    <mergeCell ref="AB457:AB459"/>
    <mergeCell ref="AC457:AC459"/>
    <mergeCell ref="AD457:AD459"/>
    <mergeCell ref="AE457:AE459"/>
    <mergeCell ref="A460:A461"/>
    <mergeCell ref="B460:B461"/>
    <mergeCell ref="C460:C461"/>
    <mergeCell ref="D460:D461"/>
    <mergeCell ref="E460:E461"/>
    <mergeCell ref="F460:F461"/>
    <mergeCell ref="G460:G461"/>
    <mergeCell ref="H460:H461"/>
    <mergeCell ref="I460:I461"/>
    <mergeCell ref="J460:J461"/>
    <mergeCell ref="K460:K461"/>
    <mergeCell ref="L460:L461"/>
    <mergeCell ref="M460:M461"/>
    <mergeCell ref="N460:N461"/>
    <mergeCell ref="O460:O461"/>
    <mergeCell ref="P460:P461"/>
    <mergeCell ref="Q460:Q461"/>
    <mergeCell ref="R460:R461"/>
    <mergeCell ref="S460:S461"/>
    <mergeCell ref="T460:T461"/>
    <mergeCell ref="W460:W461"/>
    <mergeCell ref="X460:X461"/>
    <mergeCell ref="Y460:Y461"/>
    <mergeCell ref="Z460:Z461"/>
    <mergeCell ref="AA460:AA461"/>
    <mergeCell ref="V455:V456"/>
    <mergeCell ref="W455:W456"/>
    <mergeCell ref="X455:X456"/>
    <mergeCell ref="Y455:Y456"/>
    <mergeCell ref="Z455:Z456"/>
    <mergeCell ref="AA455:AA456"/>
    <mergeCell ref="AB455:AB456"/>
    <mergeCell ref="AC455:AC456"/>
    <mergeCell ref="AD455:AD456"/>
    <mergeCell ref="AE455:AE456"/>
    <mergeCell ref="A457:A459"/>
    <mergeCell ref="B457:B459"/>
    <mergeCell ref="C457:C459"/>
    <mergeCell ref="D457:D459"/>
    <mergeCell ref="E457:E459"/>
    <mergeCell ref="F457:F459"/>
    <mergeCell ref="G457:G459"/>
    <mergeCell ref="H457:H459"/>
    <mergeCell ref="I457:I459"/>
    <mergeCell ref="J457:J459"/>
    <mergeCell ref="K457:K459"/>
    <mergeCell ref="L457:L459"/>
    <mergeCell ref="M457:M459"/>
    <mergeCell ref="N457:N459"/>
    <mergeCell ref="O457:O459"/>
    <mergeCell ref="P457:P459"/>
    <mergeCell ref="Q457:Q459"/>
    <mergeCell ref="T457:T459"/>
    <mergeCell ref="U457:U459"/>
    <mergeCell ref="V457:V459"/>
    <mergeCell ref="W457:W459"/>
    <mergeCell ref="X457:X459"/>
    <mergeCell ref="U453:U454"/>
    <mergeCell ref="V453:V454"/>
    <mergeCell ref="W453:W454"/>
    <mergeCell ref="X453:X454"/>
    <mergeCell ref="Y453:Y454"/>
    <mergeCell ref="Z453:Z454"/>
    <mergeCell ref="AA453:AA454"/>
    <mergeCell ref="AB453:AB454"/>
    <mergeCell ref="AC453:AC454"/>
    <mergeCell ref="AD453:AD454"/>
    <mergeCell ref="AE453:AE454"/>
    <mergeCell ref="A455:A456"/>
    <mergeCell ref="B455:B456"/>
    <mergeCell ref="C455:C456"/>
    <mergeCell ref="D455:D456"/>
    <mergeCell ref="E455:E456"/>
    <mergeCell ref="F455:F456"/>
    <mergeCell ref="G455:G456"/>
    <mergeCell ref="H455:H456"/>
    <mergeCell ref="I455:I456"/>
    <mergeCell ref="J455:J456"/>
    <mergeCell ref="K455:K456"/>
    <mergeCell ref="L455:L456"/>
    <mergeCell ref="M455:M456"/>
    <mergeCell ref="N455:N456"/>
    <mergeCell ref="O455:O456"/>
    <mergeCell ref="P455:P456"/>
    <mergeCell ref="Q455:Q456"/>
    <mergeCell ref="R455:R456"/>
    <mergeCell ref="S455:S456"/>
    <mergeCell ref="T455:T456"/>
    <mergeCell ref="U455:U456"/>
    <mergeCell ref="T451:T452"/>
    <mergeCell ref="U451:U452"/>
    <mergeCell ref="V451:V452"/>
    <mergeCell ref="W451:W452"/>
    <mergeCell ref="X451:X452"/>
    <mergeCell ref="Y451:Y452"/>
    <mergeCell ref="Z451:Z452"/>
    <mergeCell ref="AA451:AA452"/>
    <mergeCell ref="AD451:AD452"/>
    <mergeCell ref="AE451:AE452"/>
    <mergeCell ref="A447:A448"/>
    <mergeCell ref="B447:B448"/>
    <mergeCell ref="A453:A454"/>
    <mergeCell ref="B453:B454"/>
    <mergeCell ref="C453:C454"/>
    <mergeCell ref="D453:D454"/>
    <mergeCell ref="E453:E454"/>
    <mergeCell ref="F453:F454"/>
    <mergeCell ref="G453:G454"/>
    <mergeCell ref="H453:H454"/>
    <mergeCell ref="I453:I454"/>
    <mergeCell ref="J453:J454"/>
    <mergeCell ref="K453:K454"/>
    <mergeCell ref="L453:L454"/>
    <mergeCell ref="M453:M454"/>
    <mergeCell ref="N453:N454"/>
    <mergeCell ref="O453:O454"/>
    <mergeCell ref="P453:P454"/>
    <mergeCell ref="Q453:Q454"/>
    <mergeCell ref="R453:R454"/>
    <mergeCell ref="S453:S454"/>
    <mergeCell ref="T453:T454"/>
    <mergeCell ref="S443:S446"/>
    <mergeCell ref="T443:T446"/>
    <mergeCell ref="U443:U446"/>
    <mergeCell ref="V443:V446"/>
    <mergeCell ref="W443:W446"/>
    <mergeCell ref="X443:X446"/>
    <mergeCell ref="Y443:Y446"/>
    <mergeCell ref="Z443:Z446"/>
    <mergeCell ref="AA443:AA446"/>
    <mergeCell ref="AB443:AB446"/>
    <mergeCell ref="AC443:AC446"/>
    <mergeCell ref="AD443:AD446"/>
    <mergeCell ref="AE443:AE446"/>
    <mergeCell ref="A451:A452"/>
    <mergeCell ref="B451:B452"/>
    <mergeCell ref="C451:C452"/>
    <mergeCell ref="D451:D452"/>
    <mergeCell ref="E451:E452"/>
    <mergeCell ref="F451:F452"/>
    <mergeCell ref="G451:G452"/>
    <mergeCell ref="H451:H452"/>
    <mergeCell ref="I451:I452"/>
    <mergeCell ref="J451:J452"/>
    <mergeCell ref="K451:K452"/>
    <mergeCell ref="L451:L452"/>
    <mergeCell ref="M451:M452"/>
    <mergeCell ref="N451:N452"/>
    <mergeCell ref="O451:O452"/>
    <mergeCell ref="P451:P452"/>
    <mergeCell ref="Q451:Q452"/>
    <mergeCell ref="R451:R452"/>
    <mergeCell ref="S451:S452"/>
    <mergeCell ref="R439:R442"/>
    <mergeCell ref="S439:S442"/>
    <mergeCell ref="T439:T442"/>
    <mergeCell ref="U439:U442"/>
    <mergeCell ref="V439:V442"/>
    <mergeCell ref="W439:W442"/>
    <mergeCell ref="X439:X442"/>
    <mergeCell ref="Y439:Y442"/>
    <mergeCell ref="Z439:Z442"/>
    <mergeCell ref="AA439:AA442"/>
    <mergeCell ref="AB439:AB442"/>
    <mergeCell ref="AC439:AC442"/>
    <mergeCell ref="AD439:AD442"/>
    <mergeCell ref="AE439:AE442"/>
    <mergeCell ref="A443:A446"/>
    <mergeCell ref="B443:B446"/>
    <mergeCell ref="C443:C446"/>
    <mergeCell ref="D443:D446"/>
    <mergeCell ref="E443:E446"/>
    <mergeCell ref="F443:F446"/>
    <mergeCell ref="G443:G446"/>
    <mergeCell ref="H443:H446"/>
    <mergeCell ref="I443:I446"/>
    <mergeCell ref="J443:J446"/>
    <mergeCell ref="K443:K446"/>
    <mergeCell ref="L443:L446"/>
    <mergeCell ref="M443:M446"/>
    <mergeCell ref="N443:N446"/>
    <mergeCell ref="O443:O446"/>
    <mergeCell ref="P443:P446"/>
    <mergeCell ref="Q443:Q446"/>
    <mergeCell ref="R443:R446"/>
    <mergeCell ref="A439:A442"/>
    <mergeCell ref="B439:B442"/>
    <mergeCell ref="C439:C442"/>
    <mergeCell ref="D439:D442"/>
    <mergeCell ref="E439:E442"/>
    <mergeCell ref="F439:F442"/>
    <mergeCell ref="G439:G442"/>
    <mergeCell ref="H439:H442"/>
    <mergeCell ref="I439:I442"/>
    <mergeCell ref="J439:J442"/>
    <mergeCell ref="K439:K442"/>
    <mergeCell ref="L439:L442"/>
    <mergeCell ref="M439:M442"/>
    <mergeCell ref="N439:N442"/>
    <mergeCell ref="O439:O442"/>
    <mergeCell ref="P439:P442"/>
    <mergeCell ref="Q439:Q442"/>
    <mergeCell ref="AC434:AC435"/>
    <mergeCell ref="AD434:AD435"/>
    <mergeCell ref="AE434:AE435"/>
    <mergeCell ref="A436:A438"/>
    <mergeCell ref="B436:B438"/>
    <mergeCell ref="C436:C438"/>
    <mergeCell ref="D436:D438"/>
    <mergeCell ref="E436:E438"/>
    <mergeCell ref="F436:F438"/>
    <mergeCell ref="G436:G438"/>
    <mergeCell ref="H436:H438"/>
    <mergeCell ref="I436:I438"/>
    <mergeCell ref="J436:J438"/>
    <mergeCell ref="K436:K438"/>
    <mergeCell ref="L436:L438"/>
    <mergeCell ref="M436:M438"/>
    <mergeCell ref="N436:N438"/>
    <mergeCell ref="O436:O438"/>
    <mergeCell ref="P436:P438"/>
    <mergeCell ref="Q436:Q438"/>
    <mergeCell ref="R436:R438"/>
    <mergeCell ref="S436:S438"/>
    <mergeCell ref="T436:T438"/>
    <mergeCell ref="U436:U438"/>
    <mergeCell ref="V436:V438"/>
    <mergeCell ref="Y436:Y438"/>
    <mergeCell ref="Z436:Z438"/>
    <mergeCell ref="AA436:AA438"/>
    <mergeCell ref="AB436:AB438"/>
    <mergeCell ref="AC436:AC438"/>
    <mergeCell ref="AD436:AD438"/>
    <mergeCell ref="AE436:AE438"/>
    <mergeCell ref="AB429:AB432"/>
    <mergeCell ref="AC429:AC432"/>
    <mergeCell ref="AD429:AD432"/>
    <mergeCell ref="AE429:AE432"/>
    <mergeCell ref="A434:A435"/>
    <mergeCell ref="B434:B435"/>
    <mergeCell ref="C434:C435"/>
    <mergeCell ref="D434:D435"/>
    <mergeCell ref="E434:E435"/>
    <mergeCell ref="F434:F435"/>
    <mergeCell ref="G434:G435"/>
    <mergeCell ref="H434:H435"/>
    <mergeCell ref="I434:I435"/>
    <mergeCell ref="J434:J435"/>
    <mergeCell ref="K434:K435"/>
    <mergeCell ref="L434:L435"/>
    <mergeCell ref="M434:M435"/>
    <mergeCell ref="N434:N435"/>
    <mergeCell ref="O434:O435"/>
    <mergeCell ref="P434:P435"/>
    <mergeCell ref="Q434:Q435"/>
    <mergeCell ref="R434:R435"/>
    <mergeCell ref="S434:S435"/>
    <mergeCell ref="T434:T435"/>
    <mergeCell ref="U434:U435"/>
    <mergeCell ref="V434:V435"/>
    <mergeCell ref="W434:W435"/>
    <mergeCell ref="X434:X435"/>
    <mergeCell ref="Y434:Y435"/>
    <mergeCell ref="Z434:Z435"/>
    <mergeCell ref="AA434:AA435"/>
    <mergeCell ref="AB434:AB435"/>
    <mergeCell ref="X426:X428"/>
    <mergeCell ref="Y426:Y428"/>
    <mergeCell ref="Z426:Z428"/>
    <mergeCell ref="AA426:AA428"/>
    <mergeCell ref="AB426:AB428"/>
    <mergeCell ref="AC426:AC428"/>
    <mergeCell ref="AD426:AD428"/>
    <mergeCell ref="AE426:AE428"/>
    <mergeCell ref="A429:A432"/>
    <mergeCell ref="B429:B432"/>
    <mergeCell ref="C429:C432"/>
    <mergeCell ref="D429:D432"/>
    <mergeCell ref="E429:E432"/>
    <mergeCell ref="F429:F432"/>
    <mergeCell ref="G429:G432"/>
    <mergeCell ref="H429:H432"/>
    <mergeCell ref="I429:I432"/>
    <mergeCell ref="J429:J432"/>
    <mergeCell ref="K429:K432"/>
    <mergeCell ref="L429:L432"/>
    <mergeCell ref="M429:M432"/>
    <mergeCell ref="N429:N432"/>
    <mergeCell ref="O429:O432"/>
    <mergeCell ref="P429:P432"/>
    <mergeCell ref="Q429:Q432"/>
    <mergeCell ref="U429:U432"/>
    <mergeCell ref="V429:V432"/>
    <mergeCell ref="W429:W432"/>
    <mergeCell ref="X429:X432"/>
    <mergeCell ref="Y429:Y432"/>
    <mergeCell ref="Z429:Z432"/>
    <mergeCell ref="AA429:AA432"/>
    <mergeCell ref="V422:V425"/>
    <mergeCell ref="W422:W425"/>
    <mergeCell ref="X422:X425"/>
    <mergeCell ref="Y422:Y425"/>
    <mergeCell ref="Z422:Z425"/>
    <mergeCell ref="AA422:AA425"/>
    <mergeCell ref="AB422:AB425"/>
    <mergeCell ref="AC422:AC425"/>
    <mergeCell ref="AE422:AE425"/>
    <mergeCell ref="A426:A428"/>
    <mergeCell ref="B426:B428"/>
    <mergeCell ref="C426:C428"/>
    <mergeCell ref="D426:D428"/>
    <mergeCell ref="E426:E428"/>
    <mergeCell ref="F426:F428"/>
    <mergeCell ref="G426:G428"/>
    <mergeCell ref="H426:H428"/>
    <mergeCell ref="I426:I428"/>
    <mergeCell ref="J426:J428"/>
    <mergeCell ref="K426:K428"/>
    <mergeCell ref="L426:L428"/>
    <mergeCell ref="M426:M428"/>
    <mergeCell ref="N426:N428"/>
    <mergeCell ref="O426:O428"/>
    <mergeCell ref="P426:P428"/>
    <mergeCell ref="Q426:Q428"/>
    <mergeCell ref="R426:R428"/>
    <mergeCell ref="S426:S428"/>
    <mergeCell ref="T426:T428"/>
    <mergeCell ref="U426:U428"/>
    <mergeCell ref="V426:V428"/>
    <mergeCell ref="W426:W428"/>
    <mergeCell ref="U419:U421"/>
    <mergeCell ref="V419:V421"/>
    <mergeCell ref="W419:W421"/>
    <mergeCell ref="X419:X421"/>
    <mergeCell ref="Y419:Y421"/>
    <mergeCell ref="Z419:Z421"/>
    <mergeCell ref="AA419:AA421"/>
    <mergeCell ref="AB419:AB421"/>
    <mergeCell ref="AC419:AC421"/>
    <mergeCell ref="AD419:AD421"/>
    <mergeCell ref="AE419:AE421"/>
    <mergeCell ref="A422:A425"/>
    <mergeCell ref="B422:B425"/>
    <mergeCell ref="C422:C425"/>
    <mergeCell ref="D422:D425"/>
    <mergeCell ref="E422:E425"/>
    <mergeCell ref="F422:F425"/>
    <mergeCell ref="G422:G425"/>
    <mergeCell ref="H422:H425"/>
    <mergeCell ref="I422:I425"/>
    <mergeCell ref="J422:J425"/>
    <mergeCell ref="K422:K425"/>
    <mergeCell ref="L422:L425"/>
    <mergeCell ref="M422:M425"/>
    <mergeCell ref="N422:N425"/>
    <mergeCell ref="O422:O425"/>
    <mergeCell ref="P422:P425"/>
    <mergeCell ref="Q422:Q425"/>
    <mergeCell ref="R422:R425"/>
    <mergeCell ref="S422:S425"/>
    <mergeCell ref="T422:T425"/>
    <mergeCell ref="U422:U425"/>
    <mergeCell ref="R416:R418"/>
    <mergeCell ref="S416:S418"/>
    <mergeCell ref="T416:T418"/>
    <mergeCell ref="U416:U418"/>
    <mergeCell ref="V416:V418"/>
    <mergeCell ref="W416:W418"/>
    <mergeCell ref="X416:X418"/>
    <mergeCell ref="Y416:Y418"/>
    <mergeCell ref="AB416:AB418"/>
    <mergeCell ref="AC416:AC418"/>
    <mergeCell ref="AD416:AD418"/>
    <mergeCell ref="AE416:AE418"/>
    <mergeCell ref="A419:A421"/>
    <mergeCell ref="B419:B421"/>
    <mergeCell ref="C419:C421"/>
    <mergeCell ref="D419:D421"/>
    <mergeCell ref="E419:E421"/>
    <mergeCell ref="F419:F421"/>
    <mergeCell ref="G419:G421"/>
    <mergeCell ref="H419:H421"/>
    <mergeCell ref="I419:I421"/>
    <mergeCell ref="J419:J421"/>
    <mergeCell ref="K419:K421"/>
    <mergeCell ref="L419:L421"/>
    <mergeCell ref="M419:M421"/>
    <mergeCell ref="N419:N421"/>
    <mergeCell ref="O419:O421"/>
    <mergeCell ref="P419:P421"/>
    <mergeCell ref="Q419:Q421"/>
    <mergeCell ref="R419:R421"/>
    <mergeCell ref="S419:S421"/>
    <mergeCell ref="T419:T421"/>
    <mergeCell ref="A416:A418"/>
    <mergeCell ref="B416:B418"/>
    <mergeCell ref="C416:C418"/>
    <mergeCell ref="D416:D418"/>
    <mergeCell ref="E416:E418"/>
    <mergeCell ref="F416:F418"/>
    <mergeCell ref="G416:G418"/>
    <mergeCell ref="H416:H418"/>
    <mergeCell ref="I416:I418"/>
    <mergeCell ref="J416:J418"/>
    <mergeCell ref="K416:K418"/>
    <mergeCell ref="L416:L418"/>
    <mergeCell ref="M416:M418"/>
    <mergeCell ref="N416:N418"/>
    <mergeCell ref="O416:O418"/>
    <mergeCell ref="P416:P418"/>
    <mergeCell ref="Q416:Q418"/>
    <mergeCell ref="AE412:AE413"/>
    <mergeCell ref="A414:A415"/>
    <mergeCell ref="B414:B415"/>
    <mergeCell ref="C414:C415"/>
    <mergeCell ref="D414:D415"/>
    <mergeCell ref="E414:E415"/>
    <mergeCell ref="F414:F415"/>
    <mergeCell ref="G414:G415"/>
    <mergeCell ref="H414:H415"/>
    <mergeCell ref="I414:I415"/>
    <mergeCell ref="J414:J415"/>
    <mergeCell ref="K414:K415"/>
    <mergeCell ref="L414:L415"/>
    <mergeCell ref="M414:M415"/>
    <mergeCell ref="N414:N415"/>
    <mergeCell ref="O414:O415"/>
    <mergeCell ref="P414:P415"/>
    <mergeCell ref="Q414:Q415"/>
    <mergeCell ref="R414:R415"/>
    <mergeCell ref="S414:S415"/>
    <mergeCell ref="T414:T415"/>
    <mergeCell ref="U414:U415"/>
    <mergeCell ref="V414:V415"/>
    <mergeCell ref="W414:W415"/>
    <mergeCell ref="X414:X415"/>
    <mergeCell ref="Y414:Y415"/>
    <mergeCell ref="Z414:Z415"/>
    <mergeCell ref="AA414:AA415"/>
    <mergeCell ref="AB414:AB415"/>
    <mergeCell ref="AC414:AC415"/>
    <mergeCell ref="AD414:AD415"/>
    <mergeCell ref="AE414:AE415"/>
    <mergeCell ref="AB402:AB403"/>
    <mergeCell ref="AC402:AC403"/>
    <mergeCell ref="AD402:AD403"/>
    <mergeCell ref="AE402:AE403"/>
    <mergeCell ref="AC389:AC391"/>
    <mergeCell ref="AD389:AD391"/>
    <mergeCell ref="AE389:AE391"/>
    <mergeCell ref="A412:A413"/>
    <mergeCell ref="B412:B413"/>
    <mergeCell ref="C412:C413"/>
    <mergeCell ref="D412:D413"/>
    <mergeCell ref="E412:E413"/>
    <mergeCell ref="F412:F413"/>
    <mergeCell ref="G412:G413"/>
    <mergeCell ref="H412:H413"/>
    <mergeCell ref="I412:I413"/>
    <mergeCell ref="J412:J413"/>
    <mergeCell ref="K412:K413"/>
    <mergeCell ref="L412:L413"/>
    <mergeCell ref="M412:M413"/>
    <mergeCell ref="N412:N413"/>
    <mergeCell ref="O412:O413"/>
    <mergeCell ref="P412:P413"/>
    <mergeCell ref="Q412:Q413"/>
    <mergeCell ref="R412:R413"/>
    <mergeCell ref="X412:X413"/>
    <mergeCell ref="Y412:Y413"/>
    <mergeCell ref="Z412:Z413"/>
    <mergeCell ref="AA412:AA413"/>
    <mergeCell ref="AB412:AB413"/>
    <mergeCell ref="AC412:AC413"/>
    <mergeCell ref="AD412:AD413"/>
    <mergeCell ref="AA398:AA401"/>
    <mergeCell ref="AB398:AB401"/>
    <mergeCell ref="AC398:AC401"/>
    <mergeCell ref="AD398:AD401"/>
    <mergeCell ref="AE398:AE401"/>
    <mergeCell ref="A402:A403"/>
    <mergeCell ref="B402:B403"/>
    <mergeCell ref="C402:C403"/>
    <mergeCell ref="D402:D403"/>
    <mergeCell ref="E402:E403"/>
    <mergeCell ref="F402:F403"/>
    <mergeCell ref="G402:G403"/>
    <mergeCell ref="H402:H403"/>
    <mergeCell ref="I402:I403"/>
    <mergeCell ref="J402:J403"/>
    <mergeCell ref="K402:K403"/>
    <mergeCell ref="L402:L403"/>
    <mergeCell ref="M402:M403"/>
    <mergeCell ref="N402:N403"/>
    <mergeCell ref="O402:O403"/>
    <mergeCell ref="P402:P403"/>
    <mergeCell ref="Q402:Q403"/>
    <mergeCell ref="R402:R403"/>
    <mergeCell ref="S402:S403"/>
    <mergeCell ref="T402:T403"/>
    <mergeCell ref="U402:U403"/>
    <mergeCell ref="V402:V403"/>
    <mergeCell ref="W402:W403"/>
    <mergeCell ref="X402:X403"/>
    <mergeCell ref="Y402:Y403"/>
    <mergeCell ref="Z402:Z403"/>
    <mergeCell ref="AA402:AA403"/>
    <mergeCell ref="Z396:Z397"/>
    <mergeCell ref="AA396:AA397"/>
    <mergeCell ref="AB396:AB397"/>
    <mergeCell ref="AC396:AC397"/>
    <mergeCell ref="AD396:AD397"/>
    <mergeCell ref="AE396:AE397"/>
    <mergeCell ref="A398:A401"/>
    <mergeCell ref="B398:B401"/>
    <mergeCell ref="C398:C401"/>
    <mergeCell ref="D398:D401"/>
    <mergeCell ref="E398:E401"/>
    <mergeCell ref="F398:F401"/>
    <mergeCell ref="G398:G401"/>
    <mergeCell ref="H398:H401"/>
    <mergeCell ref="I398:I401"/>
    <mergeCell ref="J398:J401"/>
    <mergeCell ref="K398:K401"/>
    <mergeCell ref="L398:L401"/>
    <mergeCell ref="M398:M401"/>
    <mergeCell ref="N398:N401"/>
    <mergeCell ref="O398:O401"/>
    <mergeCell ref="P398:P401"/>
    <mergeCell ref="Q398:Q401"/>
    <mergeCell ref="R398:R401"/>
    <mergeCell ref="S398:S401"/>
    <mergeCell ref="T398:T401"/>
    <mergeCell ref="U398:U401"/>
    <mergeCell ref="V398:V401"/>
    <mergeCell ref="W398:W401"/>
    <mergeCell ref="X398:X401"/>
    <mergeCell ref="Y398:Y401"/>
    <mergeCell ref="Z398:Z401"/>
    <mergeCell ref="Y394:Y395"/>
    <mergeCell ref="Z394:Z395"/>
    <mergeCell ref="AA394:AA395"/>
    <mergeCell ref="AB394:AB395"/>
    <mergeCell ref="AC394:AC395"/>
    <mergeCell ref="AD394:AD395"/>
    <mergeCell ref="AE394:AE395"/>
    <mergeCell ref="A396:A397"/>
    <mergeCell ref="B396:B397"/>
    <mergeCell ref="C396:C397"/>
    <mergeCell ref="D396:D397"/>
    <mergeCell ref="E396:E397"/>
    <mergeCell ref="F396:F397"/>
    <mergeCell ref="G396:G397"/>
    <mergeCell ref="H396:H397"/>
    <mergeCell ref="I396:I397"/>
    <mergeCell ref="J396:J397"/>
    <mergeCell ref="K396:K397"/>
    <mergeCell ref="L396:L397"/>
    <mergeCell ref="M396:M397"/>
    <mergeCell ref="N396:N397"/>
    <mergeCell ref="O396:O397"/>
    <mergeCell ref="P396:P397"/>
    <mergeCell ref="Q396:Q397"/>
    <mergeCell ref="R396:R397"/>
    <mergeCell ref="S396:S397"/>
    <mergeCell ref="T396:T397"/>
    <mergeCell ref="U396:U397"/>
    <mergeCell ref="V396:V397"/>
    <mergeCell ref="W396:W397"/>
    <mergeCell ref="X396:X397"/>
    <mergeCell ref="Y396:Y397"/>
    <mergeCell ref="X389:X391"/>
    <mergeCell ref="Y389:Y391"/>
    <mergeCell ref="Z389:Z391"/>
    <mergeCell ref="AA389:AA391"/>
    <mergeCell ref="AB389:AB391"/>
    <mergeCell ref="A384:A385"/>
    <mergeCell ref="F384:F385"/>
    <mergeCell ref="G384:G385"/>
    <mergeCell ref="A394:A395"/>
    <mergeCell ref="B394:B395"/>
    <mergeCell ref="C394:C395"/>
    <mergeCell ref="D394:D395"/>
    <mergeCell ref="E394:E395"/>
    <mergeCell ref="F394:F395"/>
    <mergeCell ref="G394:G395"/>
    <mergeCell ref="H394:H395"/>
    <mergeCell ref="I394:I395"/>
    <mergeCell ref="J394:J395"/>
    <mergeCell ref="K394:K395"/>
    <mergeCell ref="L394:L395"/>
    <mergeCell ref="M394:M395"/>
    <mergeCell ref="N394:N395"/>
    <mergeCell ref="O394:O395"/>
    <mergeCell ref="P394:P395"/>
    <mergeCell ref="Q394:Q395"/>
    <mergeCell ref="R394:R395"/>
    <mergeCell ref="S394:S395"/>
    <mergeCell ref="T394:T395"/>
    <mergeCell ref="U394:U395"/>
    <mergeCell ref="V394:V395"/>
    <mergeCell ref="W394:W395"/>
    <mergeCell ref="X394:X395"/>
    <mergeCell ref="T378:T382"/>
    <mergeCell ref="U378:U382"/>
    <mergeCell ref="V378:V382"/>
    <mergeCell ref="W378:W382"/>
    <mergeCell ref="X378:X382"/>
    <mergeCell ref="Y378:Y382"/>
    <mergeCell ref="Z378:Z382"/>
    <mergeCell ref="AA378:AA382"/>
    <mergeCell ref="AB378:AB382"/>
    <mergeCell ref="AC378:AC382"/>
    <mergeCell ref="AD378:AD382"/>
    <mergeCell ref="AE378:AE382"/>
    <mergeCell ref="A389:A391"/>
    <mergeCell ref="B389:B391"/>
    <mergeCell ref="C389:C391"/>
    <mergeCell ref="D389:D391"/>
    <mergeCell ref="E389:E391"/>
    <mergeCell ref="F389:F391"/>
    <mergeCell ref="G389:G391"/>
    <mergeCell ref="H389:H391"/>
    <mergeCell ref="I389:I391"/>
    <mergeCell ref="J389:J391"/>
    <mergeCell ref="K389:K391"/>
    <mergeCell ref="L389:L391"/>
    <mergeCell ref="M389:M391"/>
    <mergeCell ref="N389:N391"/>
    <mergeCell ref="O389:O391"/>
    <mergeCell ref="P389:P391"/>
    <mergeCell ref="Q389:Q391"/>
    <mergeCell ref="R389:R391"/>
    <mergeCell ref="S389:S391"/>
    <mergeCell ref="T389:T391"/>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378:A382"/>
    <mergeCell ref="B378:B382"/>
    <mergeCell ref="C378:C382"/>
    <mergeCell ref="D378:D382"/>
    <mergeCell ref="E378:E382"/>
    <mergeCell ref="F378:F382"/>
    <mergeCell ref="G378:G382"/>
    <mergeCell ref="H378:H382"/>
    <mergeCell ref="I378:I382"/>
    <mergeCell ref="J378:J382"/>
    <mergeCell ref="K378:K382"/>
    <mergeCell ref="L378:L382"/>
    <mergeCell ref="M378:M382"/>
    <mergeCell ref="N378:N382"/>
    <mergeCell ref="O378:O382"/>
    <mergeCell ref="P378:P382"/>
    <mergeCell ref="Q378:Q382"/>
    <mergeCell ref="R378:R382"/>
    <mergeCell ref="S378:S382"/>
    <mergeCell ref="R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A374:A375"/>
    <mergeCell ref="B374:B375"/>
    <mergeCell ref="C374:C375"/>
    <mergeCell ref="D374:D375"/>
    <mergeCell ref="E374:E375"/>
    <mergeCell ref="F374:F375"/>
    <mergeCell ref="G374:G375"/>
    <mergeCell ref="H374:H375"/>
    <mergeCell ref="I374:I375"/>
    <mergeCell ref="J374:J375"/>
    <mergeCell ref="K374:K375"/>
    <mergeCell ref="L374:L375"/>
    <mergeCell ref="M374:M375"/>
    <mergeCell ref="N374:N375"/>
    <mergeCell ref="O374:O375"/>
    <mergeCell ref="P374:P375"/>
    <mergeCell ref="Q374:Q375"/>
    <mergeCell ref="AB360:AB361"/>
    <mergeCell ref="AC360:AC361"/>
    <mergeCell ref="AD360:AD361"/>
    <mergeCell ref="AE360:AE361"/>
    <mergeCell ref="A367:A368"/>
    <mergeCell ref="B367:B368"/>
    <mergeCell ref="C367:C368"/>
    <mergeCell ref="D367:D368"/>
    <mergeCell ref="E367:E368"/>
    <mergeCell ref="F367:F368"/>
    <mergeCell ref="G367:G368"/>
    <mergeCell ref="H367:H368"/>
    <mergeCell ref="I367:I368"/>
    <mergeCell ref="J367:J368"/>
    <mergeCell ref="K367:K368"/>
    <mergeCell ref="L367:L368"/>
    <mergeCell ref="M367:M368"/>
    <mergeCell ref="N367:N368"/>
    <mergeCell ref="O367:O368"/>
    <mergeCell ref="P367:P368"/>
    <mergeCell ref="Q367:Q368"/>
    <mergeCell ref="R367:R368"/>
    <mergeCell ref="S367:S368"/>
    <mergeCell ref="T367:T368"/>
    <mergeCell ref="U367:U368"/>
    <mergeCell ref="Z367:Z368"/>
    <mergeCell ref="AA367:AA368"/>
    <mergeCell ref="AB367:AB368"/>
    <mergeCell ref="AC367:AC368"/>
    <mergeCell ref="AD367:AD368"/>
    <mergeCell ref="AE367:AE368"/>
    <mergeCell ref="AA358:AA359"/>
    <mergeCell ref="AB358:AB359"/>
    <mergeCell ref="AC358:AC359"/>
    <mergeCell ref="AD358:AD359"/>
    <mergeCell ref="AE358:AE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Z355:Z357"/>
    <mergeCell ref="AA355:AA357"/>
    <mergeCell ref="AB355:AB357"/>
    <mergeCell ref="AC355:AC357"/>
    <mergeCell ref="AD355:AD357"/>
    <mergeCell ref="AE355:AE357"/>
    <mergeCell ref="A358:A359"/>
    <mergeCell ref="B358:B359"/>
    <mergeCell ref="C358:C359"/>
    <mergeCell ref="D358:D359"/>
    <mergeCell ref="E358:E359"/>
    <mergeCell ref="F358:F359"/>
    <mergeCell ref="G358:G359"/>
    <mergeCell ref="H358:H359"/>
    <mergeCell ref="I358:I359"/>
    <mergeCell ref="J358:J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Y353:Y354"/>
    <mergeCell ref="Z353:Z354"/>
    <mergeCell ref="AA353:AA354"/>
    <mergeCell ref="AB353:AB354"/>
    <mergeCell ref="AC353:AC354"/>
    <mergeCell ref="AD353:AD354"/>
    <mergeCell ref="AE353:AE354"/>
    <mergeCell ref="A355:A357"/>
    <mergeCell ref="B355:B357"/>
    <mergeCell ref="C355:C357"/>
    <mergeCell ref="D355:D357"/>
    <mergeCell ref="E355:E357"/>
    <mergeCell ref="F355:F357"/>
    <mergeCell ref="G355:G357"/>
    <mergeCell ref="H355:H357"/>
    <mergeCell ref="I355:I357"/>
    <mergeCell ref="J355:J357"/>
    <mergeCell ref="K355:K357"/>
    <mergeCell ref="L355:L357"/>
    <mergeCell ref="M355:M357"/>
    <mergeCell ref="N355:N357"/>
    <mergeCell ref="O355:O357"/>
    <mergeCell ref="P355:P357"/>
    <mergeCell ref="Q355:Q357"/>
    <mergeCell ref="R355:R357"/>
    <mergeCell ref="S355:S357"/>
    <mergeCell ref="T355:T357"/>
    <mergeCell ref="U355:U357"/>
    <mergeCell ref="V355:V357"/>
    <mergeCell ref="W355:W357"/>
    <mergeCell ref="X355:X357"/>
    <mergeCell ref="Y355:Y357"/>
    <mergeCell ref="X349:X352"/>
    <mergeCell ref="Y349:Y352"/>
    <mergeCell ref="Z349:Z352"/>
    <mergeCell ref="AA349:AA352"/>
    <mergeCell ref="AB349:AB352"/>
    <mergeCell ref="AC349:AC352"/>
    <mergeCell ref="AD349:AD352"/>
    <mergeCell ref="AE349:AE352"/>
    <mergeCell ref="A353:A354"/>
    <mergeCell ref="B353:B354"/>
    <mergeCell ref="C353:C354"/>
    <mergeCell ref="D353:D354"/>
    <mergeCell ref="E353:E354"/>
    <mergeCell ref="F353:F354"/>
    <mergeCell ref="G353:G354"/>
    <mergeCell ref="H353:H354"/>
    <mergeCell ref="I353:I354"/>
    <mergeCell ref="J353:J354"/>
    <mergeCell ref="K353:K354"/>
    <mergeCell ref="L353:L354"/>
    <mergeCell ref="M353:M354"/>
    <mergeCell ref="N353:N354"/>
    <mergeCell ref="O353:O354"/>
    <mergeCell ref="P353:P354"/>
    <mergeCell ref="Q353:Q354"/>
    <mergeCell ref="R353:R354"/>
    <mergeCell ref="S353:S354"/>
    <mergeCell ref="T353:T354"/>
    <mergeCell ref="U353:U354"/>
    <mergeCell ref="V353:V354"/>
    <mergeCell ref="W353:W354"/>
    <mergeCell ref="X353:X354"/>
    <mergeCell ref="W346:W348"/>
    <mergeCell ref="X346:X348"/>
    <mergeCell ref="Y346:Y348"/>
    <mergeCell ref="Z346:Z348"/>
    <mergeCell ref="AA346:AA348"/>
    <mergeCell ref="AB346:AB348"/>
    <mergeCell ref="AC346:AC348"/>
    <mergeCell ref="AD346:AD348"/>
    <mergeCell ref="AE346:AE348"/>
    <mergeCell ref="A349:A352"/>
    <mergeCell ref="B349:B352"/>
    <mergeCell ref="C349:C352"/>
    <mergeCell ref="D349:D352"/>
    <mergeCell ref="E349:E352"/>
    <mergeCell ref="F349:F352"/>
    <mergeCell ref="G349:G352"/>
    <mergeCell ref="H349:H352"/>
    <mergeCell ref="I349:I352"/>
    <mergeCell ref="J349:J352"/>
    <mergeCell ref="K349:K352"/>
    <mergeCell ref="L349:L352"/>
    <mergeCell ref="M349:M352"/>
    <mergeCell ref="N349:N352"/>
    <mergeCell ref="O349:O352"/>
    <mergeCell ref="P349:P352"/>
    <mergeCell ref="Q349:Q352"/>
    <mergeCell ref="R349:R352"/>
    <mergeCell ref="S349:S352"/>
    <mergeCell ref="T349:T352"/>
    <mergeCell ref="U349:U352"/>
    <mergeCell ref="V349:V352"/>
    <mergeCell ref="W349:W352"/>
    <mergeCell ref="T343:T345"/>
    <mergeCell ref="U343:U345"/>
    <mergeCell ref="V343:V345"/>
    <mergeCell ref="W343:W345"/>
    <mergeCell ref="X343:X345"/>
    <mergeCell ref="Y343:Y345"/>
    <mergeCell ref="Z343:Z345"/>
    <mergeCell ref="AA343:AA345"/>
    <mergeCell ref="AD343:AD345"/>
    <mergeCell ref="AE343:AE345"/>
    <mergeCell ref="A346:A348"/>
    <mergeCell ref="B346:B348"/>
    <mergeCell ref="C346:C348"/>
    <mergeCell ref="D346:D348"/>
    <mergeCell ref="E346:E348"/>
    <mergeCell ref="F346:F348"/>
    <mergeCell ref="G346:G348"/>
    <mergeCell ref="H346:H348"/>
    <mergeCell ref="I346:I348"/>
    <mergeCell ref="J346:J348"/>
    <mergeCell ref="K346:K348"/>
    <mergeCell ref="L346:L348"/>
    <mergeCell ref="M346:M348"/>
    <mergeCell ref="N346:N348"/>
    <mergeCell ref="O346:O348"/>
    <mergeCell ref="P346:P348"/>
    <mergeCell ref="Q346:Q348"/>
    <mergeCell ref="R346:R348"/>
    <mergeCell ref="S346:S348"/>
    <mergeCell ref="T346:T348"/>
    <mergeCell ref="U346:U348"/>
    <mergeCell ref="V346:V348"/>
    <mergeCell ref="A343:A345"/>
    <mergeCell ref="B343:B345"/>
    <mergeCell ref="C343:C345"/>
    <mergeCell ref="D343:D345"/>
    <mergeCell ref="E343:E345"/>
    <mergeCell ref="F343:F345"/>
    <mergeCell ref="G343:G345"/>
    <mergeCell ref="H343:H345"/>
    <mergeCell ref="I343:I345"/>
    <mergeCell ref="J343:J345"/>
    <mergeCell ref="K343:K345"/>
    <mergeCell ref="L343:L345"/>
    <mergeCell ref="M343:M345"/>
    <mergeCell ref="N343:N345"/>
    <mergeCell ref="O343:O345"/>
    <mergeCell ref="P343:P345"/>
    <mergeCell ref="Q343:Q345"/>
    <mergeCell ref="AD338:AD340"/>
    <mergeCell ref="AE338:AE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Q341:Q342"/>
    <mergeCell ref="AC341:AC342"/>
    <mergeCell ref="AD341:AD342"/>
    <mergeCell ref="AE341:AE342"/>
    <mergeCell ref="X334:X335"/>
    <mergeCell ref="Y334:Y335"/>
    <mergeCell ref="Z334:Z335"/>
    <mergeCell ref="AA334:AA335"/>
    <mergeCell ref="AB334:AB335"/>
    <mergeCell ref="AC334:AC335"/>
    <mergeCell ref="AD334:AD335"/>
    <mergeCell ref="AE334:AE335"/>
    <mergeCell ref="A338:A340"/>
    <mergeCell ref="B338:B340"/>
    <mergeCell ref="C338:C340"/>
    <mergeCell ref="D338:D340"/>
    <mergeCell ref="E338:E340"/>
    <mergeCell ref="F338:F340"/>
    <mergeCell ref="G338:G340"/>
    <mergeCell ref="H338:H340"/>
    <mergeCell ref="I338:I340"/>
    <mergeCell ref="J338:J340"/>
    <mergeCell ref="K338:K340"/>
    <mergeCell ref="L338:L340"/>
    <mergeCell ref="M338:M340"/>
    <mergeCell ref="N338:N340"/>
    <mergeCell ref="O338:O340"/>
    <mergeCell ref="P338:P340"/>
    <mergeCell ref="Q338:Q340"/>
    <mergeCell ref="R338:R340"/>
    <mergeCell ref="S338:S340"/>
    <mergeCell ref="T338:T340"/>
    <mergeCell ref="Z338:Z340"/>
    <mergeCell ref="AA338:AA340"/>
    <mergeCell ref="AB338:AB340"/>
    <mergeCell ref="AC338:AC340"/>
    <mergeCell ref="W331:W333"/>
    <mergeCell ref="X331:X333"/>
    <mergeCell ref="Y331:Y333"/>
    <mergeCell ref="Z331:Z333"/>
    <mergeCell ref="AA331:AA333"/>
    <mergeCell ref="AB331:AB333"/>
    <mergeCell ref="AC331:AC333"/>
    <mergeCell ref="AD331:AD333"/>
    <mergeCell ref="AE331:AE333"/>
    <mergeCell ref="A334:A335"/>
    <mergeCell ref="B334:B335"/>
    <mergeCell ref="C334:C335"/>
    <mergeCell ref="D334:D335"/>
    <mergeCell ref="E334:E335"/>
    <mergeCell ref="F334:F335"/>
    <mergeCell ref="G334:G335"/>
    <mergeCell ref="H334:H335"/>
    <mergeCell ref="I334:I335"/>
    <mergeCell ref="J334:J335"/>
    <mergeCell ref="K334:K335"/>
    <mergeCell ref="L334:L335"/>
    <mergeCell ref="M334:M335"/>
    <mergeCell ref="N334:N335"/>
    <mergeCell ref="O334:O335"/>
    <mergeCell ref="P334:P335"/>
    <mergeCell ref="Q334:Q335"/>
    <mergeCell ref="R334:R335"/>
    <mergeCell ref="S334:S335"/>
    <mergeCell ref="T334:T335"/>
    <mergeCell ref="U334:U335"/>
    <mergeCell ref="V334:V335"/>
    <mergeCell ref="W334:W335"/>
    <mergeCell ref="V329:V330"/>
    <mergeCell ref="W329:W330"/>
    <mergeCell ref="X329:X330"/>
    <mergeCell ref="Y329:Y330"/>
    <mergeCell ref="Z329:Z330"/>
    <mergeCell ref="AA329:AA330"/>
    <mergeCell ref="AB329:AB330"/>
    <mergeCell ref="AC329:AC330"/>
    <mergeCell ref="AD329:AD330"/>
    <mergeCell ref="AE329:AE330"/>
    <mergeCell ref="A331:A333"/>
    <mergeCell ref="B331:B333"/>
    <mergeCell ref="C331:C333"/>
    <mergeCell ref="D331:D333"/>
    <mergeCell ref="E331:E333"/>
    <mergeCell ref="F331:F333"/>
    <mergeCell ref="G331:G333"/>
    <mergeCell ref="H331:H333"/>
    <mergeCell ref="I331:I333"/>
    <mergeCell ref="J331:J333"/>
    <mergeCell ref="K331:K333"/>
    <mergeCell ref="L331:L333"/>
    <mergeCell ref="M331:M333"/>
    <mergeCell ref="N331:N333"/>
    <mergeCell ref="O331:O333"/>
    <mergeCell ref="P331:P333"/>
    <mergeCell ref="Q331:Q333"/>
    <mergeCell ref="R331:R333"/>
    <mergeCell ref="S331:S333"/>
    <mergeCell ref="T331:T333"/>
    <mergeCell ref="U331:U333"/>
    <mergeCell ref="V331:V333"/>
    <mergeCell ref="U327:U328"/>
    <mergeCell ref="V327:V328"/>
    <mergeCell ref="W327:W328"/>
    <mergeCell ref="X327:X328"/>
    <mergeCell ref="Y327:Y328"/>
    <mergeCell ref="Z327:Z328"/>
    <mergeCell ref="AA327:AA328"/>
    <mergeCell ref="AB327:AB328"/>
    <mergeCell ref="AC327:AC328"/>
    <mergeCell ref="AD327:AD328"/>
    <mergeCell ref="AE327:AE328"/>
    <mergeCell ref="A329:A330"/>
    <mergeCell ref="B329:B330"/>
    <mergeCell ref="C329:C330"/>
    <mergeCell ref="D329:D330"/>
    <mergeCell ref="E329:E330"/>
    <mergeCell ref="F329:F330"/>
    <mergeCell ref="G329:G330"/>
    <mergeCell ref="H329:H330"/>
    <mergeCell ref="I329:I330"/>
    <mergeCell ref="J329:J330"/>
    <mergeCell ref="K329:K330"/>
    <mergeCell ref="L329:L330"/>
    <mergeCell ref="M329:M330"/>
    <mergeCell ref="N329:N330"/>
    <mergeCell ref="O329:O330"/>
    <mergeCell ref="P329:P330"/>
    <mergeCell ref="Q329:Q330"/>
    <mergeCell ref="R329:R330"/>
    <mergeCell ref="S329:S330"/>
    <mergeCell ref="T329:T330"/>
    <mergeCell ref="U329:U330"/>
    <mergeCell ref="T325:T326"/>
    <mergeCell ref="U325:U326"/>
    <mergeCell ref="V325:V326"/>
    <mergeCell ref="W325:W326"/>
    <mergeCell ref="X325:X326"/>
    <mergeCell ref="Y325:Y326"/>
    <mergeCell ref="Z325:Z326"/>
    <mergeCell ref="AA325:AA326"/>
    <mergeCell ref="AB325:AB326"/>
    <mergeCell ref="AC325:AC326"/>
    <mergeCell ref="AD325:AD326"/>
    <mergeCell ref="AE325:AE326"/>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Q327:Q328"/>
    <mergeCell ref="R327:R328"/>
    <mergeCell ref="S327:S328"/>
    <mergeCell ref="T327:T328"/>
    <mergeCell ref="AC319:AC320"/>
    <mergeCell ref="AD319:AD320"/>
    <mergeCell ref="AE319:AE320"/>
    <mergeCell ref="A322:A324"/>
    <mergeCell ref="B322:B324"/>
    <mergeCell ref="C322:C324"/>
    <mergeCell ref="D322:D324"/>
    <mergeCell ref="E322:E324"/>
    <mergeCell ref="F322:F324"/>
    <mergeCell ref="G322:G324"/>
    <mergeCell ref="H322:H324"/>
    <mergeCell ref="I322:I324"/>
    <mergeCell ref="J322:J324"/>
    <mergeCell ref="K322:K324"/>
    <mergeCell ref="L322:L324"/>
    <mergeCell ref="M322:M324"/>
    <mergeCell ref="N322:N324"/>
    <mergeCell ref="O322:O324"/>
    <mergeCell ref="P322:P324"/>
    <mergeCell ref="Q322:Q324"/>
    <mergeCell ref="AD322:AD324"/>
    <mergeCell ref="AE322:AE324"/>
    <mergeCell ref="R322:R324"/>
    <mergeCell ref="S322:S324"/>
    <mergeCell ref="T322:T324"/>
    <mergeCell ref="U322:U324"/>
    <mergeCell ref="V322:V324"/>
    <mergeCell ref="W322:W324"/>
    <mergeCell ref="X322:X324"/>
    <mergeCell ref="Y322:Y324"/>
    <mergeCell ref="Z322:Z324"/>
    <mergeCell ref="AA322:AA324"/>
    <mergeCell ref="AB316:AB318"/>
    <mergeCell ref="AC316:AC318"/>
    <mergeCell ref="AD316:AD318"/>
    <mergeCell ref="AE316:AE318"/>
    <mergeCell ref="A319:A320"/>
    <mergeCell ref="B319:B320"/>
    <mergeCell ref="C319:C320"/>
    <mergeCell ref="D319:D320"/>
    <mergeCell ref="E319:E320"/>
    <mergeCell ref="F319:F320"/>
    <mergeCell ref="G319:G320"/>
    <mergeCell ref="H319:H320"/>
    <mergeCell ref="I319:I320"/>
    <mergeCell ref="J319:J320"/>
    <mergeCell ref="K319:K320"/>
    <mergeCell ref="L319:L320"/>
    <mergeCell ref="M319:M320"/>
    <mergeCell ref="N319:N320"/>
    <mergeCell ref="O319:O320"/>
    <mergeCell ref="P319:P320"/>
    <mergeCell ref="Q319:Q320"/>
    <mergeCell ref="R319:R320"/>
    <mergeCell ref="S319:S320"/>
    <mergeCell ref="T319:T320"/>
    <mergeCell ref="U319:U320"/>
    <mergeCell ref="V319:V320"/>
    <mergeCell ref="W319:W320"/>
    <mergeCell ref="X319:X320"/>
    <mergeCell ref="Y319:Y320"/>
    <mergeCell ref="Z319:Z320"/>
    <mergeCell ref="AA319:AA320"/>
    <mergeCell ref="AB319:AB320"/>
    <mergeCell ref="AA310:AA313"/>
    <mergeCell ref="AB310:AB313"/>
    <mergeCell ref="AC310:AC313"/>
    <mergeCell ref="AD310:AD313"/>
    <mergeCell ref="AE310:AE313"/>
    <mergeCell ref="A316:A318"/>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N318"/>
    <mergeCell ref="O316:O318"/>
    <mergeCell ref="P316:P318"/>
    <mergeCell ref="Q316:Q318"/>
    <mergeCell ref="R316:R318"/>
    <mergeCell ref="S316:S318"/>
    <mergeCell ref="T316:T318"/>
    <mergeCell ref="U316:U318"/>
    <mergeCell ref="V316:V318"/>
    <mergeCell ref="W316:W318"/>
    <mergeCell ref="X316:X318"/>
    <mergeCell ref="Y316:Y318"/>
    <mergeCell ref="Z316:Z318"/>
    <mergeCell ref="AA316:AA318"/>
    <mergeCell ref="J310:J313"/>
    <mergeCell ref="K310:K313"/>
    <mergeCell ref="L310:L313"/>
    <mergeCell ref="M310:M313"/>
    <mergeCell ref="N310:N313"/>
    <mergeCell ref="O310:O313"/>
    <mergeCell ref="P310:P313"/>
    <mergeCell ref="Q310:Q313"/>
    <mergeCell ref="R310:R313"/>
    <mergeCell ref="S310:S313"/>
    <mergeCell ref="T310:T313"/>
    <mergeCell ref="U310:U313"/>
    <mergeCell ref="V310:V313"/>
    <mergeCell ref="W310:W313"/>
    <mergeCell ref="X310:X313"/>
    <mergeCell ref="Y310:Y313"/>
    <mergeCell ref="Z310:Z313"/>
    <mergeCell ref="AE303:AE305"/>
    <mergeCell ref="A306:A309"/>
    <mergeCell ref="B306:B309"/>
    <mergeCell ref="C306:C309"/>
    <mergeCell ref="D306:D309"/>
    <mergeCell ref="E306:E309"/>
    <mergeCell ref="F306:F309"/>
    <mergeCell ref="G306:G309"/>
    <mergeCell ref="H306:H309"/>
    <mergeCell ref="I306:I309"/>
    <mergeCell ref="J306:J309"/>
    <mergeCell ref="K306:K309"/>
    <mergeCell ref="L306:L309"/>
    <mergeCell ref="M306:M309"/>
    <mergeCell ref="N306:N309"/>
    <mergeCell ref="O306:O309"/>
    <mergeCell ref="P306:P309"/>
    <mergeCell ref="Q306:Q309"/>
    <mergeCell ref="R306:R309"/>
    <mergeCell ref="S306:S309"/>
    <mergeCell ref="T306:T309"/>
    <mergeCell ref="U306:U309"/>
    <mergeCell ref="V306:V309"/>
    <mergeCell ref="W306:W309"/>
    <mergeCell ref="X306:X309"/>
    <mergeCell ref="Y306:Y309"/>
    <mergeCell ref="Z306:Z309"/>
    <mergeCell ref="AA306:AA309"/>
    <mergeCell ref="AB306:AB309"/>
    <mergeCell ref="AC306:AC309"/>
    <mergeCell ref="AD306:AD309"/>
    <mergeCell ref="AE306:AE309"/>
    <mergeCell ref="AD301:AD302"/>
    <mergeCell ref="AE301:AE302"/>
    <mergeCell ref="A303:A305"/>
    <mergeCell ref="B303:B305"/>
    <mergeCell ref="C303:C305"/>
    <mergeCell ref="D303:D305"/>
    <mergeCell ref="E303:E305"/>
    <mergeCell ref="F303:F305"/>
    <mergeCell ref="G303:G305"/>
    <mergeCell ref="H303:H305"/>
    <mergeCell ref="I303:I305"/>
    <mergeCell ref="J303:J305"/>
    <mergeCell ref="K303:K305"/>
    <mergeCell ref="L303:L305"/>
    <mergeCell ref="M303:M305"/>
    <mergeCell ref="N303:N305"/>
    <mergeCell ref="O303:O305"/>
    <mergeCell ref="P303:P305"/>
    <mergeCell ref="Q303:Q305"/>
    <mergeCell ref="R303:R305"/>
    <mergeCell ref="S303:S305"/>
    <mergeCell ref="T303:T305"/>
    <mergeCell ref="U303:U305"/>
    <mergeCell ref="V303:V305"/>
    <mergeCell ref="W303:W305"/>
    <mergeCell ref="X303:X305"/>
    <mergeCell ref="Y303:Y305"/>
    <mergeCell ref="Z303:Z305"/>
    <mergeCell ref="AA303:AA305"/>
    <mergeCell ref="AB303:AB305"/>
    <mergeCell ref="AC303:AC305"/>
    <mergeCell ref="AD303:AD305"/>
    <mergeCell ref="Z296:Z298"/>
    <mergeCell ref="AA296:AA298"/>
    <mergeCell ref="AB296:AB298"/>
    <mergeCell ref="AC296:AC298"/>
    <mergeCell ref="AD296:AD298"/>
    <mergeCell ref="AE296:AE298"/>
    <mergeCell ref="A301:A302"/>
    <mergeCell ref="B301:B302"/>
    <mergeCell ref="C301:C302"/>
    <mergeCell ref="D301:D302"/>
    <mergeCell ref="E301:E302"/>
    <mergeCell ref="F301:F302"/>
    <mergeCell ref="G301:G302"/>
    <mergeCell ref="H301:H302"/>
    <mergeCell ref="I301:I302"/>
    <mergeCell ref="J301:J302"/>
    <mergeCell ref="K301:K302"/>
    <mergeCell ref="L301:L302"/>
    <mergeCell ref="M301:M302"/>
    <mergeCell ref="N301:N302"/>
    <mergeCell ref="O301:O302"/>
    <mergeCell ref="P301:P302"/>
    <mergeCell ref="Q301:Q302"/>
    <mergeCell ref="R301:R302"/>
    <mergeCell ref="S301:S302"/>
    <mergeCell ref="T301:T302"/>
    <mergeCell ref="U301:U302"/>
    <mergeCell ref="V301:V302"/>
    <mergeCell ref="W301:W302"/>
    <mergeCell ref="X301:X302"/>
    <mergeCell ref="Y301:Y302"/>
    <mergeCell ref="Z301:Z302"/>
    <mergeCell ref="Y292:Y293"/>
    <mergeCell ref="Z292:Z293"/>
    <mergeCell ref="AA292:AA293"/>
    <mergeCell ref="AB292:AB293"/>
    <mergeCell ref="AC292:AC293"/>
    <mergeCell ref="AD292:AD293"/>
    <mergeCell ref="AE292:AE293"/>
    <mergeCell ref="A296:A298"/>
    <mergeCell ref="B296:B298"/>
    <mergeCell ref="C296:C298"/>
    <mergeCell ref="D296:D298"/>
    <mergeCell ref="E296:E298"/>
    <mergeCell ref="F296:F298"/>
    <mergeCell ref="G296:G298"/>
    <mergeCell ref="H296:H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U296:U298"/>
    <mergeCell ref="V296:V298"/>
    <mergeCell ref="W296:W298"/>
    <mergeCell ref="X296:X298"/>
    <mergeCell ref="Y296:Y298"/>
    <mergeCell ref="X289:X291"/>
    <mergeCell ref="Y289:Y291"/>
    <mergeCell ref="Z289:Z291"/>
    <mergeCell ref="AA289:AA291"/>
    <mergeCell ref="AB289:AB291"/>
    <mergeCell ref="AC289:AC291"/>
    <mergeCell ref="AD289:AD291"/>
    <mergeCell ref="AE289:AE291"/>
    <mergeCell ref="A292:A293"/>
    <mergeCell ref="B292:B293"/>
    <mergeCell ref="C292:C293"/>
    <mergeCell ref="D292:D293"/>
    <mergeCell ref="E292:E293"/>
    <mergeCell ref="F292:F293"/>
    <mergeCell ref="G292:G293"/>
    <mergeCell ref="H292:H293"/>
    <mergeCell ref="I292:I293"/>
    <mergeCell ref="J292:J293"/>
    <mergeCell ref="K292:K293"/>
    <mergeCell ref="L292:L293"/>
    <mergeCell ref="M292:M293"/>
    <mergeCell ref="N292:N293"/>
    <mergeCell ref="O292:O293"/>
    <mergeCell ref="P292:P293"/>
    <mergeCell ref="Q292:Q293"/>
    <mergeCell ref="R292:R293"/>
    <mergeCell ref="S292:S293"/>
    <mergeCell ref="T292:T293"/>
    <mergeCell ref="U292:U293"/>
    <mergeCell ref="V292:V293"/>
    <mergeCell ref="W292:W293"/>
    <mergeCell ref="X292:X293"/>
    <mergeCell ref="W287:W288"/>
    <mergeCell ref="X287:X288"/>
    <mergeCell ref="Y287:Y288"/>
    <mergeCell ref="Z287:Z288"/>
    <mergeCell ref="AA287:AA288"/>
    <mergeCell ref="AB287:AB288"/>
    <mergeCell ref="AC287:AC288"/>
    <mergeCell ref="AD287:AD288"/>
    <mergeCell ref="AE287:AE288"/>
    <mergeCell ref="A289:A291"/>
    <mergeCell ref="B289:B291"/>
    <mergeCell ref="C289:C291"/>
    <mergeCell ref="D289:D291"/>
    <mergeCell ref="E289:E291"/>
    <mergeCell ref="F289:F291"/>
    <mergeCell ref="G289:G291"/>
    <mergeCell ref="H289:H291"/>
    <mergeCell ref="I289:I291"/>
    <mergeCell ref="J289:J291"/>
    <mergeCell ref="K289:K291"/>
    <mergeCell ref="L289:L291"/>
    <mergeCell ref="M289:M291"/>
    <mergeCell ref="N289:N291"/>
    <mergeCell ref="O289:O291"/>
    <mergeCell ref="P289:P291"/>
    <mergeCell ref="Q289:Q291"/>
    <mergeCell ref="R289:R291"/>
    <mergeCell ref="S289:S291"/>
    <mergeCell ref="T289:T291"/>
    <mergeCell ref="U289:U291"/>
    <mergeCell ref="V289:V291"/>
    <mergeCell ref="W289:W291"/>
    <mergeCell ref="V270:V279"/>
    <mergeCell ref="W270:W279"/>
    <mergeCell ref="X270:X279"/>
    <mergeCell ref="Y270:Y279"/>
    <mergeCell ref="Z270:Z279"/>
    <mergeCell ref="AA270:AA279"/>
    <mergeCell ref="AB270:AB279"/>
    <mergeCell ref="AC270:AC279"/>
    <mergeCell ref="AD270:AD279"/>
    <mergeCell ref="AE270:AE279"/>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 ref="V287:V288"/>
    <mergeCell ref="R267:R269"/>
    <mergeCell ref="S267:S269"/>
    <mergeCell ref="T267:T269"/>
    <mergeCell ref="U267:U269"/>
    <mergeCell ref="V267:V269"/>
    <mergeCell ref="W267:W269"/>
    <mergeCell ref="X267:X269"/>
    <mergeCell ref="Y267:Y269"/>
    <mergeCell ref="Z267:Z269"/>
    <mergeCell ref="AA267:AA269"/>
    <mergeCell ref="AB267:AB269"/>
    <mergeCell ref="AC267:AC269"/>
    <mergeCell ref="AD267:AD269"/>
    <mergeCell ref="AE267:AE269"/>
    <mergeCell ref="A270:A279"/>
    <mergeCell ref="B270:B279"/>
    <mergeCell ref="C270:C279"/>
    <mergeCell ref="D270:D279"/>
    <mergeCell ref="E270:E279"/>
    <mergeCell ref="F270:F279"/>
    <mergeCell ref="G270:G279"/>
    <mergeCell ref="H270:H279"/>
    <mergeCell ref="I270:I279"/>
    <mergeCell ref="J270:J279"/>
    <mergeCell ref="K270:K279"/>
    <mergeCell ref="L270:L279"/>
    <mergeCell ref="M270:M279"/>
    <mergeCell ref="N270:N279"/>
    <mergeCell ref="O270:O279"/>
    <mergeCell ref="P270:P279"/>
    <mergeCell ref="Q270:Q279"/>
    <mergeCell ref="R270:R279"/>
    <mergeCell ref="A267:A269"/>
    <mergeCell ref="B267:B269"/>
    <mergeCell ref="C267:C269"/>
    <mergeCell ref="D267:D269"/>
    <mergeCell ref="E267:E269"/>
    <mergeCell ref="F267:F269"/>
    <mergeCell ref="G267:G269"/>
    <mergeCell ref="H267:H269"/>
    <mergeCell ref="I267:I269"/>
    <mergeCell ref="J267:J269"/>
    <mergeCell ref="K267:K269"/>
    <mergeCell ref="L267:L269"/>
    <mergeCell ref="M267:M269"/>
    <mergeCell ref="N267:N269"/>
    <mergeCell ref="O267:O269"/>
    <mergeCell ref="P267:P269"/>
    <mergeCell ref="Q267:Q269"/>
    <mergeCell ref="AE260:AE262"/>
    <mergeCell ref="A263:A264"/>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AC255:AC259"/>
    <mergeCell ref="AD255:AD259"/>
    <mergeCell ref="AE255:AE259"/>
    <mergeCell ref="A260:A262"/>
    <mergeCell ref="B260:B262"/>
    <mergeCell ref="C260:C262"/>
    <mergeCell ref="D260:D262"/>
    <mergeCell ref="E260:E262"/>
    <mergeCell ref="F260:F262"/>
    <mergeCell ref="G260:G262"/>
    <mergeCell ref="H260:H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AB260:AB262"/>
    <mergeCell ref="AC260:AC262"/>
    <mergeCell ref="AB252:AB254"/>
    <mergeCell ref="AC252:AC254"/>
    <mergeCell ref="AD252:AD254"/>
    <mergeCell ref="AE252:AE254"/>
    <mergeCell ref="A255:A259"/>
    <mergeCell ref="B255:B259"/>
    <mergeCell ref="C255:C259"/>
    <mergeCell ref="D255:D259"/>
    <mergeCell ref="E255:E259"/>
    <mergeCell ref="F255:F259"/>
    <mergeCell ref="G255:G259"/>
    <mergeCell ref="H255:H259"/>
    <mergeCell ref="I255:I259"/>
    <mergeCell ref="J255:J259"/>
    <mergeCell ref="K255:K259"/>
    <mergeCell ref="L255:L259"/>
    <mergeCell ref="M255:M259"/>
    <mergeCell ref="N255:N259"/>
    <mergeCell ref="O255:O259"/>
    <mergeCell ref="P255:P259"/>
    <mergeCell ref="Q255:Q259"/>
    <mergeCell ref="R255:R259"/>
    <mergeCell ref="S255:S259"/>
    <mergeCell ref="T255:T259"/>
    <mergeCell ref="U255:U259"/>
    <mergeCell ref="V255:V259"/>
    <mergeCell ref="W255:W259"/>
    <mergeCell ref="X255:X259"/>
    <mergeCell ref="Y255:Y259"/>
    <mergeCell ref="Z255:Z259"/>
    <mergeCell ref="AA255:AA259"/>
    <mergeCell ref="AB255:AB259"/>
    <mergeCell ref="Y247:Y248"/>
    <mergeCell ref="Z247:Z248"/>
    <mergeCell ref="AA247:AA248"/>
    <mergeCell ref="AB247:AB248"/>
    <mergeCell ref="AC247:AC248"/>
    <mergeCell ref="AD247:AD248"/>
    <mergeCell ref="AE247:AE248"/>
    <mergeCell ref="A252:A254"/>
    <mergeCell ref="B252:B254"/>
    <mergeCell ref="C252:C254"/>
    <mergeCell ref="D252:D254"/>
    <mergeCell ref="E252:E254"/>
    <mergeCell ref="F252:F254"/>
    <mergeCell ref="G252:G254"/>
    <mergeCell ref="H252:H254"/>
    <mergeCell ref="I252:I254"/>
    <mergeCell ref="J252:J254"/>
    <mergeCell ref="K252:K254"/>
    <mergeCell ref="L252:L254"/>
    <mergeCell ref="M252:M254"/>
    <mergeCell ref="N252:N254"/>
    <mergeCell ref="O252:O254"/>
    <mergeCell ref="P252:P254"/>
    <mergeCell ref="Q252:Q254"/>
    <mergeCell ref="R252:R254"/>
    <mergeCell ref="S252:S254"/>
    <mergeCell ref="T252:T254"/>
    <mergeCell ref="U252:U254"/>
    <mergeCell ref="V252:V254"/>
    <mergeCell ref="W252:W254"/>
    <mergeCell ref="X252:X254"/>
    <mergeCell ref="Y252:Y254"/>
    <mergeCell ref="X245:X246"/>
    <mergeCell ref="Y245:Y246"/>
    <mergeCell ref="Z245:Z246"/>
    <mergeCell ref="AA245:AA246"/>
    <mergeCell ref="AB245:AB246"/>
    <mergeCell ref="AC245:AC246"/>
    <mergeCell ref="AD245:AD246"/>
    <mergeCell ref="AE245:AE246"/>
    <mergeCell ref="A247:A248"/>
    <mergeCell ref="B247:B248"/>
    <mergeCell ref="C247:C248"/>
    <mergeCell ref="D247:D248"/>
    <mergeCell ref="E247:E248"/>
    <mergeCell ref="F247:F248"/>
    <mergeCell ref="G247:G248"/>
    <mergeCell ref="H247:H248"/>
    <mergeCell ref="I247:I248"/>
    <mergeCell ref="J247:J248"/>
    <mergeCell ref="K247:K248"/>
    <mergeCell ref="L247:L248"/>
    <mergeCell ref="M247:M248"/>
    <mergeCell ref="N247:N248"/>
    <mergeCell ref="O247:O248"/>
    <mergeCell ref="P247:P248"/>
    <mergeCell ref="Q247:Q248"/>
    <mergeCell ref="R247:R248"/>
    <mergeCell ref="S247:S248"/>
    <mergeCell ref="T247:T248"/>
    <mergeCell ref="U247:U248"/>
    <mergeCell ref="V247:V248"/>
    <mergeCell ref="W247:W248"/>
    <mergeCell ref="X247:X248"/>
    <mergeCell ref="W242:W243"/>
    <mergeCell ref="X242:X243"/>
    <mergeCell ref="Y242:Y243"/>
    <mergeCell ref="Z242:Z243"/>
    <mergeCell ref="AA242:AA243"/>
    <mergeCell ref="AB242:AB243"/>
    <mergeCell ref="AC242:AC243"/>
    <mergeCell ref="AD242:AD243"/>
    <mergeCell ref="AE242:AE243"/>
    <mergeCell ref="A245:A246"/>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O245:O246"/>
    <mergeCell ref="P245:P246"/>
    <mergeCell ref="Q245:Q246"/>
    <mergeCell ref="R245:R246"/>
    <mergeCell ref="S245:S246"/>
    <mergeCell ref="T245:T246"/>
    <mergeCell ref="U245:U246"/>
    <mergeCell ref="V245:V246"/>
    <mergeCell ref="W245:W246"/>
    <mergeCell ref="T239:T241"/>
    <mergeCell ref="U239:U241"/>
    <mergeCell ref="V239:V241"/>
    <mergeCell ref="W239:W241"/>
    <mergeCell ref="X239:X241"/>
    <mergeCell ref="Y239:Y241"/>
    <mergeCell ref="Z239:Z241"/>
    <mergeCell ref="AA239:AA241"/>
    <mergeCell ref="AB239:AB241"/>
    <mergeCell ref="AC239:AC241"/>
    <mergeCell ref="AD239:AD241"/>
    <mergeCell ref="AE239:AE241"/>
    <mergeCell ref="A242:A243"/>
    <mergeCell ref="B242:B243"/>
    <mergeCell ref="C242:C243"/>
    <mergeCell ref="D242:D243"/>
    <mergeCell ref="E242:E243"/>
    <mergeCell ref="F242:F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S237:S238"/>
    <mergeCell ref="T237:T238"/>
    <mergeCell ref="U237:U238"/>
    <mergeCell ref="V237:V238"/>
    <mergeCell ref="W237:W238"/>
    <mergeCell ref="X237:X238"/>
    <mergeCell ref="Y237:Y238"/>
    <mergeCell ref="Z237:Z238"/>
    <mergeCell ref="AA237:AA238"/>
    <mergeCell ref="AB237:AB238"/>
    <mergeCell ref="AC237:AC238"/>
    <mergeCell ref="AD237:AD238"/>
    <mergeCell ref="AE237:AE238"/>
    <mergeCell ref="A239:A241"/>
    <mergeCell ref="B239:B241"/>
    <mergeCell ref="C239:C241"/>
    <mergeCell ref="D239:D241"/>
    <mergeCell ref="E239:E241"/>
    <mergeCell ref="F239:F241"/>
    <mergeCell ref="G239:G241"/>
    <mergeCell ref="H239:H241"/>
    <mergeCell ref="I239:I241"/>
    <mergeCell ref="J239:J241"/>
    <mergeCell ref="K239:K241"/>
    <mergeCell ref="L239:L241"/>
    <mergeCell ref="M239:M241"/>
    <mergeCell ref="N239:N241"/>
    <mergeCell ref="O239:O241"/>
    <mergeCell ref="P239:P241"/>
    <mergeCell ref="Q239:Q241"/>
    <mergeCell ref="R239:R241"/>
    <mergeCell ref="S239:S241"/>
    <mergeCell ref="R229:R231"/>
    <mergeCell ref="S229:S231"/>
    <mergeCell ref="T229:T231"/>
    <mergeCell ref="U229:U231"/>
    <mergeCell ref="V229:V231"/>
    <mergeCell ref="W229:W231"/>
    <mergeCell ref="X229:X231"/>
    <mergeCell ref="Y229:Y231"/>
    <mergeCell ref="Z229:Z231"/>
    <mergeCell ref="AA229:AA231"/>
    <mergeCell ref="AB229:AB231"/>
    <mergeCell ref="AC229:AC231"/>
    <mergeCell ref="AD229:AD231"/>
    <mergeCell ref="AE229:AE231"/>
    <mergeCell ref="A237:A238"/>
    <mergeCell ref="B237:B238"/>
    <mergeCell ref="C237:C238"/>
    <mergeCell ref="D237:D238"/>
    <mergeCell ref="E237:E238"/>
    <mergeCell ref="F237:F238"/>
    <mergeCell ref="G237:G238"/>
    <mergeCell ref="H237:H238"/>
    <mergeCell ref="I237:I238"/>
    <mergeCell ref="J237:J238"/>
    <mergeCell ref="K237:K238"/>
    <mergeCell ref="L237:L238"/>
    <mergeCell ref="M237:M238"/>
    <mergeCell ref="N237:N238"/>
    <mergeCell ref="O237:O238"/>
    <mergeCell ref="P237:P238"/>
    <mergeCell ref="Q237:Q238"/>
    <mergeCell ref="R237:R238"/>
    <mergeCell ref="A229:A231"/>
    <mergeCell ref="B229:B231"/>
    <mergeCell ref="C229:C231"/>
    <mergeCell ref="D229:D231"/>
    <mergeCell ref="E229:E231"/>
    <mergeCell ref="F229:F231"/>
    <mergeCell ref="G229:G231"/>
    <mergeCell ref="H229:H231"/>
    <mergeCell ref="I229:I231"/>
    <mergeCell ref="J229:J231"/>
    <mergeCell ref="K229:K231"/>
    <mergeCell ref="L229:L231"/>
    <mergeCell ref="M229:M231"/>
    <mergeCell ref="N229:N231"/>
    <mergeCell ref="O229:O231"/>
    <mergeCell ref="P229:P231"/>
    <mergeCell ref="Q229:Q231"/>
    <mergeCell ref="AE223:AE224"/>
    <mergeCell ref="A225:A228"/>
    <mergeCell ref="B225:B228"/>
    <mergeCell ref="C225:C228"/>
    <mergeCell ref="D225:D228"/>
    <mergeCell ref="E225:E228"/>
    <mergeCell ref="F225:F228"/>
    <mergeCell ref="G225:G228"/>
    <mergeCell ref="H225:H228"/>
    <mergeCell ref="I225:I228"/>
    <mergeCell ref="J225:J228"/>
    <mergeCell ref="K225:K228"/>
    <mergeCell ref="L225:L228"/>
    <mergeCell ref="M225:M228"/>
    <mergeCell ref="N225:N228"/>
    <mergeCell ref="O225:O228"/>
    <mergeCell ref="P225:P228"/>
    <mergeCell ref="Q225:Q228"/>
    <mergeCell ref="R225:R228"/>
    <mergeCell ref="S225:S228"/>
    <mergeCell ref="T225:T228"/>
    <mergeCell ref="U225:U228"/>
    <mergeCell ref="V225:V228"/>
    <mergeCell ref="W225:W228"/>
    <mergeCell ref="X225:X228"/>
    <mergeCell ref="Y225:Y228"/>
    <mergeCell ref="Z225:Z228"/>
    <mergeCell ref="AA225:AA228"/>
    <mergeCell ref="AB225:AB228"/>
    <mergeCell ref="AC225:AC228"/>
    <mergeCell ref="AD225:AD228"/>
    <mergeCell ref="AE225:AE228"/>
    <mergeCell ref="AD211:AD212"/>
    <mergeCell ref="AE211:AE212"/>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X223:X224"/>
    <mergeCell ref="Y223:Y224"/>
    <mergeCell ref="Z223:Z224"/>
    <mergeCell ref="AA223:AA224"/>
    <mergeCell ref="AB223:AB224"/>
    <mergeCell ref="AC223:AC224"/>
    <mergeCell ref="AD223:AD224"/>
    <mergeCell ref="AC207:AC209"/>
    <mergeCell ref="AD207:AD209"/>
    <mergeCell ref="AE207:AE209"/>
    <mergeCell ref="A211:A212"/>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B193:AB194"/>
    <mergeCell ref="AC193:AC194"/>
    <mergeCell ref="AD193:AD194"/>
    <mergeCell ref="AE193:AE194"/>
    <mergeCell ref="A207:A209"/>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X207:X209"/>
    <mergeCell ref="Y207:Y209"/>
    <mergeCell ref="Z207:Z209"/>
    <mergeCell ref="AA207:AA209"/>
    <mergeCell ref="AB207:AB209"/>
    <mergeCell ref="AA148:AA192"/>
    <mergeCell ref="AB148:AB192"/>
    <mergeCell ref="AC148:AC192"/>
    <mergeCell ref="AD148:AD192"/>
    <mergeCell ref="AE148:AE192"/>
    <mergeCell ref="A193:A194"/>
    <mergeCell ref="B193:B194"/>
    <mergeCell ref="C193:C194"/>
    <mergeCell ref="D193:D194"/>
    <mergeCell ref="E193:E194"/>
    <mergeCell ref="F193:F194"/>
    <mergeCell ref="G193:G194"/>
    <mergeCell ref="H193:H194"/>
    <mergeCell ref="I193:I194"/>
    <mergeCell ref="J193:J194"/>
    <mergeCell ref="K193:K194"/>
    <mergeCell ref="L193:L194"/>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Z193:Z194"/>
    <mergeCell ref="AA193:AA194"/>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148:A192"/>
    <mergeCell ref="B148:B192"/>
    <mergeCell ref="C148:C192"/>
    <mergeCell ref="D148:D192"/>
    <mergeCell ref="E148:E192"/>
    <mergeCell ref="F148:F192"/>
    <mergeCell ref="G148:G192"/>
    <mergeCell ref="H148:H192"/>
    <mergeCell ref="I148:I192"/>
    <mergeCell ref="J148:J192"/>
    <mergeCell ref="K148:K192"/>
    <mergeCell ref="L148:L192"/>
    <mergeCell ref="M148:M192"/>
    <mergeCell ref="N148:N192"/>
    <mergeCell ref="O148:O192"/>
    <mergeCell ref="P148:P192"/>
    <mergeCell ref="Q148:Q192"/>
    <mergeCell ref="R148:R192"/>
    <mergeCell ref="A144:A147"/>
    <mergeCell ref="B144:B147"/>
    <mergeCell ref="C144:C147"/>
    <mergeCell ref="D144:D147"/>
    <mergeCell ref="E144:E147"/>
    <mergeCell ref="F144:F147"/>
    <mergeCell ref="G144:G147"/>
    <mergeCell ref="H144:H147"/>
    <mergeCell ref="I144:I147"/>
    <mergeCell ref="J144:J147"/>
    <mergeCell ref="K144:K147"/>
    <mergeCell ref="L144:L147"/>
    <mergeCell ref="M144:M147"/>
    <mergeCell ref="N144:N147"/>
    <mergeCell ref="O144:O147"/>
    <mergeCell ref="P144:P147"/>
    <mergeCell ref="Q144:Q147"/>
    <mergeCell ref="A140:A143"/>
    <mergeCell ref="B140:B143"/>
    <mergeCell ref="C140:C143"/>
    <mergeCell ref="D140:D143"/>
    <mergeCell ref="E140:E143"/>
    <mergeCell ref="F140:F143"/>
    <mergeCell ref="G140:G143"/>
    <mergeCell ref="H140:H143"/>
    <mergeCell ref="I140:I143"/>
    <mergeCell ref="J140:J143"/>
    <mergeCell ref="K140:K143"/>
    <mergeCell ref="L140:L143"/>
    <mergeCell ref="M140:M143"/>
    <mergeCell ref="N140:N143"/>
    <mergeCell ref="O140:O143"/>
    <mergeCell ref="P140:P143"/>
    <mergeCell ref="Q140:Q143"/>
    <mergeCell ref="T133:T136"/>
    <mergeCell ref="U133:U136"/>
    <mergeCell ref="V133:V136"/>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Y133:Y136"/>
    <mergeCell ref="Z133:Z136"/>
    <mergeCell ref="AA133:AA136"/>
    <mergeCell ref="AB133:AB136"/>
    <mergeCell ref="AC133:AC136"/>
    <mergeCell ref="AD133:AD136"/>
    <mergeCell ref="AE133:AE136"/>
    <mergeCell ref="S130:S132"/>
    <mergeCell ref="T130:T132"/>
    <mergeCell ref="U130:U132"/>
    <mergeCell ref="V130:V132"/>
    <mergeCell ref="W130:W132"/>
    <mergeCell ref="X130:X132"/>
    <mergeCell ref="Y130:Y132"/>
    <mergeCell ref="Z130:Z132"/>
    <mergeCell ref="AA130:AA132"/>
    <mergeCell ref="AB130:AB132"/>
    <mergeCell ref="AC130:AC132"/>
    <mergeCell ref="AD130:AD132"/>
    <mergeCell ref="AE130:AE132"/>
    <mergeCell ref="A133:A136"/>
    <mergeCell ref="B133:B136"/>
    <mergeCell ref="C133:C136"/>
    <mergeCell ref="D133:D136"/>
    <mergeCell ref="E133:E136"/>
    <mergeCell ref="F133:F136"/>
    <mergeCell ref="G133:G136"/>
    <mergeCell ref="H133:H136"/>
    <mergeCell ref="I133:I136"/>
    <mergeCell ref="J133:J136"/>
    <mergeCell ref="K133:K136"/>
    <mergeCell ref="L133:L136"/>
    <mergeCell ref="M133:M136"/>
    <mergeCell ref="N133:N136"/>
    <mergeCell ref="O133:O136"/>
    <mergeCell ref="P133:P136"/>
    <mergeCell ref="Q133:Q136"/>
    <mergeCell ref="R133:R136"/>
    <mergeCell ref="S133:S136"/>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130:A132"/>
    <mergeCell ref="B130:B132"/>
    <mergeCell ref="C130:C132"/>
    <mergeCell ref="D130:D132"/>
    <mergeCell ref="E130:E132"/>
    <mergeCell ref="F130:F132"/>
    <mergeCell ref="G130:G132"/>
    <mergeCell ref="H130:H132"/>
    <mergeCell ref="I130:I132"/>
    <mergeCell ref="J130:J132"/>
    <mergeCell ref="K130:K132"/>
    <mergeCell ref="L130:L132"/>
    <mergeCell ref="M130:M132"/>
    <mergeCell ref="N130:N132"/>
    <mergeCell ref="O130:O132"/>
    <mergeCell ref="P130:P132"/>
    <mergeCell ref="Q130:Q132"/>
    <mergeCell ref="R130:R132"/>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AC117:AC124"/>
    <mergeCell ref="AD117:AD124"/>
    <mergeCell ref="AE117:AE124"/>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A115:AA116"/>
    <mergeCell ref="AB115:AB116"/>
    <mergeCell ref="AC115:AC116"/>
    <mergeCell ref="AE115:AE116"/>
    <mergeCell ref="A117:A124"/>
    <mergeCell ref="B117:B124"/>
    <mergeCell ref="C117:C124"/>
    <mergeCell ref="D117:D124"/>
    <mergeCell ref="E117:E124"/>
    <mergeCell ref="F117:F124"/>
    <mergeCell ref="G117:G124"/>
    <mergeCell ref="H117:H124"/>
    <mergeCell ref="I117:I124"/>
    <mergeCell ref="J117:J124"/>
    <mergeCell ref="K117:K124"/>
    <mergeCell ref="L117:L124"/>
    <mergeCell ref="M117:M124"/>
    <mergeCell ref="N117:N124"/>
    <mergeCell ref="O117:O124"/>
    <mergeCell ref="P117:P124"/>
    <mergeCell ref="Q117:Q124"/>
    <mergeCell ref="R117:R124"/>
    <mergeCell ref="S117:S124"/>
    <mergeCell ref="T117:T124"/>
    <mergeCell ref="U117:U124"/>
    <mergeCell ref="V117:V124"/>
    <mergeCell ref="W117:W124"/>
    <mergeCell ref="X117:X124"/>
    <mergeCell ref="Y117:Y124"/>
    <mergeCell ref="Z117:Z124"/>
    <mergeCell ref="AA117:AA124"/>
    <mergeCell ref="AB117:AB124"/>
    <mergeCell ref="Z113:Z114"/>
    <mergeCell ref="AA113:AA114"/>
    <mergeCell ref="AB113:AB114"/>
    <mergeCell ref="AC113:AC114"/>
    <mergeCell ref="AD113:AD114"/>
    <mergeCell ref="AE113:AE114"/>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W111:W112"/>
    <mergeCell ref="X111:X112"/>
    <mergeCell ref="Y111:Y112"/>
    <mergeCell ref="AB111:AB112"/>
    <mergeCell ref="AC111:AC112"/>
    <mergeCell ref="AD111:AD112"/>
    <mergeCell ref="AE111:AE112"/>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T111:T112"/>
    <mergeCell ref="U111:U112"/>
    <mergeCell ref="V111:V112"/>
    <mergeCell ref="O100:O102"/>
    <mergeCell ref="P100:P102"/>
    <mergeCell ref="Q100:Q102"/>
    <mergeCell ref="V100:V102"/>
    <mergeCell ref="W100:W102"/>
    <mergeCell ref="X100:X102"/>
    <mergeCell ref="Y100:Y102"/>
    <mergeCell ref="Z100:Z102"/>
    <mergeCell ref="AA100:AA102"/>
    <mergeCell ref="AB100:AB102"/>
    <mergeCell ref="AC100:AC102"/>
    <mergeCell ref="AD100:AD102"/>
    <mergeCell ref="AE100:AE102"/>
    <mergeCell ref="A103:A106"/>
    <mergeCell ref="B103:B106"/>
    <mergeCell ref="C103:C106"/>
    <mergeCell ref="D103:D106"/>
    <mergeCell ref="E103:E106"/>
    <mergeCell ref="F103:F106"/>
    <mergeCell ref="G103:G106"/>
    <mergeCell ref="H103:H106"/>
    <mergeCell ref="I103:I106"/>
    <mergeCell ref="J103:J106"/>
    <mergeCell ref="K103:K106"/>
    <mergeCell ref="L103:L106"/>
    <mergeCell ref="M103:M106"/>
    <mergeCell ref="N103:N106"/>
    <mergeCell ref="O103:O106"/>
    <mergeCell ref="P103:P106"/>
    <mergeCell ref="Q103:Q106"/>
    <mergeCell ref="R103:R106"/>
    <mergeCell ref="S103:S106"/>
    <mergeCell ref="A96:A99"/>
    <mergeCell ref="B96:B99"/>
    <mergeCell ref="C96:C99"/>
    <mergeCell ref="D96:D99"/>
    <mergeCell ref="E96:E99"/>
    <mergeCell ref="F96:F99"/>
    <mergeCell ref="G96:G99"/>
    <mergeCell ref="H96:H99"/>
    <mergeCell ref="I96:I99"/>
    <mergeCell ref="J96:J99"/>
    <mergeCell ref="K96:K99"/>
    <mergeCell ref="L96:L99"/>
    <mergeCell ref="M96:M99"/>
    <mergeCell ref="N96:N99"/>
    <mergeCell ref="A100:A102"/>
    <mergeCell ref="B100:B102"/>
    <mergeCell ref="C100:C102"/>
    <mergeCell ref="D100:D102"/>
    <mergeCell ref="E100:E102"/>
    <mergeCell ref="F100:F102"/>
    <mergeCell ref="G100:G102"/>
    <mergeCell ref="H100:H102"/>
    <mergeCell ref="I100:I102"/>
    <mergeCell ref="J100:J102"/>
    <mergeCell ref="K100:K102"/>
    <mergeCell ref="L100:L102"/>
    <mergeCell ref="M100:M102"/>
    <mergeCell ref="N100:N102"/>
    <mergeCell ref="A91:A93"/>
    <mergeCell ref="B91:B93"/>
    <mergeCell ref="C91:C93"/>
    <mergeCell ref="D91:D93"/>
    <mergeCell ref="E91:E93"/>
    <mergeCell ref="F91:F93"/>
    <mergeCell ref="G91:G93"/>
    <mergeCell ref="H91:H93"/>
    <mergeCell ref="I91:I93"/>
    <mergeCell ref="J91:J93"/>
    <mergeCell ref="K91:K93"/>
    <mergeCell ref="L91:L93"/>
    <mergeCell ref="M91:M93"/>
    <mergeCell ref="N91:N93"/>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A87:A90"/>
    <mergeCell ref="B87:B90"/>
    <mergeCell ref="C87:C90"/>
    <mergeCell ref="D87:D90"/>
    <mergeCell ref="E87:E90"/>
    <mergeCell ref="F87:F90"/>
    <mergeCell ref="G87:G90"/>
    <mergeCell ref="H87:H90"/>
    <mergeCell ref="I87:I90"/>
    <mergeCell ref="J87:J90"/>
    <mergeCell ref="K87:K90"/>
    <mergeCell ref="L87:L90"/>
    <mergeCell ref="M87:M90"/>
    <mergeCell ref="N87:N9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A76:A78"/>
    <mergeCell ref="B76:B78"/>
    <mergeCell ref="C76:C78"/>
    <mergeCell ref="D76:D78"/>
    <mergeCell ref="E76:E78"/>
    <mergeCell ref="F76:F78"/>
    <mergeCell ref="G76:G78"/>
    <mergeCell ref="H76:H78"/>
    <mergeCell ref="I76:I78"/>
    <mergeCell ref="J76:J78"/>
    <mergeCell ref="K76:K78"/>
    <mergeCell ref="L76:L78"/>
    <mergeCell ref="M76:M78"/>
    <mergeCell ref="N76:N78"/>
    <mergeCell ref="A79:A80"/>
    <mergeCell ref="B79:B80"/>
    <mergeCell ref="C79:C80"/>
    <mergeCell ref="D79:D80"/>
    <mergeCell ref="E79:E80"/>
    <mergeCell ref="F79:F80"/>
    <mergeCell ref="G79:G80"/>
    <mergeCell ref="H79:H80"/>
    <mergeCell ref="I79:I80"/>
    <mergeCell ref="J79:J80"/>
    <mergeCell ref="K79:K80"/>
    <mergeCell ref="L79:L80"/>
    <mergeCell ref="M79:M80"/>
    <mergeCell ref="N79:N80"/>
    <mergeCell ref="A70:A72"/>
    <mergeCell ref="B70:B72"/>
    <mergeCell ref="C70:C72"/>
    <mergeCell ref="D70:D72"/>
    <mergeCell ref="E70:E72"/>
    <mergeCell ref="F70:F72"/>
    <mergeCell ref="G70:G72"/>
    <mergeCell ref="H70:H72"/>
    <mergeCell ref="I70:I72"/>
    <mergeCell ref="J70:J72"/>
    <mergeCell ref="K70:K72"/>
    <mergeCell ref="L70:L72"/>
    <mergeCell ref="M70:M72"/>
    <mergeCell ref="N70:N72"/>
    <mergeCell ref="A73:A75"/>
    <mergeCell ref="B73:B75"/>
    <mergeCell ref="C73:C75"/>
    <mergeCell ref="D73:D75"/>
    <mergeCell ref="E73:E75"/>
    <mergeCell ref="F73:F75"/>
    <mergeCell ref="G73:G75"/>
    <mergeCell ref="H73:H75"/>
    <mergeCell ref="I73:I75"/>
    <mergeCell ref="J73:J75"/>
    <mergeCell ref="K73:K75"/>
    <mergeCell ref="L73:L75"/>
    <mergeCell ref="M73:M75"/>
    <mergeCell ref="N73:N75"/>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A66:A69"/>
    <mergeCell ref="B66:B69"/>
    <mergeCell ref="C66:C69"/>
    <mergeCell ref="D66:D69"/>
    <mergeCell ref="E66:E69"/>
    <mergeCell ref="F66:F69"/>
    <mergeCell ref="G66:G69"/>
    <mergeCell ref="H66:H69"/>
    <mergeCell ref="I66:I69"/>
    <mergeCell ref="J66:J69"/>
    <mergeCell ref="K66:K69"/>
    <mergeCell ref="L66:L69"/>
    <mergeCell ref="M66:M69"/>
    <mergeCell ref="N66:N69"/>
    <mergeCell ref="A58:A60"/>
    <mergeCell ref="B58:B60"/>
    <mergeCell ref="C58:C60"/>
    <mergeCell ref="D58:D60"/>
    <mergeCell ref="E58:E60"/>
    <mergeCell ref="F58:F60"/>
    <mergeCell ref="G58:G60"/>
    <mergeCell ref="H58:H60"/>
    <mergeCell ref="I58:I60"/>
    <mergeCell ref="J58:J60"/>
    <mergeCell ref="K58:K60"/>
    <mergeCell ref="L58:L60"/>
    <mergeCell ref="M58:M60"/>
    <mergeCell ref="N58:N60"/>
    <mergeCell ref="A61:A63"/>
    <mergeCell ref="B61:B63"/>
    <mergeCell ref="C61:C63"/>
    <mergeCell ref="D61:D63"/>
    <mergeCell ref="E61:E63"/>
    <mergeCell ref="F61:F63"/>
    <mergeCell ref="G61:G63"/>
    <mergeCell ref="H61:H63"/>
    <mergeCell ref="I61:I63"/>
    <mergeCell ref="J61:J63"/>
    <mergeCell ref="K61:K63"/>
    <mergeCell ref="L61:L63"/>
    <mergeCell ref="M61:M63"/>
    <mergeCell ref="N61:N63"/>
    <mergeCell ref="A52:A54"/>
    <mergeCell ref="B52:B54"/>
    <mergeCell ref="C52:C54"/>
    <mergeCell ref="D52:D54"/>
    <mergeCell ref="E52:E54"/>
    <mergeCell ref="F52:F54"/>
    <mergeCell ref="G52:G54"/>
    <mergeCell ref="H52:H54"/>
    <mergeCell ref="I52:I54"/>
    <mergeCell ref="J52:J54"/>
    <mergeCell ref="K52:K54"/>
    <mergeCell ref="L52:L54"/>
    <mergeCell ref="M52:M54"/>
    <mergeCell ref="N52:N54"/>
    <mergeCell ref="A55:A57"/>
    <mergeCell ref="B55:B57"/>
    <mergeCell ref="C55:C57"/>
    <mergeCell ref="D55:D57"/>
    <mergeCell ref="E55:E57"/>
    <mergeCell ref="F55:F57"/>
    <mergeCell ref="G55:G57"/>
    <mergeCell ref="J55:J57"/>
    <mergeCell ref="K55:K57"/>
    <mergeCell ref="L55:L57"/>
    <mergeCell ref="M55:M57"/>
    <mergeCell ref="N55:N57"/>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O91:O93"/>
    <mergeCell ref="P91:P93"/>
    <mergeCell ref="Q91:Q93"/>
    <mergeCell ref="R91:R93"/>
    <mergeCell ref="S91:S93"/>
    <mergeCell ref="T91:T93"/>
    <mergeCell ref="U91:U93"/>
    <mergeCell ref="V91:V93"/>
    <mergeCell ref="W91:W93"/>
    <mergeCell ref="X91:X93"/>
    <mergeCell ref="Y91:Y93"/>
    <mergeCell ref="Z91:Z93"/>
    <mergeCell ref="AA91:AA93"/>
    <mergeCell ref="AB91:AB93"/>
    <mergeCell ref="AC91:AC93"/>
    <mergeCell ref="AD91:AD93"/>
    <mergeCell ref="AE91:AE93"/>
    <mergeCell ref="O87:O90"/>
    <mergeCell ref="P87:P90"/>
    <mergeCell ref="Q87:Q90"/>
    <mergeCell ref="R87:R90"/>
    <mergeCell ref="S87:S90"/>
    <mergeCell ref="T87:T90"/>
    <mergeCell ref="U87:U90"/>
    <mergeCell ref="V87:V90"/>
    <mergeCell ref="W87:W90"/>
    <mergeCell ref="X87:X90"/>
    <mergeCell ref="Y87:Y90"/>
    <mergeCell ref="Z87:Z90"/>
    <mergeCell ref="AA87:AA90"/>
    <mergeCell ref="AB87:AB90"/>
    <mergeCell ref="AC87:AC90"/>
    <mergeCell ref="AD87:AD90"/>
    <mergeCell ref="AE87:AE90"/>
    <mergeCell ref="O85:O86"/>
    <mergeCell ref="P85:P86"/>
    <mergeCell ref="Q85:Q86"/>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O83:O84"/>
    <mergeCell ref="P83:P84"/>
    <mergeCell ref="Q83:Q84"/>
    <mergeCell ref="R83:R84"/>
    <mergeCell ref="S83:S84"/>
    <mergeCell ref="T83:T84"/>
    <mergeCell ref="U83:U84"/>
    <mergeCell ref="V83:V84"/>
    <mergeCell ref="W83:W84"/>
    <mergeCell ref="X83:X84"/>
    <mergeCell ref="Y83:Y84"/>
    <mergeCell ref="Z83:Z84"/>
    <mergeCell ref="AA83:AA84"/>
    <mergeCell ref="AB83:AB84"/>
    <mergeCell ref="AC83:AC84"/>
    <mergeCell ref="AD83:AD84"/>
    <mergeCell ref="AE83:AE84"/>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O79:O80"/>
    <mergeCell ref="P79:P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O76:O78"/>
    <mergeCell ref="P76:P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O73:O75"/>
    <mergeCell ref="P73:P75"/>
    <mergeCell ref="Q73:Q75"/>
    <mergeCell ref="R73:R75"/>
    <mergeCell ref="S73:S75"/>
    <mergeCell ref="T73:T75"/>
    <mergeCell ref="U73:U75"/>
    <mergeCell ref="V73:V75"/>
    <mergeCell ref="W73:W75"/>
    <mergeCell ref="X73:X75"/>
    <mergeCell ref="Y73:Y75"/>
    <mergeCell ref="Z73:Z75"/>
    <mergeCell ref="AA73:AA75"/>
    <mergeCell ref="AB73:AB75"/>
    <mergeCell ref="AC73:AC75"/>
    <mergeCell ref="AD73:AD75"/>
    <mergeCell ref="AE73:AE75"/>
    <mergeCell ref="O70:O72"/>
    <mergeCell ref="P70:P72"/>
    <mergeCell ref="Q70:Q72"/>
    <mergeCell ref="R70:R72"/>
    <mergeCell ref="S70:S72"/>
    <mergeCell ref="T70:T72"/>
    <mergeCell ref="U70:U72"/>
    <mergeCell ref="V70:V72"/>
    <mergeCell ref="W70:W72"/>
    <mergeCell ref="X70:X72"/>
    <mergeCell ref="Y70:Y72"/>
    <mergeCell ref="Z70:Z72"/>
    <mergeCell ref="AA70:AA72"/>
    <mergeCell ref="AB70:AB72"/>
    <mergeCell ref="AC70:AC72"/>
    <mergeCell ref="AD70:AD72"/>
    <mergeCell ref="AE70:AE72"/>
    <mergeCell ref="O66:O69"/>
    <mergeCell ref="P66:P69"/>
    <mergeCell ref="Q66:Q69"/>
    <mergeCell ref="R66:R69"/>
    <mergeCell ref="S66:S69"/>
    <mergeCell ref="T66:T69"/>
    <mergeCell ref="U66:U69"/>
    <mergeCell ref="V66:V69"/>
    <mergeCell ref="W66:W69"/>
    <mergeCell ref="X66:X69"/>
    <mergeCell ref="Y66:Y69"/>
    <mergeCell ref="Z66:Z69"/>
    <mergeCell ref="AA66:AA69"/>
    <mergeCell ref="AB66:AB69"/>
    <mergeCell ref="AC66:AC69"/>
    <mergeCell ref="AD66:AD69"/>
    <mergeCell ref="AE66:AE69"/>
    <mergeCell ref="O64:O65"/>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O61:O63"/>
    <mergeCell ref="P61:P63"/>
    <mergeCell ref="Q61:Q63"/>
    <mergeCell ref="R61:R63"/>
    <mergeCell ref="S61:S63"/>
    <mergeCell ref="T61:T63"/>
    <mergeCell ref="U61:U63"/>
    <mergeCell ref="V61:V63"/>
    <mergeCell ref="W61:W63"/>
    <mergeCell ref="X61:X63"/>
    <mergeCell ref="Y61:Y63"/>
    <mergeCell ref="Z61:Z63"/>
    <mergeCell ref="AA61:AA63"/>
    <mergeCell ref="AB61:AB63"/>
    <mergeCell ref="AC61:AC63"/>
    <mergeCell ref="AD61:AD63"/>
    <mergeCell ref="AE61:AE63"/>
    <mergeCell ref="O58:O60"/>
    <mergeCell ref="P58:P60"/>
    <mergeCell ref="Q58:Q60"/>
    <mergeCell ref="R58:R60"/>
    <mergeCell ref="S58:S60"/>
    <mergeCell ref="T58:T60"/>
    <mergeCell ref="U58:U60"/>
    <mergeCell ref="V58:V60"/>
    <mergeCell ref="W58:W60"/>
    <mergeCell ref="X58:X60"/>
    <mergeCell ref="Y58:Y60"/>
    <mergeCell ref="Z58:Z60"/>
    <mergeCell ref="AA58:AA60"/>
    <mergeCell ref="AB58:AB60"/>
    <mergeCell ref="AC58:AC60"/>
    <mergeCell ref="AD58:AD60"/>
    <mergeCell ref="AE58:AE60"/>
    <mergeCell ref="O55:O57"/>
    <mergeCell ref="P55:P57"/>
    <mergeCell ref="Q55:Q57"/>
    <mergeCell ref="R55:R57"/>
    <mergeCell ref="S55:S57"/>
    <mergeCell ref="T55:T57"/>
    <mergeCell ref="U55:U57"/>
    <mergeCell ref="V55:V57"/>
    <mergeCell ref="W55:W57"/>
    <mergeCell ref="X55:X57"/>
    <mergeCell ref="Y55:Y57"/>
    <mergeCell ref="Z55:Z57"/>
    <mergeCell ref="AA55:AA57"/>
    <mergeCell ref="AB55:AB57"/>
    <mergeCell ref="AC55:AC57"/>
    <mergeCell ref="AD55:AD57"/>
    <mergeCell ref="AE55:AE57"/>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O52:O54"/>
    <mergeCell ref="P52:P54"/>
    <mergeCell ref="Q52:Q54"/>
    <mergeCell ref="R52:R54"/>
    <mergeCell ref="S52:S54"/>
    <mergeCell ref="T52:T54"/>
    <mergeCell ref="U52:U54"/>
    <mergeCell ref="V52:V54"/>
    <mergeCell ref="W52:W54"/>
    <mergeCell ref="X52:X54"/>
    <mergeCell ref="Y52:Y54"/>
    <mergeCell ref="Z52:Z54"/>
    <mergeCell ref="AA52:AA54"/>
    <mergeCell ref="AB52:AB54"/>
    <mergeCell ref="AC52:AC54"/>
    <mergeCell ref="AD52:AD54"/>
    <mergeCell ref="AE52:AE54"/>
    <mergeCell ref="R47:R49"/>
    <mergeCell ref="S47:S49"/>
    <mergeCell ref="T47:T49"/>
    <mergeCell ref="U47:U49"/>
    <mergeCell ref="V47:V49"/>
    <mergeCell ref="W47:W49"/>
    <mergeCell ref="X47:X49"/>
    <mergeCell ref="Y47:Y49"/>
    <mergeCell ref="Z47:Z49"/>
    <mergeCell ref="AA47:AA49"/>
    <mergeCell ref="AB47:AB49"/>
    <mergeCell ref="AC47:AC49"/>
    <mergeCell ref="AD47:AD49"/>
    <mergeCell ref="AE47:AE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Q47:Q49"/>
    <mergeCell ref="AE41:AE4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D38:AD40"/>
    <mergeCell ref="AE38:AE40"/>
    <mergeCell ref="A41:A44"/>
    <mergeCell ref="B41:B44"/>
    <mergeCell ref="C41:C44"/>
    <mergeCell ref="D41:D44"/>
    <mergeCell ref="E41:E44"/>
    <mergeCell ref="F41:F44"/>
    <mergeCell ref="G41:G44"/>
    <mergeCell ref="H41:H44"/>
    <mergeCell ref="I41:I44"/>
    <mergeCell ref="J41:J44"/>
    <mergeCell ref="K41:K44"/>
    <mergeCell ref="L41:L44"/>
    <mergeCell ref="M41:M44"/>
    <mergeCell ref="N41:N44"/>
    <mergeCell ref="O41:O44"/>
    <mergeCell ref="P41:P44"/>
    <mergeCell ref="Q41:Q44"/>
    <mergeCell ref="R41:R44"/>
    <mergeCell ref="S41:S44"/>
    <mergeCell ref="T41:T44"/>
    <mergeCell ref="U41:U44"/>
    <mergeCell ref="V41:V44"/>
    <mergeCell ref="W41:W44"/>
    <mergeCell ref="X41:X44"/>
    <mergeCell ref="Y41:Y44"/>
    <mergeCell ref="Z41:Z44"/>
    <mergeCell ref="AA41:AA44"/>
    <mergeCell ref="AB41:AB44"/>
    <mergeCell ref="AC41:AC44"/>
    <mergeCell ref="AD41:AD44"/>
    <mergeCell ref="AC32:AC37"/>
    <mergeCell ref="AD32:AD37"/>
    <mergeCell ref="AE32:AE37"/>
    <mergeCell ref="A38:A40"/>
    <mergeCell ref="B38:B40"/>
    <mergeCell ref="C38:C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32:A37"/>
    <mergeCell ref="B32:B37"/>
    <mergeCell ref="C32:C37"/>
    <mergeCell ref="D32:D37"/>
    <mergeCell ref="E32:E37"/>
    <mergeCell ref="F32:F37"/>
    <mergeCell ref="G32:G37"/>
    <mergeCell ref="H32:H37"/>
    <mergeCell ref="I32:I37"/>
    <mergeCell ref="J32:J37"/>
    <mergeCell ref="K32:K37"/>
    <mergeCell ref="L32:L37"/>
    <mergeCell ref="M32:M37"/>
    <mergeCell ref="N32:N37"/>
    <mergeCell ref="O32:O37"/>
    <mergeCell ref="P32:P37"/>
    <mergeCell ref="Q32:Q37"/>
    <mergeCell ref="AD24:AD28"/>
    <mergeCell ref="AE24:AE28"/>
    <mergeCell ref="A29:A31"/>
    <mergeCell ref="B29:B31"/>
    <mergeCell ref="C29:C31"/>
    <mergeCell ref="D29:D31"/>
    <mergeCell ref="E29:E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AD29:AD31"/>
    <mergeCell ref="AE29:AE31"/>
    <mergeCell ref="X14:X16"/>
    <mergeCell ref="Y14:Y16"/>
    <mergeCell ref="Z14:Z16"/>
    <mergeCell ref="AA14:AA16"/>
    <mergeCell ref="AB14:AB16"/>
    <mergeCell ref="AC14:AC16"/>
    <mergeCell ref="AD14:AD16"/>
    <mergeCell ref="AE14:AE16"/>
    <mergeCell ref="A24:A28"/>
    <mergeCell ref="B24:B28"/>
    <mergeCell ref="C24:C28"/>
    <mergeCell ref="D24:D28"/>
    <mergeCell ref="E24:E28"/>
    <mergeCell ref="F24:F28"/>
    <mergeCell ref="G24:G28"/>
    <mergeCell ref="H24:H28"/>
    <mergeCell ref="I24:I28"/>
    <mergeCell ref="J24:J28"/>
    <mergeCell ref="K24:K28"/>
    <mergeCell ref="L24:L28"/>
    <mergeCell ref="M24:M28"/>
    <mergeCell ref="N24:N28"/>
    <mergeCell ref="O24:O28"/>
    <mergeCell ref="P24:P28"/>
    <mergeCell ref="Q24:Q28"/>
    <mergeCell ref="R24:R28"/>
    <mergeCell ref="S24:S28"/>
    <mergeCell ref="T24:T28"/>
    <mergeCell ref="U24:U28"/>
    <mergeCell ref="V24:V28"/>
    <mergeCell ref="W24:W28"/>
    <mergeCell ref="X24:X28"/>
    <mergeCell ref="W8:W12"/>
    <mergeCell ref="X8:X12"/>
    <mergeCell ref="Y8:Y12"/>
    <mergeCell ref="Z8:Z12"/>
    <mergeCell ref="AA8:AA12"/>
    <mergeCell ref="AB8:AB12"/>
    <mergeCell ref="AC8:AC12"/>
    <mergeCell ref="AD8:AD12"/>
    <mergeCell ref="AE8:AE12"/>
    <mergeCell ref="A14:A16"/>
    <mergeCell ref="B14:B16"/>
    <mergeCell ref="C14:C16"/>
    <mergeCell ref="D14:D16"/>
    <mergeCell ref="E14:E16"/>
    <mergeCell ref="F14:F16"/>
    <mergeCell ref="G14:G16"/>
    <mergeCell ref="H14:H16"/>
    <mergeCell ref="I14:I16"/>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D8:D12"/>
    <mergeCell ref="E8:E12"/>
    <mergeCell ref="F8:F12"/>
    <mergeCell ref="G8:G12"/>
    <mergeCell ref="H8:H12"/>
    <mergeCell ref="I8:I12"/>
    <mergeCell ref="J8:J12"/>
    <mergeCell ref="K8:K12"/>
    <mergeCell ref="L8:L12"/>
    <mergeCell ref="M8:M12"/>
    <mergeCell ref="N8:N12"/>
    <mergeCell ref="O8:O12"/>
    <mergeCell ref="P8:P12"/>
    <mergeCell ref="Q8:Q12"/>
    <mergeCell ref="R8:R12"/>
    <mergeCell ref="S8:S12"/>
    <mergeCell ref="T8:T12"/>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A4:A5"/>
    <mergeCell ref="B4:B5"/>
    <mergeCell ref="C4:C5"/>
    <mergeCell ref="D4:D5"/>
    <mergeCell ref="E4:E5"/>
    <mergeCell ref="F4:F5"/>
    <mergeCell ref="K6:K7"/>
    <mergeCell ref="L6:L7"/>
    <mergeCell ref="A6:A7"/>
    <mergeCell ref="B6:B7"/>
    <mergeCell ref="C6:C7"/>
    <mergeCell ref="D6:D7"/>
    <mergeCell ref="E6:E7"/>
    <mergeCell ref="F6:F7"/>
    <mergeCell ref="AL4:AL5"/>
    <mergeCell ref="AM4:AM5"/>
    <mergeCell ref="AN4:AN5"/>
    <mergeCell ref="AO4:AO5"/>
    <mergeCell ref="AP4:AP5"/>
    <mergeCell ref="AQ4:AQ5"/>
    <mergeCell ref="AF4:AF5"/>
    <mergeCell ref="AG4:AG5"/>
    <mergeCell ref="AH4:AH5"/>
    <mergeCell ref="AI4:AI5"/>
    <mergeCell ref="AJ4:AJ5"/>
    <mergeCell ref="AK4:AK5"/>
    <mergeCell ref="Y4:Y5"/>
    <mergeCell ref="Z4:Z5"/>
    <mergeCell ref="AA4:AB4"/>
    <mergeCell ref="AC4:AC5"/>
    <mergeCell ref="AD4:AD5"/>
    <mergeCell ref="AE4:AE5"/>
    <mergeCell ref="S4:S5"/>
    <mergeCell ref="T4:T5"/>
    <mergeCell ref="U4:U5"/>
    <mergeCell ref="V4:V5"/>
    <mergeCell ref="W4:W5"/>
    <mergeCell ref="X4:X5"/>
    <mergeCell ref="AE6:AE7"/>
    <mergeCell ref="Y6:Y7"/>
    <mergeCell ref="Z6:Z7"/>
    <mergeCell ref="AA6:AA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A8:A12"/>
    <mergeCell ref="B8:B12"/>
    <mergeCell ref="C8:C12"/>
    <mergeCell ref="U8:U12"/>
    <mergeCell ref="V8:V12"/>
    <mergeCell ref="A17:A18"/>
    <mergeCell ref="B17:B18"/>
    <mergeCell ref="C17:C18"/>
    <mergeCell ref="D17:D18"/>
    <mergeCell ref="E17:E18"/>
    <mergeCell ref="F17:F18"/>
    <mergeCell ref="AE17:AE18"/>
    <mergeCell ref="G20:G21"/>
    <mergeCell ref="H20:H21"/>
    <mergeCell ref="I20:I21"/>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B20:AB21"/>
    <mergeCell ref="AC20:AC21"/>
    <mergeCell ref="AD20:AD21"/>
    <mergeCell ref="AE20:AE21"/>
    <mergeCell ref="A22:A23"/>
    <mergeCell ref="B22:B23"/>
    <mergeCell ref="C22:C23"/>
    <mergeCell ref="D22:D23"/>
    <mergeCell ref="E22:E23"/>
    <mergeCell ref="F22:F23"/>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E22:AE23"/>
    <mergeCell ref="A20:A21"/>
    <mergeCell ref="B20:B21"/>
    <mergeCell ref="C20:C21"/>
    <mergeCell ref="D20:D21"/>
    <mergeCell ref="E20:E21"/>
    <mergeCell ref="F20:F21"/>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Y24:Y28"/>
    <mergeCell ref="Z24:Z28"/>
    <mergeCell ref="AB29:AB31"/>
    <mergeCell ref="AC29:AC31"/>
    <mergeCell ref="H55:H57"/>
    <mergeCell ref="I55:I57"/>
    <mergeCell ref="O94:O95"/>
    <mergeCell ref="P94:P95"/>
    <mergeCell ref="R100:R102"/>
    <mergeCell ref="S100:S102"/>
    <mergeCell ref="T100:T102"/>
    <mergeCell ref="U100:U102"/>
    <mergeCell ref="AA24:AA28"/>
    <mergeCell ref="AB24:AB28"/>
    <mergeCell ref="AC24:AC28"/>
    <mergeCell ref="R32:R37"/>
    <mergeCell ref="S32:S37"/>
    <mergeCell ref="T32:T37"/>
    <mergeCell ref="U32:U37"/>
    <mergeCell ref="V32:V37"/>
    <mergeCell ref="W32:W37"/>
    <mergeCell ref="X32:X37"/>
    <mergeCell ref="Y32:Y37"/>
    <mergeCell ref="Z32:Z37"/>
    <mergeCell ref="AA32:AA37"/>
    <mergeCell ref="AB32:AB37"/>
    <mergeCell ref="W103:W106"/>
    <mergeCell ref="X103:X106"/>
    <mergeCell ref="AE107:AE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J107:J110"/>
    <mergeCell ref="K107:K110"/>
    <mergeCell ref="L107:L110"/>
    <mergeCell ref="M107:M110"/>
    <mergeCell ref="N107:N110"/>
    <mergeCell ref="O107:O110"/>
    <mergeCell ref="T103:T106"/>
    <mergeCell ref="U103:U106"/>
    <mergeCell ref="V103:V106"/>
    <mergeCell ref="Y103:Y106"/>
    <mergeCell ref="Z103:Z106"/>
    <mergeCell ref="AA103:AA106"/>
    <mergeCell ref="AB103:AB106"/>
    <mergeCell ref="AC103:AC106"/>
    <mergeCell ref="AD103:AD106"/>
    <mergeCell ref="AE103:AE106"/>
    <mergeCell ref="A107:A110"/>
    <mergeCell ref="B107:B110"/>
    <mergeCell ref="C107:C110"/>
    <mergeCell ref="D107:D110"/>
    <mergeCell ref="E107:E110"/>
    <mergeCell ref="F107:F110"/>
    <mergeCell ref="Z111:Z112"/>
    <mergeCell ref="AA111:AA112"/>
    <mergeCell ref="AD115:AD116"/>
    <mergeCell ref="R126:R127"/>
    <mergeCell ref="S126:S127"/>
    <mergeCell ref="W133:W136"/>
    <mergeCell ref="X133:X136"/>
    <mergeCell ref="S148:S192"/>
    <mergeCell ref="T148:T192"/>
    <mergeCell ref="U148:U192"/>
    <mergeCell ref="V148:V192"/>
    <mergeCell ref="W148:W192"/>
    <mergeCell ref="X148:X192"/>
    <mergeCell ref="Y148:Y192"/>
    <mergeCell ref="Z148:Z192"/>
    <mergeCell ref="G107:G110"/>
    <mergeCell ref="H107:H110"/>
    <mergeCell ref="I107:I110"/>
    <mergeCell ref="AB107:AB110"/>
    <mergeCell ref="AC107:AC110"/>
    <mergeCell ref="AD107:AD110"/>
    <mergeCell ref="A111:A112"/>
    <mergeCell ref="B111:B112"/>
    <mergeCell ref="C111:C112"/>
    <mergeCell ref="D111:D112"/>
    <mergeCell ref="E111:E112"/>
    <mergeCell ref="U242:U243"/>
    <mergeCell ref="V242:V243"/>
    <mergeCell ref="Z252:Z254"/>
    <mergeCell ref="AA252:AA254"/>
    <mergeCell ref="AD260:AD262"/>
    <mergeCell ref="S270:S279"/>
    <mergeCell ref="T270:T279"/>
    <mergeCell ref="U270:U279"/>
    <mergeCell ref="L294:L295"/>
    <mergeCell ref="A294:A295"/>
    <mergeCell ref="B294:B295"/>
    <mergeCell ref="C294:C295"/>
    <mergeCell ref="D294:D295"/>
    <mergeCell ref="E294:E295"/>
    <mergeCell ref="F294:F295"/>
    <mergeCell ref="AE294:AE295"/>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J299:J300"/>
    <mergeCell ref="K299:K300"/>
    <mergeCell ref="L299:L300"/>
    <mergeCell ref="A299:A300"/>
    <mergeCell ref="B299:B300"/>
    <mergeCell ref="C299:C300"/>
    <mergeCell ref="D299:D300"/>
    <mergeCell ref="E299:E300"/>
    <mergeCell ref="F299:F300"/>
    <mergeCell ref="AE299:AE300"/>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AB314:AB315"/>
    <mergeCell ref="AC314:AC315"/>
    <mergeCell ref="M314:M315"/>
    <mergeCell ref="N314:N315"/>
    <mergeCell ref="O314:O315"/>
    <mergeCell ref="A314:A315"/>
    <mergeCell ref="B314:B315"/>
    <mergeCell ref="C314:C315"/>
    <mergeCell ref="D314:D315"/>
    <mergeCell ref="E314:E315"/>
    <mergeCell ref="F314:F315"/>
    <mergeCell ref="G314:G315"/>
    <mergeCell ref="H314:H315"/>
    <mergeCell ref="I314:I315"/>
    <mergeCell ref="AA301:AA302"/>
    <mergeCell ref="AB301:AB302"/>
    <mergeCell ref="AC301:AC302"/>
    <mergeCell ref="A310:A313"/>
    <mergeCell ref="B310:B313"/>
    <mergeCell ref="C310:C313"/>
    <mergeCell ref="D310:D313"/>
    <mergeCell ref="E310:E313"/>
    <mergeCell ref="F310:F313"/>
    <mergeCell ref="G310:G313"/>
    <mergeCell ref="H310:H313"/>
    <mergeCell ref="I310:I313"/>
    <mergeCell ref="AD314:AD315"/>
    <mergeCell ref="AE314:AE315"/>
    <mergeCell ref="V314:V315"/>
    <mergeCell ref="W314:W315"/>
    <mergeCell ref="X314:X315"/>
    <mergeCell ref="Y314:Y315"/>
    <mergeCell ref="Z314:Z315"/>
    <mergeCell ref="AA314:AA315"/>
    <mergeCell ref="P314:P315"/>
    <mergeCell ref="Q314:Q315"/>
    <mergeCell ref="R314:R315"/>
    <mergeCell ref="S314:S315"/>
    <mergeCell ref="T314:T315"/>
    <mergeCell ref="U314:U315"/>
    <mergeCell ref="J314:J315"/>
    <mergeCell ref="K314:K315"/>
    <mergeCell ref="L314:L315"/>
    <mergeCell ref="AB322:AB324"/>
    <mergeCell ref="AC322:AC324"/>
    <mergeCell ref="A336:A337"/>
    <mergeCell ref="B336:B337"/>
    <mergeCell ref="C336:C337"/>
    <mergeCell ref="D336:D337"/>
    <mergeCell ref="E336:E337"/>
    <mergeCell ref="F336:F337"/>
    <mergeCell ref="G336:G337"/>
    <mergeCell ref="H336:H337"/>
    <mergeCell ref="I336:I337"/>
    <mergeCell ref="AB336:AB337"/>
    <mergeCell ref="AC336:AC337"/>
    <mergeCell ref="A325:A326"/>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25:Q326"/>
    <mergeCell ref="R325:R326"/>
    <mergeCell ref="S325:S326"/>
    <mergeCell ref="H384:H385"/>
    <mergeCell ref="I384:I385"/>
    <mergeCell ref="J384:J385"/>
    <mergeCell ref="K384:K385"/>
    <mergeCell ref="N384:N385"/>
    <mergeCell ref="O384:O385"/>
    <mergeCell ref="P384:P385"/>
    <mergeCell ref="Q384:Q385"/>
    <mergeCell ref="AD336:AD337"/>
    <mergeCell ref="AE336:AE337"/>
    <mergeCell ref="V336:V337"/>
    <mergeCell ref="W336:W337"/>
    <mergeCell ref="X336:X337"/>
    <mergeCell ref="Y336:Y337"/>
    <mergeCell ref="Z336:Z337"/>
    <mergeCell ref="AA336:AA337"/>
    <mergeCell ref="P336:P337"/>
    <mergeCell ref="Q336:Q337"/>
    <mergeCell ref="R336:R337"/>
    <mergeCell ref="S336:S337"/>
    <mergeCell ref="T336:T337"/>
    <mergeCell ref="U336:U337"/>
    <mergeCell ref="J336:J337"/>
    <mergeCell ref="K336:K337"/>
    <mergeCell ref="L336:L337"/>
    <mergeCell ref="M336:M337"/>
    <mergeCell ref="N336:N337"/>
    <mergeCell ref="O336:O337"/>
    <mergeCell ref="R341:R342"/>
    <mergeCell ref="S341:S342"/>
    <mergeCell ref="Z384:Z385"/>
    <mergeCell ref="AA384:AA385"/>
    <mergeCell ref="AB384:AB385"/>
    <mergeCell ref="AC384:AC385"/>
    <mergeCell ref="R384:R385"/>
    <mergeCell ref="S384:S385"/>
    <mergeCell ref="T384:T385"/>
    <mergeCell ref="U384:U385"/>
    <mergeCell ref="V384:V385"/>
    <mergeCell ref="W384:W385"/>
    <mergeCell ref="L384:L385"/>
    <mergeCell ref="M384:M385"/>
    <mergeCell ref="U338:U340"/>
    <mergeCell ref="V338:V340"/>
    <mergeCell ref="W338:W340"/>
    <mergeCell ref="X338:X340"/>
    <mergeCell ref="Y338:Y340"/>
    <mergeCell ref="AB343:AB345"/>
    <mergeCell ref="AC343:AC345"/>
    <mergeCell ref="V367:V368"/>
    <mergeCell ref="W367:W368"/>
    <mergeCell ref="X367:X368"/>
    <mergeCell ref="Y367:Y368"/>
    <mergeCell ref="T341:T342"/>
    <mergeCell ref="U341:U342"/>
    <mergeCell ref="V341:V342"/>
    <mergeCell ref="W341:W342"/>
    <mergeCell ref="X341:X342"/>
    <mergeCell ref="Y341:Y342"/>
    <mergeCell ref="Z341:Z342"/>
    <mergeCell ref="AA341:AA342"/>
    <mergeCell ref="AB341:AB342"/>
    <mergeCell ref="R343:R345"/>
    <mergeCell ref="S343:S345"/>
    <mergeCell ref="AE386:AE388"/>
    <mergeCell ref="U386:U388"/>
    <mergeCell ref="V386:V388"/>
    <mergeCell ref="W386:W388"/>
    <mergeCell ref="X386:X388"/>
    <mergeCell ref="Y386:Y388"/>
    <mergeCell ref="Z386:Z388"/>
    <mergeCell ref="O386:O388"/>
    <mergeCell ref="P386:P388"/>
    <mergeCell ref="Q386:Q388"/>
    <mergeCell ref="R386:R388"/>
    <mergeCell ref="S386:S388"/>
    <mergeCell ref="T386:T388"/>
    <mergeCell ref="B384:B385"/>
    <mergeCell ref="C384:C385"/>
    <mergeCell ref="D384:D385"/>
    <mergeCell ref="E384:E385"/>
    <mergeCell ref="K386:K388"/>
    <mergeCell ref="L386:L388"/>
    <mergeCell ref="M386:M388"/>
    <mergeCell ref="N386:N388"/>
    <mergeCell ref="AD384:AD385"/>
    <mergeCell ref="AE384:AE385"/>
    <mergeCell ref="B386:B388"/>
    <mergeCell ref="C386:C388"/>
    <mergeCell ref="D386:D388"/>
    <mergeCell ref="E386:E388"/>
    <mergeCell ref="F386:F388"/>
    <mergeCell ref="G386:G388"/>
    <mergeCell ref="H386:H388"/>
    <mergeCell ref="X384:X385"/>
    <mergeCell ref="Y384:Y385"/>
    <mergeCell ref="C447:C448"/>
    <mergeCell ref="D447:D448"/>
    <mergeCell ref="E447:E448"/>
    <mergeCell ref="F447:F448"/>
    <mergeCell ref="I386:I388"/>
    <mergeCell ref="J386:J388"/>
    <mergeCell ref="S412:S413"/>
    <mergeCell ref="T412:T413"/>
    <mergeCell ref="U412:U413"/>
    <mergeCell ref="V412:V413"/>
    <mergeCell ref="W412:W413"/>
    <mergeCell ref="Z416:Z418"/>
    <mergeCell ref="AA416:AA418"/>
    <mergeCell ref="AD422:AD425"/>
    <mergeCell ref="R429:R432"/>
    <mergeCell ref="S429:S432"/>
    <mergeCell ref="T429:T432"/>
    <mergeCell ref="G447:G448"/>
    <mergeCell ref="H447:H448"/>
    <mergeCell ref="I447:I448"/>
    <mergeCell ref="AB447:AB448"/>
    <mergeCell ref="AC447:AC448"/>
    <mergeCell ref="AD447:AD448"/>
    <mergeCell ref="W436:W438"/>
    <mergeCell ref="X436:X438"/>
    <mergeCell ref="AA386:AA388"/>
    <mergeCell ref="AB386:AB388"/>
    <mergeCell ref="AC386:AC388"/>
    <mergeCell ref="AD386:AD388"/>
    <mergeCell ref="U389:U391"/>
    <mergeCell ref="V389:V391"/>
    <mergeCell ref="W389:W391"/>
    <mergeCell ref="A386:A388"/>
    <mergeCell ref="M449:M450"/>
    <mergeCell ref="N449:N450"/>
    <mergeCell ref="O449:O450"/>
    <mergeCell ref="P449:P450"/>
    <mergeCell ref="Q449:Q450"/>
    <mergeCell ref="R449:R450"/>
    <mergeCell ref="AE447:AE448"/>
    <mergeCell ref="A449:A450"/>
    <mergeCell ref="B449:B450"/>
    <mergeCell ref="C449:C450"/>
    <mergeCell ref="D449:D450"/>
    <mergeCell ref="E449:E450"/>
    <mergeCell ref="F449:F450"/>
    <mergeCell ref="V447:V448"/>
    <mergeCell ref="W447:W448"/>
    <mergeCell ref="X447:X448"/>
    <mergeCell ref="Y447:Y448"/>
    <mergeCell ref="Z447:Z448"/>
    <mergeCell ref="AA447:AA448"/>
    <mergeCell ref="P447:P448"/>
    <mergeCell ref="Q447:Q448"/>
    <mergeCell ref="R447:R448"/>
    <mergeCell ref="S447:S448"/>
    <mergeCell ref="T447:T448"/>
    <mergeCell ref="U447:U448"/>
    <mergeCell ref="J447:J448"/>
    <mergeCell ref="K447:K448"/>
    <mergeCell ref="L447:L448"/>
    <mergeCell ref="M447:M448"/>
    <mergeCell ref="N447:N448"/>
    <mergeCell ref="O447:O448"/>
    <mergeCell ref="AE449:AE450"/>
    <mergeCell ref="G449:G450"/>
    <mergeCell ref="H449:H450"/>
    <mergeCell ref="I449:I450"/>
    <mergeCell ref="J449:J450"/>
    <mergeCell ref="K449:K450"/>
    <mergeCell ref="L449:L450"/>
    <mergeCell ref="AB451:AB452"/>
    <mergeCell ref="AC451:AC452"/>
    <mergeCell ref="R457:R459"/>
    <mergeCell ref="S457:S459"/>
    <mergeCell ref="U460:U461"/>
    <mergeCell ref="V460:V461"/>
    <mergeCell ref="X466:X467"/>
    <mergeCell ref="AE500:AE501"/>
    <mergeCell ref="G500:G501"/>
    <mergeCell ref="H500:H501"/>
    <mergeCell ref="I500:I501"/>
    <mergeCell ref="J500:J501"/>
    <mergeCell ref="K500:K501"/>
    <mergeCell ref="L500:L501"/>
    <mergeCell ref="Y449:Y450"/>
    <mergeCell ref="Z449:Z450"/>
    <mergeCell ref="AA449:AA450"/>
    <mergeCell ref="AB449:AB450"/>
    <mergeCell ref="AC449:AC450"/>
    <mergeCell ref="AD449:AD450"/>
    <mergeCell ref="S449:S450"/>
    <mergeCell ref="T449:T450"/>
    <mergeCell ref="U449:U450"/>
    <mergeCell ref="V449:V450"/>
    <mergeCell ref="W449:W450"/>
    <mergeCell ref="X449:X450"/>
    <mergeCell ref="A500:A501"/>
    <mergeCell ref="B500:B501"/>
    <mergeCell ref="C500:C501"/>
    <mergeCell ref="D500:D501"/>
    <mergeCell ref="E500:E501"/>
    <mergeCell ref="F500:F501"/>
    <mergeCell ref="H508:H509"/>
    <mergeCell ref="I508:I509"/>
    <mergeCell ref="Y500:Y501"/>
    <mergeCell ref="Z500:Z501"/>
    <mergeCell ref="AA500:AA501"/>
    <mergeCell ref="AB500:AB501"/>
    <mergeCell ref="AC500:AC501"/>
    <mergeCell ref="AD500:AD501"/>
    <mergeCell ref="S500:S501"/>
    <mergeCell ref="T500:T501"/>
    <mergeCell ref="U500:U501"/>
    <mergeCell ref="V500:V501"/>
    <mergeCell ref="W500:W501"/>
    <mergeCell ref="X500:X501"/>
    <mergeCell ref="M500:M501"/>
    <mergeCell ref="N500:N501"/>
    <mergeCell ref="O500:O501"/>
    <mergeCell ref="P500:P501"/>
    <mergeCell ref="Q500:Q501"/>
    <mergeCell ref="R500:R501"/>
    <mergeCell ref="T502:T504"/>
    <mergeCell ref="U502:U504"/>
    <mergeCell ref="V502:V504"/>
    <mergeCell ref="A505:A507"/>
    <mergeCell ref="B505:B507"/>
    <mergeCell ref="C505:C507"/>
    <mergeCell ref="W502:W504"/>
    <mergeCell ref="X502:X504"/>
    <mergeCell ref="Y502:Y504"/>
    <mergeCell ref="Z502:Z504"/>
    <mergeCell ref="AA502:AA504"/>
    <mergeCell ref="AB502:AB504"/>
    <mergeCell ref="AC502:AC504"/>
    <mergeCell ref="AD502:AD504"/>
    <mergeCell ref="AE508:AE509"/>
    <mergeCell ref="V508:V509"/>
    <mergeCell ref="W508:W509"/>
    <mergeCell ref="X508:X509"/>
    <mergeCell ref="Y508:Y509"/>
    <mergeCell ref="Z508:Z509"/>
    <mergeCell ref="AA508:AA509"/>
    <mergeCell ref="P508:P509"/>
    <mergeCell ref="Q508:Q509"/>
    <mergeCell ref="R508:R509"/>
    <mergeCell ref="S508:S509"/>
    <mergeCell ref="T508:T509"/>
    <mergeCell ref="U508:U509"/>
    <mergeCell ref="AB508:AB509"/>
    <mergeCell ref="AC508:AC509"/>
    <mergeCell ref="AD508:AD509"/>
    <mergeCell ref="U505:U507"/>
    <mergeCell ref="V505:V507"/>
    <mergeCell ref="W505:W507"/>
    <mergeCell ref="X505:X507"/>
    <mergeCell ref="Y505:Y507"/>
    <mergeCell ref="Z505:Z507"/>
    <mergeCell ref="AA505:AA507"/>
    <mergeCell ref="AB505:AB507"/>
    <mergeCell ref="J508:J509"/>
    <mergeCell ref="K508:K509"/>
    <mergeCell ref="L508:L509"/>
    <mergeCell ref="M508:M509"/>
    <mergeCell ref="N508:N509"/>
    <mergeCell ref="O508:O509"/>
    <mergeCell ref="A508:A509"/>
    <mergeCell ref="B508:B509"/>
    <mergeCell ref="C508:C509"/>
    <mergeCell ref="D508:D509"/>
    <mergeCell ref="E508:E509"/>
    <mergeCell ref="F508:F509"/>
    <mergeCell ref="G508:G509"/>
    <mergeCell ref="S513:S516"/>
    <mergeCell ref="T513:T516"/>
    <mergeCell ref="U513:U516"/>
    <mergeCell ref="V513:V516"/>
    <mergeCell ref="A513:A516"/>
    <mergeCell ref="B513:B516"/>
    <mergeCell ref="C513:C516"/>
    <mergeCell ref="D513:D516"/>
    <mergeCell ref="E513:E516"/>
    <mergeCell ref="F513:F516"/>
    <mergeCell ref="G513:G516"/>
    <mergeCell ref="H513:H516"/>
    <mergeCell ref="I513:I516"/>
    <mergeCell ref="J513:J516"/>
    <mergeCell ref="K513:K516"/>
    <mergeCell ref="L513:L516"/>
    <mergeCell ref="M513:M516"/>
    <mergeCell ref="N513:N516"/>
    <mergeCell ref="O513:O516"/>
    <mergeCell ref="N525:N527"/>
    <mergeCell ref="AD532:AD533"/>
    <mergeCell ref="AE532:AE533"/>
    <mergeCell ref="AA532:AA533"/>
    <mergeCell ref="AB532:AB533"/>
    <mergeCell ref="AC532:AC533"/>
    <mergeCell ref="AD528:AD529"/>
    <mergeCell ref="AE528:AE529"/>
    <mergeCell ref="X532:X533"/>
    <mergeCell ref="Y532:Y533"/>
    <mergeCell ref="Z532:Z533"/>
    <mergeCell ref="R532:R533"/>
    <mergeCell ref="S532:S533"/>
    <mergeCell ref="M532:M533"/>
    <mergeCell ref="A532:A533"/>
    <mergeCell ref="B532:B533"/>
    <mergeCell ref="C532:C533"/>
    <mergeCell ref="D532:D533"/>
    <mergeCell ref="E532:E533"/>
    <mergeCell ref="AC525:AC527"/>
    <mergeCell ref="AD525:AD527"/>
    <mergeCell ref="AE525:AE527"/>
    <mergeCell ref="X525:X527"/>
    <mergeCell ref="Y525:Y527"/>
    <mergeCell ref="Z525:Z527"/>
    <mergeCell ref="AA525:AA527"/>
    <mergeCell ref="AB525:AB527"/>
    <mergeCell ref="AC528:AC529"/>
    <mergeCell ref="A530:A531"/>
    <mergeCell ref="B530:B531"/>
    <mergeCell ref="C530:C531"/>
    <mergeCell ref="D530:D531"/>
    <mergeCell ref="H532:H533"/>
    <mergeCell ref="I532:I533"/>
    <mergeCell ref="J532:J533"/>
    <mergeCell ref="K532:K533"/>
    <mergeCell ref="A525:A527"/>
    <mergeCell ref="B525:B527"/>
    <mergeCell ref="C525:C527"/>
    <mergeCell ref="D525:D527"/>
    <mergeCell ref="E525:E527"/>
    <mergeCell ref="F525:F527"/>
    <mergeCell ref="G525:G527"/>
    <mergeCell ref="H525:H527"/>
    <mergeCell ref="I525:I527"/>
    <mergeCell ref="J525:J527"/>
    <mergeCell ref="K525:K527"/>
    <mergeCell ref="L525:L527"/>
    <mergeCell ref="M525:M527"/>
    <mergeCell ref="E530:E531"/>
    <mergeCell ref="F530:F531"/>
    <mergeCell ref="G530:G531"/>
    <mergeCell ref="H530:H531"/>
    <mergeCell ref="I530:I531"/>
    <mergeCell ref="J530:J531"/>
    <mergeCell ref="K530:K531"/>
    <mergeCell ref="L530:L531"/>
    <mergeCell ref="M530:M531"/>
    <mergeCell ref="A586:A587"/>
    <mergeCell ref="B586:B587"/>
    <mergeCell ref="C586:C587"/>
    <mergeCell ref="D586:D587"/>
    <mergeCell ref="E586:E587"/>
    <mergeCell ref="F586:F587"/>
    <mergeCell ref="AE586:AE587"/>
    <mergeCell ref="W532:W533"/>
    <mergeCell ref="L532:L533"/>
    <mergeCell ref="A528:A529"/>
    <mergeCell ref="B528:B529"/>
    <mergeCell ref="C528:C529"/>
    <mergeCell ref="D528:D529"/>
    <mergeCell ref="E528:E529"/>
    <mergeCell ref="F528:F529"/>
    <mergeCell ref="G528:G529"/>
    <mergeCell ref="H528:H529"/>
    <mergeCell ref="I528:I529"/>
    <mergeCell ref="J528:J529"/>
    <mergeCell ref="K528:K529"/>
    <mergeCell ref="A537:A538"/>
    <mergeCell ref="B537:B538"/>
    <mergeCell ref="C537:C538"/>
    <mergeCell ref="N532:N533"/>
    <mergeCell ref="O532:O533"/>
    <mergeCell ref="P532:P533"/>
    <mergeCell ref="Q532:Q533"/>
    <mergeCell ref="F532:F533"/>
    <mergeCell ref="T532:T533"/>
    <mergeCell ref="U532:U533"/>
    <mergeCell ref="V532:V533"/>
    <mergeCell ref="G532:G533"/>
    <mergeCell ref="I586:I587"/>
    <mergeCell ref="J586:J587"/>
    <mergeCell ref="K586:K587"/>
    <mergeCell ref="L586:L587"/>
    <mergeCell ref="AB588:AB589"/>
    <mergeCell ref="AC588:AC589"/>
    <mergeCell ref="AD588:AD589"/>
    <mergeCell ref="N588:N589"/>
    <mergeCell ref="O588:O589"/>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G590:G591"/>
    <mergeCell ref="H590:H591"/>
    <mergeCell ref="AE534:AE536"/>
    <mergeCell ref="D537:D538"/>
    <mergeCell ref="W542:W543"/>
    <mergeCell ref="X542:X543"/>
    <mergeCell ref="Y542:Y543"/>
    <mergeCell ref="Z542:Z543"/>
    <mergeCell ref="AA542:AA543"/>
    <mergeCell ref="AB547:AB549"/>
    <mergeCell ref="AC547:AC549"/>
    <mergeCell ref="W580:W581"/>
    <mergeCell ref="X580:X581"/>
    <mergeCell ref="Y580:Y581"/>
    <mergeCell ref="Z580:Z581"/>
    <mergeCell ref="E537:E538"/>
    <mergeCell ref="F537:F538"/>
    <mergeCell ref="G537:G538"/>
    <mergeCell ref="H537:H538"/>
    <mergeCell ref="I537:I538"/>
    <mergeCell ref="J537:J538"/>
    <mergeCell ref="K537:K538"/>
    <mergeCell ref="L537:L538"/>
    <mergeCell ref="M537:M538"/>
    <mergeCell ref="N537:N538"/>
    <mergeCell ref="O537:O538"/>
    <mergeCell ref="P537:P538"/>
    <mergeCell ref="AD537:AD538"/>
    <mergeCell ref="AE537:AE538"/>
    <mergeCell ref="R542:R543"/>
    <mergeCell ref="S542:S543"/>
    <mergeCell ref="T542:T543"/>
    <mergeCell ref="G588:G589"/>
    <mergeCell ref="H588:H589"/>
    <mergeCell ref="I588:I589"/>
    <mergeCell ref="Y586:Y587"/>
    <mergeCell ref="Z586:Z587"/>
    <mergeCell ref="AA586:AA587"/>
    <mergeCell ref="AB586:AB587"/>
    <mergeCell ref="AC586:AC587"/>
    <mergeCell ref="AD586:AD587"/>
    <mergeCell ref="S586:S587"/>
    <mergeCell ref="T586:T587"/>
    <mergeCell ref="U586:U587"/>
    <mergeCell ref="V586:V587"/>
    <mergeCell ref="W586:W587"/>
    <mergeCell ref="X586:X587"/>
    <mergeCell ref="M586:M587"/>
    <mergeCell ref="N586:N587"/>
    <mergeCell ref="O586:O587"/>
    <mergeCell ref="P586:P587"/>
    <mergeCell ref="Q586:Q587"/>
    <mergeCell ref="R586:R587"/>
    <mergeCell ref="G586:G587"/>
    <mergeCell ref="H586:H587"/>
    <mergeCell ref="AE588:AE589"/>
    <mergeCell ref="A590:A591"/>
    <mergeCell ref="B590:B591"/>
    <mergeCell ref="C590:C591"/>
    <mergeCell ref="D590:D591"/>
    <mergeCell ref="E590:E591"/>
    <mergeCell ref="F590:F591"/>
    <mergeCell ref="V588:V589"/>
    <mergeCell ref="W588:W589"/>
    <mergeCell ref="X588:X589"/>
    <mergeCell ref="Y588:Y589"/>
    <mergeCell ref="Z588:Z589"/>
    <mergeCell ref="AA588:AA589"/>
    <mergeCell ref="P588:P589"/>
    <mergeCell ref="Q588:Q589"/>
    <mergeCell ref="R588:R589"/>
    <mergeCell ref="S588:S589"/>
    <mergeCell ref="T588:T589"/>
    <mergeCell ref="U588:U589"/>
    <mergeCell ref="J588:J589"/>
    <mergeCell ref="K588:K589"/>
    <mergeCell ref="L588:L589"/>
    <mergeCell ref="M588:M589"/>
    <mergeCell ref="Y590:Y591"/>
    <mergeCell ref="Z590:Z591"/>
    <mergeCell ref="AE590:AE591"/>
    <mergeCell ref="A588:A589"/>
    <mergeCell ref="B588:B589"/>
    <mergeCell ref="C588:C589"/>
    <mergeCell ref="D588:D589"/>
    <mergeCell ref="E588:E589"/>
    <mergeCell ref="F588:F589"/>
    <mergeCell ref="AA590:AA591"/>
    <mergeCell ref="AB590:AB591"/>
    <mergeCell ref="AC590:AC591"/>
    <mergeCell ref="AD590:AD591"/>
    <mergeCell ref="S590:S591"/>
    <mergeCell ref="T590:T591"/>
    <mergeCell ref="U590:U591"/>
    <mergeCell ref="V590:V591"/>
    <mergeCell ref="W590:W591"/>
    <mergeCell ref="X590:X591"/>
    <mergeCell ref="M590:M591"/>
    <mergeCell ref="N590:N591"/>
    <mergeCell ref="O590:O591"/>
    <mergeCell ref="P590:P591"/>
    <mergeCell ref="Q590:Q591"/>
    <mergeCell ref="R590:R591"/>
    <mergeCell ref="A592:A593"/>
    <mergeCell ref="B592:B593"/>
    <mergeCell ref="C592:C593"/>
    <mergeCell ref="D592:D593"/>
    <mergeCell ref="E592:E593"/>
    <mergeCell ref="F592:F593"/>
    <mergeCell ref="G592:G593"/>
    <mergeCell ref="H592:H593"/>
    <mergeCell ref="I592:I593"/>
    <mergeCell ref="I590:I591"/>
    <mergeCell ref="J590:J591"/>
    <mergeCell ref="K590:K591"/>
    <mergeCell ref="L590:L591"/>
    <mergeCell ref="AB592:AB593"/>
    <mergeCell ref="AC592:AC593"/>
    <mergeCell ref="AD592:AD593"/>
    <mergeCell ref="AD594:AD597"/>
    <mergeCell ref="R603:R605"/>
    <mergeCell ref="AE592:AE593"/>
    <mergeCell ref="V592:V593"/>
    <mergeCell ref="W592:W593"/>
    <mergeCell ref="X592:X593"/>
    <mergeCell ref="Y592:Y593"/>
    <mergeCell ref="Z592:Z593"/>
    <mergeCell ref="AA592:AA593"/>
    <mergeCell ref="P592:P593"/>
    <mergeCell ref="Q592:Q593"/>
    <mergeCell ref="R592:R593"/>
    <mergeCell ref="S592:S593"/>
    <mergeCell ref="T592:T593"/>
    <mergeCell ref="U592:U593"/>
    <mergeCell ref="J592:J593"/>
    <mergeCell ref="K592:K593"/>
    <mergeCell ref="L592:L593"/>
    <mergeCell ref="M592:M593"/>
    <mergeCell ref="N592:N593"/>
    <mergeCell ref="O592:O593"/>
    <mergeCell ref="Z594:Z597"/>
    <mergeCell ref="AA594:AA597"/>
    <mergeCell ref="R598:R602"/>
    <mergeCell ref="S598:S602"/>
    <mergeCell ref="T598:T602"/>
    <mergeCell ref="U598:U602"/>
    <mergeCell ref="V598:V602"/>
    <mergeCell ref="W598:W602"/>
    <mergeCell ref="X598:X602"/>
    <mergeCell ref="Y598:Y602"/>
    <mergeCell ref="Z598:Z602"/>
  </mergeCells>
  <conditionalFormatting sqref="AH24:AH28">
    <cfRule type="duplicateValues" dxfId="2" priority="7"/>
  </conditionalFormatting>
  <conditionalFormatting sqref="AO325:AO330">
    <cfRule type="cellIs" dxfId="1" priority="6" operator="greaterThan">
      <formula>0</formula>
    </cfRule>
  </conditionalFormatting>
  <dataValidations count="76">
    <dataValidation type="list" allowBlank="1" showInputMessage="1" showErrorMessage="1" sqref="Z551:Z552 Z133:Z136 Z213:Z222 Z232:Z236 Z280:Z284">
      <formula1>"Trimestral,Semestral,Anual,"</formula1>
    </dataValidation>
    <dataValidation type="list" allowBlank="1" showInputMessage="1" showErrorMessage="1" sqref="U618:U625 U265:U266">
      <formula1>$R$16:$R$17</formula1>
    </dataValidation>
    <dataValidation type="list" allowBlank="1" showInputMessage="1" showErrorMessage="1" sqref="Z618:Z625 Z265:Z266">
      <formula1>$P$16:$P$19</formula1>
    </dataValidation>
    <dataValidation type="list" allowBlank="1" showInputMessage="1" showErrorMessage="1" sqref="S618:S625 Y618:Y625 S265:S266 Y265:Y266">
      <formula1>$Q$16:$Q$17</formula1>
    </dataValidation>
    <dataValidation type="list" allowBlank="1" showInputMessage="1" showErrorMessage="1" sqref="AM618:AM624 AM265:AM266">
      <formula1>$S$16:$S$17</formula1>
    </dataValidation>
    <dataValidation type="list" allowBlank="1" showInputMessage="1" showErrorMessage="1" prompt="Haz clic e introduce un valor de la lista de elementos" sqref="M594 S594 Y433 Y392:Y394 S392:S394 M392:M394 M389 S389 Y389">
      <formula1>"Número,Porcentual"</formula1>
    </dataValidation>
    <dataValidation type="list" allowBlank="1" showInputMessage="1" showErrorMessage="1" prompt="Haz clic e introduce un valor de la lista de elementos" sqref="G594 G392:G394 G389">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InputMessage="1" showErrorMessage="1" sqref="U541:U542 U544:U547 S542 S544:S546 U598:U617 AM603:AM609 S455 S453 S451 S457 S449">
      <formula1>#REF!</formula1>
    </dataValidation>
    <dataValidation type="list" allowBlank="1" showInputMessage="1" showErrorMessage="1" sqref="U566 U569 U551:U563">
      <formula1>$R$25:$R$26</formula1>
    </dataValidation>
    <dataValidation type="list" allowBlank="1" showInputMessage="1" showErrorMessage="1" sqref="Z566 Z569 Z553:Z563">
      <formula1>$P$25:$P$28</formula1>
    </dataValidation>
    <dataValidation type="list" allowBlank="1" showInputMessage="1" showErrorMessage="1" sqref="Y566 S569 S566 Y551:Y563 S551:S563">
      <formula1>$Q$25:$Q$26</formula1>
    </dataValidation>
    <dataValidation type="list" allowBlank="1" showInputMessage="1" showErrorMessage="1" sqref="Z571 Z573 Z575 Z577 Z580 Z582 Z584 Z586 Z588 Z590 Z592">
      <formula1>$AI$33:$AI$35</formula1>
    </dataValidation>
    <dataValidation type="list" allowBlank="1" showInputMessage="1" showErrorMessage="1" sqref="U571 U573:U593">
      <formula1>$AK$33:$AK$34</formula1>
    </dataValidation>
    <dataValidation type="list" allowBlank="1" showInputMessage="1" showErrorMessage="1" sqref="S571 S573:S593 Y573:Y594 Y571">
      <formula1>$AJ$33:$AJ$34</formula1>
    </dataValidation>
    <dataValidation type="list" allowBlank="1" showInputMessage="1" showErrorMessage="1" prompt="Haz clic e introduce un valor de la lista de elementos" sqref="B594">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sqref="AM625">
      <formula1>$S$408:$S$409</formula1>
    </dataValidation>
    <dataValidation allowBlank="1" showInputMessage="1" showErrorMessage="1" sqref="T468 W468 W465 T465 A133:A136 A193 A140:A148 A45 A38:A40 A20 A29:A31 A14:A16 A6:B13 A100:A106"/>
    <dataValidation type="decimal" operator="greaterThanOrEqual" allowBlank="1" showDropDown="1" sqref="AL443:AL446 AL426:AL433 AA389:AB389 AA392:AB394 W392:W394 AL389:AL395 W389 AL367:AL368 AL363:AL365 AL140:AL147 AA314:AA324 AL310:AL330 AA310 AL47:AL49 AL193:AL194">
      <formula1>0</formula1>
    </dataValidation>
    <dataValidation type="list" allowBlank="1" showInputMessage="1" showErrorMessage="1" sqref="Y416:Y421 Y369:Y370 Y107:Y110 Y137:Y139 Y52:Y99">
      <formula1>"Número,Porcentual,"</formula1>
    </dataValidation>
    <dataValidation type="list" allowBlank="1" showInputMessage="1" showErrorMessage="1" sqref="U404:U412 U414 U436 U434 U439 U196 U202 U306 U289 U287 U296:U297 U299 U301 U292 U294 U270 U267 U255 U260 U263 U249:U253 U210:U211 U206:U207 U113 U130 U115 U117 U125:U126 U128 U111">
      <formula1>$N$135:$N$136</formula1>
    </dataValidation>
    <dataValidation type="list" allowBlank="1" showInputMessage="1" showErrorMessage="1" sqref="Y404:Y415 S404:S412 S414 Y422:Y425 Y434:Y436 S436 S434 S439 Y439 Y196 S196 S202 Y202 Y306:Y309 S306 S289 S287 S296:S297 Y287:Y289 S299 S294 S301 Y301 S292 Y292 Y294:Y299 Y270 S270 S267 Y267 S255 Y255 S260 S263 Y260 Y263:Y264 S249:S253 Y249:Y253 S210:S211 Y206:Y212 S206:S207 Y113:Y132 S128 S130 S113 S115 S117 S125:S126 S111 Y111">
      <formula1>$M$135:$M$136</formula1>
    </dataValidation>
    <dataValidation type="list" allowBlank="1" showInputMessage="1" showErrorMessage="1" sqref="Z369:Z370 Z137:Z139">
      <formula1>$L$155:$L$157</formula1>
    </dataValidation>
    <dataValidation type="list" allowBlank="1" showInputMessage="1" showErrorMessage="1" sqref="U369:U370 U372 U285 U137:U139">
      <formula1>$N$155:$N$155</formula1>
    </dataValidation>
    <dataValidation type="list" allowBlank="1" showInputMessage="1" showErrorMessage="1" sqref="Z404:Z415 Z422:Z425 Z434:Z436 Z206:Z212 Z306:Z309 Z287:Z289 Z301 Z292 Z294:Z299 Z267 Z263:Z264 Z249:Z253 Z196">
      <formula1>$L$135:$L$138</formula1>
    </dataValidation>
    <dataValidation type="list" allowBlank="1" showInputMessage="1" showErrorMessage="1" sqref="U349:U365 Y358:Y361 S349:S357 Y349:Y352 U343 U341 Y346 S346 S343 S341 U346 Y343 Y225 U229 U225 S325 S327 S329 S331 S334 S336 S338:S339 Y331 U325 U327 U329 U331 U334 U336 U338:U339 Y229">
      <formula1>#REF!</formula1>
    </dataValidation>
    <dataValidation type="list" allowBlank="1" showErrorMessage="1" sqref="AM369:AM370 Y237:Z237 Y239:Z239 Y242:Z242 Y244:Z245 Z285 AM285 Y247:Z247">
      <formula1>#REF!</formula1>
    </dataValidation>
    <dataValidation type="list" allowBlank="1" showInputMessage="1" showErrorMessage="1" sqref="AM407 AM270:AM279">
      <formula1>$O$133:$O$134</formula1>
    </dataValidation>
    <dataValidation type="list" allowBlank="1" showInputMessage="1" showErrorMessage="1" sqref="AM378 AM303:AM305">
      <formula1>$S$83:$S$84</formula1>
    </dataValidation>
    <dataValidation type="list" allowBlank="1" showInputMessage="1" showErrorMessage="1" sqref="Z378 Z383:Z384 Z386 Z373:Z374 Z376 Z402 Z396 Z398:Z400 Z303">
      <formula1>$P$83:$P$86</formula1>
    </dataValidation>
    <dataValidation type="list" allowBlank="1" showInputMessage="1" showErrorMessage="1" sqref="U376 U378 U383:U384 U386:U387 U373:U374 U402 U398:U400 U396 U303:U304">
      <formula1>$R$83:$R$84</formula1>
    </dataValidation>
    <dataValidation type="list" allowBlank="1" showInputMessage="1" showErrorMessage="1" sqref="S373:S374 S378 S376 S383:S384 S386:S387 Y373:Y388 S402:S403 S398:S400 S396 Y396:Y403 Y303:Y305 S303:S304">
      <formula1>$Q$83:$Q$84</formula1>
    </dataValidation>
    <dataValidation type="list" allowBlank="1" showInputMessage="1" showErrorMessage="1" sqref="Z358">
      <formula1>$L$370:$L$373</formula1>
    </dataValidation>
    <dataValidation type="list" allowBlank="1" sqref="Y367 Y363:Y365 Y310 Y314:Y324">
      <formula1>"Número,Porcentual"</formula1>
    </dataValidation>
    <dataValidation type="list" allowBlank="1" showInputMessage="1" showErrorMessage="1" sqref="Z343 Z346">
      <formula1>$L$355:$L$358</formula1>
    </dataValidation>
    <dataValidation type="list" allowBlank="1" showInputMessage="1" showErrorMessage="1" sqref="AM345:AM348">
      <formula1>$O$355:$O$356</formula1>
    </dataValidation>
    <dataValidation type="list" allowBlank="1" showInputMessage="1" showErrorMessage="1" sqref="AM343:AM344">
      <formula1>$O$369:$O$370</formula1>
    </dataValidation>
    <dataValidation type="list" allowBlank="1" showInputMessage="1" showErrorMessage="1" sqref="Z349:Z357">
      <formula1>$L$333:$L$336</formula1>
    </dataValidation>
    <dataValidation type="list" allowBlank="1" showInputMessage="1" showErrorMessage="1" sqref="Z360">
      <formula1>$L$326:$L$329</formula1>
    </dataValidation>
    <dataValidation type="list" allowBlank="1" showInputMessage="1" showErrorMessage="1" sqref="AM380:AM388 AM401">
      <formula1>$S$85:$S$86</formula1>
    </dataValidation>
    <dataValidation type="list" allowBlank="1" showInputMessage="1" showErrorMessage="1" sqref="AM376:AM377 AM379">
      <formula1>$S$86:$S$87</formula1>
    </dataValidation>
    <dataValidation type="decimal" operator="greaterThanOrEqual" allowBlank="1" showDropDown="1" showInputMessage="1" showErrorMessage="1" prompt="Introduce un número. mayor que o igual a 0" sqref="X389 AL518:AL524 X392:X394">
      <formula1>0</formula1>
    </dataValidation>
    <dataValidation type="list" allowBlank="1" showInputMessage="1" showErrorMessage="1" sqref="AM402:AM403 AM396:AM400">
      <formula1>$S$87:$S$88</formula1>
    </dataValidation>
    <dataValidation type="list" allowBlank="1" showInputMessage="1" showErrorMessage="1" sqref="U416:U421 AM416:AM421 S416:S421 Z416:Z421">
      <formula1>#REF!</formula1>
    </dataValidation>
    <dataValidation type="list" allowBlank="1" showInputMessage="1" showErrorMessage="1" sqref="S422:S424">
      <formula1>$M$146:$M$147</formula1>
    </dataValidation>
    <dataValidation type="list" allowBlank="1" showInputMessage="1" showErrorMessage="1" sqref="U422:U424">
      <formula1>$N$146:$N$147</formula1>
    </dataValidation>
    <dataValidation type="list" allowBlank="1" showInputMessage="1" showErrorMessage="1" sqref="Z429 Z443 Z426:Z427">
      <formula1>$L$15:$L$18</formula1>
    </dataValidation>
    <dataValidation type="list" allowBlank="1" showInputMessage="1" showErrorMessage="1" sqref="U429 U443 U426:U427 U433">
      <formula1>$N$15:$N$16</formula1>
    </dataValidation>
    <dataValidation type="list" allowBlank="1" showInputMessage="1" showErrorMessage="1" sqref="Y429 S443 Y443 S433 S429 Y426:Y427 S426:S427">
      <formula1>$M$15:$M$16</formula1>
    </dataValidation>
    <dataValidation type="list" allowBlank="1" showInputMessage="1" showErrorMessage="1" sqref="AM439:AM442">
      <formula1>$O$129:$O$130</formula1>
    </dataValidation>
    <dataValidation type="list" allowBlank="1" showInputMessage="1" showErrorMessage="1" sqref="AM436:AM438">
      <formula1>$O$132:$O$133</formula1>
    </dataValidation>
    <dataValidation type="list" allowBlank="1" showInputMessage="1" showErrorMessage="1" sqref="AM434:AM435">
      <formula1>$O$134:$O$135</formula1>
    </dataValidation>
    <dataValidation type="list" allowBlank="1" showInputMessage="1" showErrorMessage="1" sqref="S493">
      <formula1>$Q$241:$Q$242</formula1>
    </dataValidation>
    <dataValidation type="list" allowBlank="1" showInputMessage="1" showErrorMessage="1" sqref="U493">
      <formula1>$R$241:$R$242</formula1>
    </dataValidation>
    <dataValidation type="list" allowBlank="1" showInputMessage="1" showErrorMessage="1" sqref="Y482 S484 S491 S488 S482 S486">
      <formula1>$Q$341:$Q$342</formula1>
    </dataValidation>
    <dataValidation type="list" allowBlank="1" showInputMessage="1" showErrorMessage="1" sqref="S462:S464">
      <formula1>$Q$542:$Q$543</formula1>
    </dataValidation>
    <dataValidation type="list" allowBlank="1" showInputMessage="1" showErrorMessage="1" sqref="Y133:Y136">
      <formula1>"Porcentual,Número,"</formula1>
    </dataValidation>
    <dataValidation type="list" allowBlank="1" showInputMessage="1" showErrorMessage="1" sqref="B133 B144 B193 Y100 B148 B100 B140 B103 AM52:AM95 AM107:AM110 S66:S79 S81 S52 S83 S85:S87 S55:S64 S91:S99 Z58:Z63 Z55 Z52 Z66:Z87 Z91:Z99 Z107 U66:U87 U58:U64 U52 U55 U91:U99 Y47 Y38 Y32 Y29:Y30 Y24 B29:B30 B38 Y41:Y43 Y22 Y17 Y45 Y19:Y20 Y13:Y14 Y8 Y50 B45 AM13 Y6">
      <formula1>#REF!</formula1>
    </dataValidation>
    <dataValidation type="list" allowBlank="1" showInputMessage="1" showErrorMessage="1" sqref="U107:U110">
      <formula1>$S$391:$S$392</formula1>
    </dataValidation>
    <dataValidation type="list" allowBlank="1" showInputMessage="1" showErrorMessage="1" sqref="AM117:AM124">
      <formula1>$O$149:$O$150</formula1>
    </dataValidation>
    <dataValidation type="list" allowBlank="1" showInputMessage="1" showErrorMessage="1" sqref="AM111:AM112">
      <formula1>$O$151:$O$152</formula1>
    </dataValidation>
    <dataValidation type="list" allowBlank="1" showInputMessage="1" showErrorMessage="1" sqref="AM137:AM139">
      <formula1>$O$155:$O$155</formula1>
    </dataValidation>
    <dataValidation type="list" allowBlank="1" showInputMessage="1" showErrorMessage="1" sqref="Z111 Z113:Z132">
      <formula1>$L$135:$L$137</formula1>
    </dataValidation>
    <dataValidation type="list" allowBlank="1" showInputMessage="1" showErrorMessage="1" sqref="AM210:AM212 AM306:AM309 AM249:AM251">
      <formula1>$O$113:$O$114</formula1>
    </dataValidation>
    <dataValidation type="list" allowBlank="1" showInputMessage="1" showErrorMessage="1" sqref="U213:U222 U232:U236 U280:U284">
      <formula1>$R$30:$R$30</formula1>
    </dataValidation>
    <dataValidation type="list" allowBlank="1" showInputMessage="1" showErrorMessage="1" sqref="S213:S222 S232:S236 S280:S284">
      <formula1>$Q$30:$Q$30</formula1>
    </dataValidation>
    <dataValidation type="list" allowBlank="1" showErrorMessage="1" sqref="AM213:AM222 AM232:AM248 AM280:AM284">
      <formula1>"SI,NO,"</formula1>
    </dataValidation>
    <dataValidation type="list" allowBlank="1" showErrorMessage="1" sqref="Y213:Y222 Y232:Y236 Y280:Y284">
      <formula1>"Número,Porcentual"</formula1>
    </dataValidation>
    <dataValidation type="list" allowBlank="1" showInputMessage="1" showErrorMessage="1" sqref="Z229 Z225">
      <formula1>$L$15:$L$16</formula1>
    </dataValidation>
    <dataValidation type="list" allowBlank="1" showInputMessage="1" showErrorMessage="1" sqref="S239">
      <formula1>$M$19:$M$20</formula1>
    </dataValidation>
    <dataValidation type="list" allowBlank="1" showInputMessage="1" showErrorMessage="1" sqref="AM260:AM262">
      <formula1>$O$144:$O$145</formula1>
    </dataValidation>
    <dataValidation type="list" allowBlank="1" showInputMessage="1" showErrorMessage="1" sqref="AM255:AM259">
      <formula1>$O$146:$O$147</formula1>
    </dataValidation>
    <dataValidation type="list" allowBlank="1" showInputMessage="1" showErrorMessage="1" sqref="AM252:AM254">
      <formula1>$O$150:$O$151</formula1>
    </dataValidation>
    <dataValidation type="list" allowBlank="1" showInputMessage="1" showErrorMessage="1" sqref="AM267:AM269">
      <formula1>$O$142:$O$143</formula1>
    </dataValidation>
    <dataValidation type="list" allowBlank="1" showInputMessage="1" showErrorMessage="1" sqref="Z329 Z325">
      <formula1>$L$327:$L$330</formula1>
    </dataValidation>
    <dataValidation type="list" allowBlank="1" showInputMessage="1" showErrorMessage="1" sqref="AM196:AM205">
      <formula1>$O$152:$O$153</formula1>
    </dataValidation>
    <dataValidation type="list" allowBlank="1" showInputMessage="1" showErrorMessage="1" sqref="AM206">
      <formula1>$O$135:$O$136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A1" zoomScale="90" zoomScaleNormal="90" workbookViewId="0">
      <pane ySplit="5" topLeftCell="A6" activePane="bottomLeft" state="frozen"/>
      <selection pane="bottomLeft" activeCell="G8" sqref="G8:G1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41.25" thickTop="1" x14ac:dyDescent="0.25">
      <c r="A6" s="1354" t="s">
        <v>339</v>
      </c>
      <c r="B6" s="1209" t="s">
        <v>1451</v>
      </c>
      <c r="C6" s="1209" t="s">
        <v>1183</v>
      </c>
      <c r="D6" s="1209" t="s">
        <v>1184</v>
      </c>
      <c r="E6" s="1207" t="s">
        <v>1185</v>
      </c>
      <c r="F6" s="1209" t="s">
        <v>1186</v>
      </c>
      <c r="G6" s="1209" t="s">
        <v>1187</v>
      </c>
      <c r="H6" s="1209" t="s">
        <v>1143</v>
      </c>
      <c r="I6" s="1207" t="s">
        <v>1188</v>
      </c>
      <c r="J6" s="1209" t="s">
        <v>1189</v>
      </c>
      <c r="K6" s="1207" t="s">
        <v>1190</v>
      </c>
      <c r="L6" s="1209">
        <v>25</v>
      </c>
      <c r="M6" s="1209" t="s">
        <v>29</v>
      </c>
      <c r="N6" s="1209" t="s">
        <v>1191</v>
      </c>
      <c r="O6" s="1209" t="s">
        <v>1192</v>
      </c>
      <c r="P6" s="1209" t="s">
        <v>1193</v>
      </c>
      <c r="Q6" s="1207" t="s">
        <v>1194</v>
      </c>
      <c r="R6" s="1190">
        <v>35</v>
      </c>
      <c r="S6" s="1209" t="s">
        <v>29</v>
      </c>
      <c r="T6" s="1220" t="s">
        <v>1207</v>
      </c>
      <c r="U6" s="1220" t="s">
        <v>27</v>
      </c>
      <c r="V6" s="1207" t="s">
        <v>1208</v>
      </c>
      <c r="W6" s="1224">
        <v>0.02</v>
      </c>
      <c r="X6" s="1209">
        <v>100</v>
      </c>
      <c r="Y6" s="1618" t="s">
        <v>29</v>
      </c>
      <c r="Z6" s="1618" t="s">
        <v>345</v>
      </c>
      <c r="AA6" s="1618"/>
      <c r="AB6" s="1618"/>
      <c r="AC6" s="1320" t="s">
        <v>2003</v>
      </c>
      <c r="AD6" s="1292" t="s">
        <v>342</v>
      </c>
      <c r="AE6" s="1292" t="s">
        <v>1454</v>
      </c>
      <c r="AF6" s="967">
        <v>596</v>
      </c>
      <c r="AG6" s="461" t="s">
        <v>104</v>
      </c>
      <c r="AH6" s="212" t="s">
        <v>2001</v>
      </c>
      <c r="AI6" s="182">
        <v>44713</v>
      </c>
      <c r="AJ6" s="571">
        <v>44895</v>
      </c>
      <c r="AK6" s="183">
        <f t="shared" ref="AK6:AK13" si="0">IFERROR(IF(DAYS360(AI6,AJ6)=0,"",DAYS360(AI6,AJ6)),"")</f>
        <v>179</v>
      </c>
      <c r="AL6" s="201">
        <v>0.5</v>
      </c>
      <c r="AM6" s="184" t="s">
        <v>26</v>
      </c>
      <c r="AN6" s="745" t="s">
        <v>1457</v>
      </c>
      <c r="AO6" s="745" t="s">
        <v>1458</v>
      </c>
      <c r="AP6" s="745" t="s">
        <v>343</v>
      </c>
      <c r="AQ6" s="928" t="s">
        <v>344</v>
      </c>
    </row>
    <row r="7" spans="1:43" ht="41.25" thickBot="1" x14ac:dyDescent="0.3">
      <c r="A7" s="1355"/>
      <c r="B7" s="1210"/>
      <c r="C7" s="1210"/>
      <c r="D7" s="1210"/>
      <c r="E7" s="1208"/>
      <c r="F7" s="1210"/>
      <c r="G7" s="1210"/>
      <c r="H7" s="1210"/>
      <c r="I7" s="1208"/>
      <c r="J7" s="1210"/>
      <c r="K7" s="1208"/>
      <c r="L7" s="1210"/>
      <c r="M7" s="1210"/>
      <c r="N7" s="1210"/>
      <c r="O7" s="1210"/>
      <c r="P7" s="1210"/>
      <c r="Q7" s="1208"/>
      <c r="R7" s="1192"/>
      <c r="S7" s="1210"/>
      <c r="T7" s="1222"/>
      <c r="U7" s="1222"/>
      <c r="V7" s="1208"/>
      <c r="W7" s="1226"/>
      <c r="X7" s="1210"/>
      <c r="Y7" s="1619"/>
      <c r="Z7" s="1619"/>
      <c r="AA7" s="1619"/>
      <c r="AB7" s="1619"/>
      <c r="AC7" s="1322"/>
      <c r="AD7" s="1293"/>
      <c r="AE7" s="1293"/>
      <c r="AF7" s="969">
        <v>597</v>
      </c>
      <c r="AG7" s="288" t="s">
        <v>104</v>
      </c>
      <c r="AH7" s="211" t="s">
        <v>2002</v>
      </c>
      <c r="AI7" s="197">
        <v>44593</v>
      </c>
      <c r="AJ7" s="927">
        <v>44895</v>
      </c>
      <c r="AK7" s="187">
        <f t="shared" si="0"/>
        <v>299</v>
      </c>
      <c r="AL7" s="176">
        <v>0.5</v>
      </c>
      <c r="AM7" s="188" t="s">
        <v>26</v>
      </c>
      <c r="AN7" s="272" t="s">
        <v>343</v>
      </c>
      <c r="AO7" s="272" t="s">
        <v>344</v>
      </c>
      <c r="AP7" s="751" t="s">
        <v>1457</v>
      </c>
      <c r="AQ7" s="923" t="s">
        <v>1458</v>
      </c>
    </row>
    <row r="8" spans="1:43" ht="27.75" thickTop="1" x14ac:dyDescent="0.25">
      <c r="A8" s="1354" t="s">
        <v>339</v>
      </c>
      <c r="B8" s="1209" t="s">
        <v>1451</v>
      </c>
      <c r="C8" s="1209" t="s">
        <v>1183</v>
      </c>
      <c r="D8" s="1209" t="s">
        <v>1184</v>
      </c>
      <c r="E8" s="1207" t="s">
        <v>1185</v>
      </c>
      <c r="F8" s="1209" t="s">
        <v>1186</v>
      </c>
      <c r="G8" s="1209" t="s">
        <v>1187</v>
      </c>
      <c r="H8" s="1209" t="s">
        <v>1143</v>
      </c>
      <c r="I8" s="1207" t="s">
        <v>1188</v>
      </c>
      <c r="J8" s="1209" t="s">
        <v>1189</v>
      </c>
      <c r="K8" s="1207" t="s">
        <v>1190</v>
      </c>
      <c r="L8" s="1209">
        <v>25</v>
      </c>
      <c r="M8" s="1209" t="s">
        <v>29</v>
      </c>
      <c r="N8" s="1209" t="s">
        <v>1191</v>
      </c>
      <c r="O8" s="1209" t="s">
        <v>1192</v>
      </c>
      <c r="P8" s="1209" t="s">
        <v>1193</v>
      </c>
      <c r="Q8" s="1207" t="s">
        <v>1194</v>
      </c>
      <c r="R8" s="1190">
        <v>35</v>
      </c>
      <c r="S8" s="1209" t="s">
        <v>29</v>
      </c>
      <c r="T8" s="1220" t="s">
        <v>1209</v>
      </c>
      <c r="U8" s="1220" t="s">
        <v>27</v>
      </c>
      <c r="V8" s="1207" t="s">
        <v>1210</v>
      </c>
      <c r="W8" s="1224">
        <v>0.02</v>
      </c>
      <c r="X8" s="1209">
        <v>35</v>
      </c>
      <c r="Y8" s="1801" t="s">
        <v>29</v>
      </c>
      <c r="Z8" s="1801" t="s">
        <v>345</v>
      </c>
      <c r="AA8" s="1801"/>
      <c r="AB8" s="1801"/>
      <c r="AC8" s="1320" t="s">
        <v>2003</v>
      </c>
      <c r="AD8" s="1292" t="s">
        <v>342</v>
      </c>
      <c r="AE8" s="1292" t="s">
        <v>1454</v>
      </c>
      <c r="AF8" s="967">
        <v>598</v>
      </c>
      <c r="AG8" s="287" t="s">
        <v>104</v>
      </c>
      <c r="AH8" s="283" t="s">
        <v>1211</v>
      </c>
      <c r="AI8" s="743">
        <v>44682</v>
      </c>
      <c r="AJ8" s="743">
        <v>44742</v>
      </c>
      <c r="AK8" s="183">
        <f t="shared" si="0"/>
        <v>59</v>
      </c>
      <c r="AL8" s="201">
        <v>0.33</v>
      </c>
      <c r="AM8" s="184" t="s">
        <v>26</v>
      </c>
      <c r="AN8" s="745" t="s">
        <v>1987</v>
      </c>
      <c r="AO8" s="745" t="s">
        <v>1212</v>
      </c>
      <c r="AP8" s="745" t="s">
        <v>1197</v>
      </c>
      <c r="AQ8" s="928" t="s">
        <v>344</v>
      </c>
    </row>
    <row r="9" spans="1:43" ht="54" x14ac:dyDescent="0.25">
      <c r="A9" s="1622"/>
      <c r="B9" s="1219"/>
      <c r="C9" s="1219"/>
      <c r="D9" s="1219"/>
      <c r="E9" s="1223"/>
      <c r="F9" s="1219"/>
      <c r="G9" s="1219"/>
      <c r="H9" s="1219"/>
      <c r="I9" s="1223"/>
      <c r="J9" s="1219"/>
      <c r="K9" s="1223"/>
      <c r="L9" s="1219"/>
      <c r="M9" s="1219"/>
      <c r="N9" s="1219"/>
      <c r="O9" s="1219"/>
      <c r="P9" s="1219"/>
      <c r="Q9" s="1223"/>
      <c r="R9" s="1191"/>
      <c r="S9" s="1219"/>
      <c r="T9" s="1221"/>
      <c r="U9" s="1221"/>
      <c r="V9" s="1223"/>
      <c r="W9" s="1225"/>
      <c r="X9" s="1219"/>
      <c r="Y9" s="1802"/>
      <c r="Z9" s="1802"/>
      <c r="AA9" s="1802"/>
      <c r="AB9" s="1802"/>
      <c r="AC9" s="1321"/>
      <c r="AD9" s="1311"/>
      <c r="AE9" s="1311"/>
      <c r="AF9" s="968">
        <v>599</v>
      </c>
      <c r="AG9" s="295" t="s">
        <v>104</v>
      </c>
      <c r="AH9" s="293" t="s">
        <v>2004</v>
      </c>
      <c r="AI9" s="759">
        <v>44743</v>
      </c>
      <c r="AJ9" s="759">
        <v>44895</v>
      </c>
      <c r="AK9" s="192">
        <f t="shared" si="0"/>
        <v>149</v>
      </c>
      <c r="AL9" s="8">
        <v>0.33</v>
      </c>
      <c r="AM9" s="193" t="s">
        <v>26</v>
      </c>
      <c r="AN9" s="764" t="s">
        <v>1987</v>
      </c>
      <c r="AO9" s="764" t="s">
        <v>1212</v>
      </c>
      <c r="AP9" s="764" t="s">
        <v>1197</v>
      </c>
      <c r="AQ9" s="922" t="s">
        <v>344</v>
      </c>
    </row>
    <row r="10" spans="1:43" ht="41.25" thickBot="1" x14ac:dyDescent="0.3">
      <c r="A10" s="1355"/>
      <c r="B10" s="1210"/>
      <c r="C10" s="1210"/>
      <c r="D10" s="1210"/>
      <c r="E10" s="1208"/>
      <c r="F10" s="1210"/>
      <c r="G10" s="1210"/>
      <c r="H10" s="1210"/>
      <c r="I10" s="1208"/>
      <c r="J10" s="1210"/>
      <c r="K10" s="1208"/>
      <c r="L10" s="1210"/>
      <c r="M10" s="1210"/>
      <c r="N10" s="1210"/>
      <c r="O10" s="1210"/>
      <c r="P10" s="1210"/>
      <c r="Q10" s="1208"/>
      <c r="R10" s="1192"/>
      <c r="S10" s="1210"/>
      <c r="T10" s="1222"/>
      <c r="U10" s="1222"/>
      <c r="V10" s="1208"/>
      <c r="W10" s="1226"/>
      <c r="X10" s="1210"/>
      <c r="Y10" s="1803"/>
      <c r="Z10" s="1803"/>
      <c r="AA10" s="1803"/>
      <c r="AB10" s="1803"/>
      <c r="AC10" s="1322"/>
      <c r="AD10" s="1293"/>
      <c r="AE10" s="1293"/>
      <c r="AF10" s="969">
        <v>600</v>
      </c>
      <c r="AG10" s="288" t="s">
        <v>104</v>
      </c>
      <c r="AH10" s="284" t="s">
        <v>2005</v>
      </c>
      <c r="AI10" s="749">
        <v>44562</v>
      </c>
      <c r="AJ10" s="749">
        <v>44895</v>
      </c>
      <c r="AK10" s="187">
        <f t="shared" si="0"/>
        <v>329</v>
      </c>
      <c r="AL10" s="176">
        <v>0.34</v>
      </c>
      <c r="AM10" s="188" t="s">
        <v>26</v>
      </c>
      <c r="AN10" s="751" t="s">
        <v>1987</v>
      </c>
      <c r="AO10" s="751" t="s">
        <v>1212</v>
      </c>
      <c r="AP10" s="751" t="s">
        <v>1197</v>
      </c>
      <c r="AQ10" s="923" t="s">
        <v>344</v>
      </c>
    </row>
    <row r="11" spans="1:43" ht="27.75" thickTop="1" x14ac:dyDescent="0.25">
      <c r="A11" s="1354" t="s">
        <v>339</v>
      </c>
      <c r="B11" s="1209" t="s">
        <v>1451</v>
      </c>
      <c r="C11" s="1209" t="s">
        <v>1183</v>
      </c>
      <c r="D11" s="1209" t="s">
        <v>1184</v>
      </c>
      <c r="E11" s="1806" t="s">
        <v>1185</v>
      </c>
      <c r="F11" s="1209" t="s">
        <v>1186</v>
      </c>
      <c r="G11" s="1209" t="s">
        <v>1187</v>
      </c>
      <c r="H11" s="1209" t="s">
        <v>1143</v>
      </c>
      <c r="I11" s="1207" t="s">
        <v>1188</v>
      </c>
      <c r="J11" s="1209" t="s">
        <v>1189</v>
      </c>
      <c r="K11" s="1207" t="s">
        <v>1190</v>
      </c>
      <c r="L11" s="1209">
        <v>25</v>
      </c>
      <c r="M11" s="1209" t="s">
        <v>29</v>
      </c>
      <c r="N11" s="1209" t="s">
        <v>1191</v>
      </c>
      <c r="O11" s="1209" t="s">
        <v>1192</v>
      </c>
      <c r="P11" s="1209" t="s">
        <v>1193</v>
      </c>
      <c r="Q11" s="1207" t="s">
        <v>1194</v>
      </c>
      <c r="R11" s="1190">
        <v>35</v>
      </c>
      <c r="S11" s="1209" t="s">
        <v>29</v>
      </c>
      <c r="T11" s="1220" t="s">
        <v>2006</v>
      </c>
      <c r="U11" s="1220" t="s">
        <v>27</v>
      </c>
      <c r="V11" s="1207" t="s">
        <v>1213</v>
      </c>
      <c r="W11" s="1224">
        <v>0.02</v>
      </c>
      <c r="X11" s="1209">
        <v>25</v>
      </c>
      <c r="Y11" s="1798" t="s">
        <v>29</v>
      </c>
      <c r="Z11" s="1798" t="s">
        <v>345</v>
      </c>
      <c r="AA11" s="1798"/>
      <c r="AB11" s="1801"/>
      <c r="AC11" s="1320" t="s">
        <v>2003</v>
      </c>
      <c r="AD11" s="1292" t="s">
        <v>342</v>
      </c>
      <c r="AE11" s="1292" t="s">
        <v>1454</v>
      </c>
      <c r="AF11" s="967">
        <v>601</v>
      </c>
      <c r="AG11" s="287" t="s">
        <v>104</v>
      </c>
      <c r="AH11" s="283" t="s">
        <v>1991</v>
      </c>
      <c r="AI11" s="182">
        <v>44378</v>
      </c>
      <c r="AJ11" s="571">
        <v>44895</v>
      </c>
      <c r="AK11" s="183">
        <f t="shared" si="0"/>
        <v>509</v>
      </c>
      <c r="AL11" s="201">
        <v>0.33</v>
      </c>
      <c r="AM11" s="184" t="s">
        <v>26</v>
      </c>
      <c r="AN11" s="270" t="s">
        <v>343</v>
      </c>
      <c r="AO11" s="270" t="s">
        <v>344</v>
      </c>
      <c r="AP11" s="745" t="s">
        <v>1987</v>
      </c>
      <c r="AQ11" s="928" t="s">
        <v>1198</v>
      </c>
    </row>
    <row r="12" spans="1:43" ht="40.5" x14ac:dyDescent="0.25">
      <c r="A12" s="1622"/>
      <c r="B12" s="1219"/>
      <c r="C12" s="1219"/>
      <c r="D12" s="1219"/>
      <c r="E12" s="1807"/>
      <c r="F12" s="1219"/>
      <c r="G12" s="1219"/>
      <c r="H12" s="1219"/>
      <c r="I12" s="1223"/>
      <c r="J12" s="1219"/>
      <c r="K12" s="1223"/>
      <c r="L12" s="1219"/>
      <c r="M12" s="1219"/>
      <c r="N12" s="1219"/>
      <c r="O12" s="1219"/>
      <c r="P12" s="1219"/>
      <c r="Q12" s="1223"/>
      <c r="R12" s="1191"/>
      <c r="S12" s="1219"/>
      <c r="T12" s="1221"/>
      <c r="U12" s="1221"/>
      <c r="V12" s="1223"/>
      <c r="W12" s="1225"/>
      <c r="X12" s="1219"/>
      <c r="Y12" s="1799"/>
      <c r="Z12" s="1799"/>
      <c r="AA12" s="1799"/>
      <c r="AB12" s="1802"/>
      <c r="AC12" s="1321"/>
      <c r="AD12" s="1311"/>
      <c r="AE12" s="1311"/>
      <c r="AF12" s="968">
        <v>602</v>
      </c>
      <c r="AG12" s="295" t="s">
        <v>104</v>
      </c>
      <c r="AH12" s="293" t="s">
        <v>1199</v>
      </c>
      <c r="AI12" s="191">
        <v>44622</v>
      </c>
      <c r="AJ12" s="921">
        <v>44895</v>
      </c>
      <c r="AK12" s="192">
        <f t="shared" si="0"/>
        <v>268</v>
      </c>
      <c r="AL12" s="8">
        <v>0.33</v>
      </c>
      <c r="AM12" s="193" t="s">
        <v>26</v>
      </c>
      <c r="AN12" s="271" t="s">
        <v>343</v>
      </c>
      <c r="AO12" s="271" t="s">
        <v>344</v>
      </c>
      <c r="AP12" s="764" t="s">
        <v>1987</v>
      </c>
      <c r="AQ12" s="922" t="s">
        <v>1198</v>
      </c>
    </row>
    <row r="13" spans="1:43" ht="27.75" thickBot="1" x14ac:dyDescent="0.3">
      <c r="A13" s="1355"/>
      <c r="B13" s="1210"/>
      <c r="C13" s="1210"/>
      <c r="D13" s="1210"/>
      <c r="E13" s="1808"/>
      <c r="F13" s="1210"/>
      <c r="G13" s="1210"/>
      <c r="H13" s="1210"/>
      <c r="I13" s="1208"/>
      <c r="J13" s="1210"/>
      <c r="K13" s="1208"/>
      <c r="L13" s="1210"/>
      <c r="M13" s="1210"/>
      <c r="N13" s="1210"/>
      <c r="O13" s="1210"/>
      <c r="P13" s="1210"/>
      <c r="Q13" s="1208"/>
      <c r="R13" s="1192"/>
      <c r="S13" s="1210"/>
      <c r="T13" s="1222"/>
      <c r="U13" s="1222"/>
      <c r="V13" s="1208"/>
      <c r="W13" s="1226"/>
      <c r="X13" s="1210"/>
      <c r="Y13" s="1800"/>
      <c r="Z13" s="1800"/>
      <c r="AA13" s="1800"/>
      <c r="AB13" s="1803"/>
      <c r="AC13" s="1322"/>
      <c r="AD13" s="1293"/>
      <c r="AE13" s="1293"/>
      <c r="AF13" s="969">
        <v>603</v>
      </c>
      <c r="AG13" s="462" t="s">
        <v>104</v>
      </c>
      <c r="AH13" s="284" t="s">
        <v>1211</v>
      </c>
      <c r="AI13" s="749">
        <v>44682</v>
      </c>
      <c r="AJ13" s="749">
        <v>44742</v>
      </c>
      <c r="AK13" s="187">
        <f t="shared" si="0"/>
        <v>59</v>
      </c>
      <c r="AL13" s="176">
        <v>0.34</v>
      </c>
      <c r="AM13" s="188" t="s">
        <v>26</v>
      </c>
      <c r="AN13" s="751" t="s">
        <v>1987</v>
      </c>
      <c r="AO13" s="751" t="s">
        <v>1212</v>
      </c>
      <c r="AP13" s="751" t="s">
        <v>1197</v>
      </c>
      <c r="AQ13" s="923" t="s">
        <v>344</v>
      </c>
    </row>
    <row r="14" spans="1:43" ht="14.25" thickTop="1" x14ac:dyDescent="0.25"/>
    <row r="42" ht="129" customHeight="1" x14ac:dyDescent="0.25"/>
    <row r="43" ht="79.5" customHeight="1" x14ac:dyDescent="0.25"/>
    <row r="60" ht="75.75" customHeight="1" x14ac:dyDescent="0.25"/>
    <row r="66" ht="48" customHeight="1" x14ac:dyDescent="0.25"/>
  </sheetData>
  <autoFilter ref="T4:AE6">
    <filterColumn colId="7" showButton="0"/>
  </autoFilter>
  <mergeCells count="142">
    <mergeCell ref="AD11:AD13"/>
    <mergeCell ref="AE11:AE13"/>
    <mergeCell ref="S11:S13"/>
    <mergeCell ref="T11:T13"/>
    <mergeCell ref="U11:U13"/>
    <mergeCell ref="V11:V13"/>
    <mergeCell ref="W11:W13"/>
    <mergeCell ref="X11:X13"/>
    <mergeCell ref="Y11:Y13"/>
    <mergeCell ref="Z11:Z13"/>
    <mergeCell ref="AA11:AA13"/>
    <mergeCell ref="AB8:AB10"/>
    <mergeCell ref="AC8:AC10"/>
    <mergeCell ref="AD8:AD10"/>
    <mergeCell ref="AE8:AE10"/>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AB11:AB13"/>
    <mergeCell ref="AC11:AC13"/>
    <mergeCell ref="S8:S10"/>
    <mergeCell ref="T8:T10"/>
    <mergeCell ref="U8:U10"/>
    <mergeCell ref="V8:V10"/>
    <mergeCell ref="W8:W10"/>
    <mergeCell ref="X8:X10"/>
    <mergeCell ref="Y8:Y10"/>
    <mergeCell ref="Z8:Z10"/>
    <mergeCell ref="AA8:AA10"/>
    <mergeCell ref="Z6:Z7"/>
    <mergeCell ref="AA6:AA7"/>
    <mergeCell ref="AB6:AB7"/>
    <mergeCell ref="AC6:AC7"/>
    <mergeCell ref="AD6:AD7"/>
    <mergeCell ref="AE6:AE7"/>
    <mergeCell ref="A8:A10"/>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Q8:Q10"/>
    <mergeCell ref="R8:R10"/>
    <mergeCell ref="A6:A7"/>
    <mergeCell ref="B6:B7"/>
    <mergeCell ref="C6:C7"/>
    <mergeCell ref="D6:D7"/>
    <mergeCell ref="E6:E7"/>
    <mergeCell ref="F6:F7"/>
    <mergeCell ref="G6:G7"/>
    <mergeCell ref="H6:H7"/>
    <mergeCell ref="I6:I7"/>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Z4:Z5"/>
    <mergeCell ref="AA4:AB4"/>
    <mergeCell ref="AC4:AC5"/>
    <mergeCell ref="AD4:AD5"/>
    <mergeCell ref="AE4:AE5"/>
    <mergeCell ref="S4:S5"/>
    <mergeCell ref="T4:T5"/>
    <mergeCell ref="U4:U5"/>
    <mergeCell ref="V4:V5"/>
    <mergeCell ref="W4:W5"/>
    <mergeCell ref="X4:X5"/>
    <mergeCell ref="M4:M5"/>
    <mergeCell ref="N4:N5"/>
    <mergeCell ref="O4:O5"/>
    <mergeCell ref="J6:J7"/>
    <mergeCell ref="K6:K7"/>
    <mergeCell ref="L6:L7"/>
    <mergeCell ref="M6:M7"/>
    <mergeCell ref="N6:N7"/>
    <mergeCell ref="Y4:Y5"/>
    <mergeCell ref="O6:O7"/>
    <mergeCell ref="P6:P7"/>
    <mergeCell ref="Q6:Q7"/>
    <mergeCell ref="R6:R7"/>
    <mergeCell ref="S6:S7"/>
    <mergeCell ref="T6:T7"/>
    <mergeCell ref="U6:U7"/>
    <mergeCell ref="V6:V7"/>
    <mergeCell ref="W6:W7"/>
    <mergeCell ref="X6:X7"/>
    <mergeCell ref="Y6:Y7"/>
  </mergeCells>
  <dataValidations count="2">
    <dataValidation type="list" allowBlank="1" showInputMessage="1" showErrorMessage="1" sqref="Y84:Y94">
      <formula1>"Porcentual,Número,"</formula1>
    </dataValidation>
    <dataValidation type="list" allowBlank="1" showInputMessage="1" showErrorMessage="1" sqref="U6:U13">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E1" zoomScale="90" zoomScaleNormal="90" workbookViewId="0">
      <pane ySplit="5" topLeftCell="A6" activePane="bottomLeft" state="frozen"/>
      <selection pane="bottomLeft" activeCell="G10" sqref="G10"/>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27.75" thickTop="1" x14ac:dyDescent="0.25">
      <c r="A6" s="1354" t="s">
        <v>339</v>
      </c>
      <c r="B6" s="1292" t="s">
        <v>611</v>
      </c>
      <c r="C6" s="1209" t="s">
        <v>1694</v>
      </c>
      <c r="D6" s="1209" t="s">
        <v>373</v>
      </c>
      <c r="E6" s="1207" t="s">
        <v>374</v>
      </c>
      <c r="F6" s="1209" t="s">
        <v>420</v>
      </c>
      <c r="G6" s="1209" t="s">
        <v>504</v>
      </c>
      <c r="H6" s="1209" t="s">
        <v>612</v>
      </c>
      <c r="I6" s="1207" t="s">
        <v>613</v>
      </c>
      <c r="J6" s="1209" t="s">
        <v>507</v>
      </c>
      <c r="K6" s="1207" t="s">
        <v>508</v>
      </c>
      <c r="L6" s="1209">
        <v>83</v>
      </c>
      <c r="M6" s="1209" t="s">
        <v>29</v>
      </c>
      <c r="N6" s="1209" t="s">
        <v>538</v>
      </c>
      <c r="O6" s="1209" t="s">
        <v>539</v>
      </c>
      <c r="P6" s="1209" t="s">
        <v>540</v>
      </c>
      <c r="Q6" s="1207" t="s">
        <v>614</v>
      </c>
      <c r="R6" s="1190">
        <v>100</v>
      </c>
      <c r="S6" s="1209" t="s">
        <v>29</v>
      </c>
      <c r="T6" s="1220" t="s">
        <v>615</v>
      </c>
      <c r="U6" s="1220" t="s">
        <v>27</v>
      </c>
      <c r="V6" s="1207" t="s">
        <v>616</v>
      </c>
      <c r="W6" s="1224">
        <v>0.04</v>
      </c>
      <c r="X6" s="1312">
        <v>82</v>
      </c>
      <c r="Y6" s="1209" t="s">
        <v>29</v>
      </c>
      <c r="Z6" s="1305"/>
      <c r="AA6" s="1620"/>
      <c r="AB6" s="1346"/>
      <c r="AC6" s="1320" t="s">
        <v>1655</v>
      </c>
      <c r="AD6" s="1292" t="s">
        <v>1656</v>
      </c>
      <c r="AE6" s="1292" t="s">
        <v>617</v>
      </c>
      <c r="AF6" s="967">
        <v>344</v>
      </c>
      <c r="AG6" s="287" t="s">
        <v>104</v>
      </c>
      <c r="AH6" s="283" t="s">
        <v>1657</v>
      </c>
      <c r="AI6" s="345">
        <v>44564</v>
      </c>
      <c r="AJ6" s="345">
        <v>44926</v>
      </c>
      <c r="AK6" s="183">
        <f>IFERROR(IF(DAYS360(AI6,AJ6)=0,"",DAYS360(AI6,AJ6)),"")</f>
        <v>358</v>
      </c>
      <c r="AL6" s="201">
        <v>0.5</v>
      </c>
      <c r="AM6" s="184" t="s">
        <v>211</v>
      </c>
      <c r="AN6" s="270" t="s">
        <v>1658</v>
      </c>
      <c r="AO6" s="270" t="s">
        <v>1656</v>
      </c>
      <c r="AP6" s="270" t="s">
        <v>1659</v>
      </c>
      <c r="AQ6" s="185" t="s">
        <v>1660</v>
      </c>
    </row>
    <row r="7" spans="1:43" ht="27.75" thickBot="1" x14ac:dyDescent="0.3">
      <c r="A7" s="1355"/>
      <c r="B7" s="1293"/>
      <c r="C7" s="1210"/>
      <c r="D7" s="1210"/>
      <c r="E7" s="1208"/>
      <c r="F7" s="1210"/>
      <c r="G7" s="1210"/>
      <c r="H7" s="1210"/>
      <c r="I7" s="1208"/>
      <c r="J7" s="1210"/>
      <c r="K7" s="1208"/>
      <c r="L7" s="1210"/>
      <c r="M7" s="1210"/>
      <c r="N7" s="1210"/>
      <c r="O7" s="1210"/>
      <c r="P7" s="1210"/>
      <c r="Q7" s="1208"/>
      <c r="R7" s="1192"/>
      <c r="S7" s="1210"/>
      <c r="T7" s="1222"/>
      <c r="U7" s="1222"/>
      <c r="V7" s="1208"/>
      <c r="W7" s="1226"/>
      <c r="X7" s="1314"/>
      <c r="Y7" s="1210"/>
      <c r="Z7" s="1307"/>
      <c r="AA7" s="1621"/>
      <c r="AB7" s="1348"/>
      <c r="AC7" s="1322"/>
      <c r="AD7" s="1293"/>
      <c r="AE7" s="1293"/>
      <c r="AF7" s="969">
        <v>345</v>
      </c>
      <c r="AG7" s="288" t="s">
        <v>104</v>
      </c>
      <c r="AH7" s="284" t="s">
        <v>1661</v>
      </c>
      <c r="AI7" s="351">
        <v>44564</v>
      </c>
      <c r="AJ7" s="351">
        <v>44895</v>
      </c>
      <c r="AK7" s="187">
        <f>IFERROR(IF(DAYS360(AI7,AJ7)=0,"",DAYS360(AI7,AJ7)),"")</f>
        <v>327</v>
      </c>
      <c r="AL7" s="176">
        <v>0.5</v>
      </c>
      <c r="AM7" s="188" t="s">
        <v>211</v>
      </c>
      <c r="AN7" s="272" t="s">
        <v>1658</v>
      </c>
      <c r="AO7" s="272" t="s">
        <v>1656</v>
      </c>
      <c r="AP7" s="272" t="s">
        <v>1659</v>
      </c>
      <c r="AQ7" s="189" t="s">
        <v>1660</v>
      </c>
    </row>
    <row r="8" spans="1:43" ht="27.75" thickTop="1" x14ac:dyDescent="0.25">
      <c r="A8" s="1354" t="s">
        <v>339</v>
      </c>
      <c r="B8" s="1292" t="s">
        <v>611</v>
      </c>
      <c r="C8" s="1209" t="s">
        <v>1694</v>
      </c>
      <c r="D8" s="1209" t="s">
        <v>373</v>
      </c>
      <c r="E8" s="1207" t="s">
        <v>374</v>
      </c>
      <c r="F8" s="1209" t="s">
        <v>420</v>
      </c>
      <c r="G8" s="1209" t="s">
        <v>504</v>
      </c>
      <c r="H8" s="1209" t="s">
        <v>612</v>
      </c>
      <c r="I8" s="1207" t="s">
        <v>613</v>
      </c>
      <c r="J8" s="1209" t="s">
        <v>507</v>
      </c>
      <c r="K8" s="1207" t="s">
        <v>508</v>
      </c>
      <c r="L8" s="1209">
        <v>83</v>
      </c>
      <c r="M8" s="1209" t="s">
        <v>29</v>
      </c>
      <c r="N8" s="1209" t="s">
        <v>538</v>
      </c>
      <c r="O8" s="1209" t="s">
        <v>539</v>
      </c>
      <c r="P8" s="1209" t="s">
        <v>540</v>
      </c>
      <c r="Q8" s="1207" t="s">
        <v>618</v>
      </c>
      <c r="R8" s="1190">
        <v>100</v>
      </c>
      <c r="S8" s="1209" t="s">
        <v>29</v>
      </c>
      <c r="T8" s="1220" t="s">
        <v>619</v>
      </c>
      <c r="U8" s="1220" t="s">
        <v>27</v>
      </c>
      <c r="V8" s="1207" t="s">
        <v>620</v>
      </c>
      <c r="W8" s="1224">
        <v>0.04</v>
      </c>
      <c r="X8" s="1209">
        <v>82</v>
      </c>
      <c r="Y8" s="1209" t="s">
        <v>29</v>
      </c>
      <c r="Z8" s="1305"/>
      <c r="AA8" s="1620"/>
      <c r="AB8" s="1346"/>
      <c r="AC8" s="1320" t="s">
        <v>1655</v>
      </c>
      <c r="AD8" s="1292" t="s">
        <v>1656</v>
      </c>
      <c r="AE8" s="1292" t="s">
        <v>617</v>
      </c>
      <c r="AF8" s="967">
        <v>346</v>
      </c>
      <c r="AG8" s="287" t="s">
        <v>104</v>
      </c>
      <c r="AH8" s="283" t="s">
        <v>1662</v>
      </c>
      <c r="AI8" s="182">
        <v>44564</v>
      </c>
      <c r="AJ8" s="182">
        <v>44925</v>
      </c>
      <c r="AK8" s="183">
        <f>IFERROR(IF(DAYS360(AI8,AJ8)=0,"",DAYS360(AI8,AJ8)),"")</f>
        <v>357</v>
      </c>
      <c r="AL8" s="201">
        <v>0.5</v>
      </c>
      <c r="AM8" s="184" t="s">
        <v>211</v>
      </c>
      <c r="AN8" s="270" t="s">
        <v>1658</v>
      </c>
      <c r="AO8" s="270" t="s">
        <v>1656</v>
      </c>
      <c r="AP8" s="270" t="s">
        <v>1659</v>
      </c>
      <c r="AQ8" s="185" t="s">
        <v>1660</v>
      </c>
    </row>
    <row r="9" spans="1:43" ht="27.75" thickBot="1" x14ac:dyDescent="0.3">
      <c r="A9" s="1355"/>
      <c r="B9" s="1293"/>
      <c r="C9" s="1210"/>
      <c r="D9" s="1210"/>
      <c r="E9" s="1208"/>
      <c r="F9" s="1210"/>
      <c r="G9" s="1210"/>
      <c r="H9" s="1210"/>
      <c r="I9" s="1208"/>
      <c r="J9" s="1210"/>
      <c r="K9" s="1208"/>
      <c r="L9" s="1210"/>
      <c r="M9" s="1210"/>
      <c r="N9" s="1210"/>
      <c r="O9" s="1210"/>
      <c r="P9" s="1210"/>
      <c r="Q9" s="1208"/>
      <c r="R9" s="1192"/>
      <c r="S9" s="1210"/>
      <c r="T9" s="1222"/>
      <c r="U9" s="1222"/>
      <c r="V9" s="1208"/>
      <c r="W9" s="1226"/>
      <c r="X9" s="1210"/>
      <c r="Y9" s="1210"/>
      <c r="Z9" s="1307"/>
      <c r="AA9" s="1621"/>
      <c r="AB9" s="1348"/>
      <c r="AC9" s="1322"/>
      <c r="AD9" s="1293"/>
      <c r="AE9" s="1293"/>
      <c r="AF9" s="969">
        <v>347</v>
      </c>
      <c r="AG9" s="288" t="s">
        <v>104</v>
      </c>
      <c r="AH9" s="284" t="s">
        <v>1663</v>
      </c>
      <c r="AI9" s="186">
        <v>44564</v>
      </c>
      <c r="AJ9" s="186">
        <v>44926</v>
      </c>
      <c r="AK9" s="187">
        <f>IFERROR(IF(DAYS360(AI9,AJ9)=0,"",DAYS360(AI9,AJ9)),"")</f>
        <v>358</v>
      </c>
      <c r="AL9" s="176">
        <v>0.5</v>
      </c>
      <c r="AM9" s="188" t="s">
        <v>211</v>
      </c>
      <c r="AN9" s="272" t="s">
        <v>1658</v>
      </c>
      <c r="AO9" s="272" t="s">
        <v>1656</v>
      </c>
      <c r="AP9" s="272" t="s">
        <v>1659</v>
      </c>
      <c r="AQ9" s="189" t="s">
        <v>1660</v>
      </c>
    </row>
    <row r="10" spans="1:43" ht="55.5" thickTop="1" thickBot="1" x14ac:dyDescent="0.3">
      <c r="A10" s="581" t="s">
        <v>339</v>
      </c>
      <c r="B10" s="582" t="s">
        <v>611</v>
      </c>
      <c r="C10" s="430" t="s">
        <v>1694</v>
      </c>
      <c r="D10" s="430" t="s">
        <v>373</v>
      </c>
      <c r="E10" s="214" t="s">
        <v>374</v>
      </c>
      <c r="F10" s="430" t="s">
        <v>420</v>
      </c>
      <c r="G10" s="430" t="s">
        <v>504</v>
      </c>
      <c r="H10" s="430" t="s">
        <v>612</v>
      </c>
      <c r="I10" s="214" t="s">
        <v>613</v>
      </c>
      <c r="J10" s="430" t="s">
        <v>507</v>
      </c>
      <c r="K10" s="214" t="s">
        <v>508</v>
      </c>
      <c r="L10" s="430">
        <v>83</v>
      </c>
      <c r="M10" s="430" t="s">
        <v>29</v>
      </c>
      <c r="N10" s="430" t="s">
        <v>538</v>
      </c>
      <c r="O10" s="430" t="s">
        <v>539</v>
      </c>
      <c r="P10" s="430" t="s">
        <v>540</v>
      </c>
      <c r="Q10" s="214" t="s">
        <v>1664</v>
      </c>
      <c r="R10" s="583">
        <v>100</v>
      </c>
      <c r="S10" s="430" t="s">
        <v>29</v>
      </c>
      <c r="T10" s="432" t="s">
        <v>626</v>
      </c>
      <c r="U10" s="432" t="s">
        <v>27</v>
      </c>
      <c r="V10" s="214" t="s">
        <v>1665</v>
      </c>
      <c r="W10" s="98">
        <v>0.03</v>
      </c>
      <c r="X10" s="469">
        <v>82</v>
      </c>
      <c r="Y10" s="430" t="s">
        <v>1166</v>
      </c>
      <c r="Z10" s="85"/>
      <c r="AA10" s="104"/>
      <c r="AB10" s="105"/>
      <c r="AC10" s="152" t="s">
        <v>1655</v>
      </c>
      <c r="AD10" s="584" t="s">
        <v>1656</v>
      </c>
      <c r="AE10" s="584" t="s">
        <v>617</v>
      </c>
      <c r="AF10" s="981">
        <v>348</v>
      </c>
      <c r="AG10" s="449" t="s">
        <v>104</v>
      </c>
      <c r="AH10" s="152" t="s">
        <v>1666</v>
      </c>
      <c r="AI10" s="433">
        <v>44593</v>
      </c>
      <c r="AJ10" s="433">
        <v>44926</v>
      </c>
      <c r="AK10" s="435">
        <f>IFERROR(IF(DAYS360(AI10,AJ10)=0,"",DAYS360(AI10,AJ10)),"")</f>
        <v>330</v>
      </c>
      <c r="AL10" s="20">
        <v>1</v>
      </c>
      <c r="AM10" s="479" t="s">
        <v>211</v>
      </c>
      <c r="AN10" s="151" t="s">
        <v>1658</v>
      </c>
      <c r="AO10" s="151" t="s">
        <v>1656</v>
      </c>
      <c r="AP10" s="151" t="s">
        <v>1659</v>
      </c>
      <c r="AQ10" s="480" t="s">
        <v>1660</v>
      </c>
    </row>
    <row r="11"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111">
    <mergeCell ref="P8:P9"/>
    <mergeCell ref="Q8:Q9"/>
    <mergeCell ref="R8:R9"/>
    <mergeCell ref="S8:S9"/>
    <mergeCell ref="T8:T9"/>
    <mergeCell ref="U8:U9"/>
    <mergeCell ref="AE8:AE9"/>
    <mergeCell ref="V8:V9"/>
    <mergeCell ref="W8:W9"/>
    <mergeCell ref="X8:X9"/>
    <mergeCell ref="Y8:Y9"/>
    <mergeCell ref="Z8:Z9"/>
    <mergeCell ref="AA8:AA9"/>
    <mergeCell ref="AB8:AB9"/>
    <mergeCell ref="AC8:AC9"/>
    <mergeCell ref="AD8:AD9"/>
    <mergeCell ref="A4:A5"/>
    <mergeCell ref="B4:B5"/>
    <mergeCell ref="C4:C5"/>
    <mergeCell ref="D4:D5"/>
    <mergeCell ref="E4:E5"/>
    <mergeCell ref="F4:F5"/>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G6:G7"/>
    <mergeCell ref="H6:H7"/>
    <mergeCell ref="I6:I7"/>
    <mergeCell ref="J6:J7"/>
    <mergeCell ref="K6:K7"/>
    <mergeCell ref="L6:L7"/>
    <mergeCell ref="M6:M7"/>
    <mergeCell ref="N6:N7"/>
    <mergeCell ref="O6:O7"/>
    <mergeCell ref="AE6:AE7"/>
    <mergeCell ref="Y6:Y7"/>
    <mergeCell ref="Z6:Z7"/>
    <mergeCell ref="AA6:AA7"/>
    <mergeCell ref="AB6:AB7"/>
    <mergeCell ref="AC6:AC7"/>
    <mergeCell ref="AD6:AD7"/>
    <mergeCell ref="S6:S7"/>
    <mergeCell ref="T6:T7"/>
    <mergeCell ref="U6:U7"/>
    <mergeCell ref="V6:V7"/>
    <mergeCell ref="W6:W7"/>
    <mergeCell ref="X6:X7"/>
    <mergeCell ref="P6:P7"/>
    <mergeCell ref="Q6:Q7"/>
    <mergeCell ref="R6:R7"/>
    <mergeCell ref="A8:A9"/>
    <mergeCell ref="B8:B9"/>
    <mergeCell ref="C8:C9"/>
    <mergeCell ref="D8:D9"/>
    <mergeCell ref="E8:E9"/>
    <mergeCell ref="F8:F9"/>
    <mergeCell ref="G8:G9"/>
    <mergeCell ref="H8:H9"/>
    <mergeCell ref="I8:I9"/>
    <mergeCell ref="J8:J9"/>
    <mergeCell ref="K8:K9"/>
    <mergeCell ref="L8:L9"/>
    <mergeCell ref="A6:A7"/>
    <mergeCell ref="B6:B7"/>
    <mergeCell ref="C6:C7"/>
    <mergeCell ref="D6:D7"/>
    <mergeCell ref="E6:E7"/>
    <mergeCell ref="F6:F7"/>
    <mergeCell ref="M8:M9"/>
    <mergeCell ref="N8:N9"/>
    <mergeCell ref="O8:O9"/>
  </mergeCells>
  <dataValidations count="4">
    <dataValidation type="list" allowBlank="1" showInputMessage="1" showErrorMessage="1" sqref="Y84:Y94">
      <formula1>"Porcentual,Número,"</formula1>
    </dataValidation>
    <dataValidation type="list" allowBlank="1" showInputMessage="1" showErrorMessage="1" sqref="Y6:Y9 U6:U10">
      <formula1>#REF!</formula1>
    </dataValidation>
    <dataValidation type="list" allowBlank="1" showInputMessage="1" showErrorMessage="1" sqref="Z8">
      <formula1>$L$316:$L$319</formula1>
    </dataValidation>
    <dataValidation type="list" allowBlank="1" showInputMessage="1" showErrorMessage="1" sqref="Z6">
      <formula1>$L$361:$L$364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E1" zoomScale="90" zoomScaleNormal="90" workbookViewId="0">
      <pane ySplit="5" topLeftCell="A6" activePane="bottomLeft" state="frozen"/>
      <selection pane="bottomLeft" activeCell="AF7" sqref="AF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41.25" thickTop="1" x14ac:dyDescent="0.25">
      <c r="A6" s="1413" t="s">
        <v>39</v>
      </c>
      <c r="B6" s="1376" t="s">
        <v>39</v>
      </c>
      <c r="C6" s="1376" t="s">
        <v>40</v>
      </c>
      <c r="D6" s="1376" t="s">
        <v>181</v>
      </c>
      <c r="E6" s="1411" t="s">
        <v>42</v>
      </c>
      <c r="F6" s="1376" t="s">
        <v>43</v>
      </c>
      <c r="G6" s="1376" t="s">
        <v>44</v>
      </c>
      <c r="H6" s="1376" t="s">
        <v>41</v>
      </c>
      <c r="I6" s="1411" t="s">
        <v>45</v>
      </c>
      <c r="J6" s="1376" t="s">
        <v>46</v>
      </c>
      <c r="K6" s="1411" t="s">
        <v>47</v>
      </c>
      <c r="L6" s="1376">
        <v>80</v>
      </c>
      <c r="M6" s="1376" t="s">
        <v>29</v>
      </c>
      <c r="N6" s="1376" t="s">
        <v>72</v>
      </c>
      <c r="O6" s="1376" t="s">
        <v>73</v>
      </c>
      <c r="P6" s="1376" t="s">
        <v>75</v>
      </c>
      <c r="Q6" s="1411" t="s">
        <v>74</v>
      </c>
      <c r="R6" s="1376">
        <v>66</v>
      </c>
      <c r="S6" s="1376" t="s">
        <v>29</v>
      </c>
      <c r="T6" s="1396" t="s">
        <v>81</v>
      </c>
      <c r="U6" s="1399" t="s">
        <v>27</v>
      </c>
      <c r="V6" s="1402" t="s">
        <v>82</v>
      </c>
      <c r="W6" s="1392">
        <v>0.05</v>
      </c>
      <c r="X6" s="1376">
        <v>100</v>
      </c>
      <c r="Y6" s="1376" t="s">
        <v>1281</v>
      </c>
      <c r="Z6" s="1376" t="s">
        <v>1282</v>
      </c>
      <c r="AA6" s="1405"/>
      <c r="AB6" s="1405"/>
      <c r="AC6" s="1376" t="s">
        <v>83</v>
      </c>
      <c r="AD6" s="1408" t="s">
        <v>55</v>
      </c>
      <c r="AE6" s="1408" t="s">
        <v>56</v>
      </c>
      <c r="AF6" s="963">
        <v>12</v>
      </c>
      <c r="AG6" s="307" t="s">
        <v>104</v>
      </c>
      <c r="AH6" s="205" t="s">
        <v>1318</v>
      </c>
      <c r="AI6" s="308">
        <v>44835</v>
      </c>
      <c r="AJ6" s="308">
        <v>44895</v>
      </c>
      <c r="AK6" s="309">
        <f t="shared" ref="AK6:AK7" si="0">AJ6-AI6</f>
        <v>60</v>
      </c>
      <c r="AL6" s="2">
        <v>0.5</v>
      </c>
      <c r="AM6" s="310" t="s">
        <v>26</v>
      </c>
      <c r="AN6" s="184" t="s">
        <v>62</v>
      </c>
      <c r="AO6" s="184" t="s">
        <v>1314</v>
      </c>
      <c r="AP6" s="312" t="s">
        <v>78</v>
      </c>
      <c r="AQ6" s="313" t="s">
        <v>79</v>
      </c>
    </row>
    <row r="7" spans="1:43" ht="41.25" thickBot="1" x14ac:dyDescent="0.3">
      <c r="A7" s="1414"/>
      <c r="B7" s="1378"/>
      <c r="C7" s="1378"/>
      <c r="D7" s="1378"/>
      <c r="E7" s="1412"/>
      <c r="F7" s="1378"/>
      <c r="G7" s="1378"/>
      <c r="H7" s="1378"/>
      <c r="I7" s="1412"/>
      <c r="J7" s="1378"/>
      <c r="K7" s="1412"/>
      <c r="L7" s="1378"/>
      <c r="M7" s="1378"/>
      <c r="N7" s="1378"/>
      <c r="O7" s="1378"/>
      <c r="P7" s="1378"/>
      <c r="Q7" s="1412"/>
      <c r="R7" s="1378"/>
      <c r="S7" s="1378"/>
      <c r="T7" s="1398"/>
      <c r="U7" s="1401"/>
      <c r="V7" s="1404"/>
      <c r="W7" s="1378"/>
      <c r="X7" s="1378"/>
      <c r="Y7" s="1378"/>
      <c r="Z7" s="1378"/>
      <c r="AA7" s="1407"/>
      <c r="AB7" s="1407"/>
      <c r="AC7" s="1378"/>
      <c r="AD7" s="1410"/>
      <c r="AE7" s="1410"/>
      <c r="AF7" s="964">
        <v>13</v>
      </c>
      <c r="AG7" s="314" t="s">
        <v>104</v>
      </c>
      <c r="AH7" s="206" t="s">
        <v>1319</v>
      </c>
      <c r="AI7" s="315">
        <v>44743</v>
      </c>
      <c r="AJ7" s="315">
        <v>44895</v>
      </c>
      <c r="AK7" s="316">
        <f t="shared" si="0"/>
        <v>152</v>
      </c>
      <c r="AL7" s="4">
        <v>0.5</v>
      </c>
      <c r="AM7" s="317" t="s">
        <v>26</v>
      </c>
      <c r="AN7" s="327" t="s">
        <v>1284</v>
      </c>
      <c r="AO7" s="318" t="s">
        <v>1320</v>
      </c>
      <c r="AP7" s="318" t="s">
        <v>1294</v>
      </c>
      <c r="AQ7" s="319" t="s">
        <v>1295</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80">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S4:S5"/>
    <mergeCell ref="T4:T5"/>
    <mergeCell ref="U4:U5"/>
    <mergeCell ref="V4:V5"/>
    <mergeCell ref="W4:W5"/>
    <mergeCell ref="X4:X5"/>
    <mergeCell ref="Z4:Z5"/>
    <mergeCell ref="AA4:AB4"/>
    <mergeCell ref="AC4:AC5"/>
    <mergeCell ref="AD4:AD5"/>
    <mergeCell ref="AE4:AE5"/>
    <mergeCell ref="AQ4:AQ5"/>
    <mergeCell ref="AF4:AF5"/>
    <mergeCell ref="AG4:AG5"/>
    <mergeCell ref="AH4:AH5"/>
    <mergeCell ref="AI4:AI5"/>
    <mergeCell ref="AJ4:AJ5"/>
    <mergeCell ref="AK4:AK5"/>
    <mergeCell ref="AL4:AL5"/>
    <mergeCell ref="AM4:AM5"/>
    <mergeCell ref="AN4:AN5"/>
    <mergeCell ref="AO4:AO5"/>
    <mergeCell ref="AP4:AP5"/>
    <mergeCell ref="R6:R7"/>
    <mergeCell ref="G6:G7"/>
    <mergeCell ref="H6:H7"/>
    <mergeCell ref="I6:I7"/>
    <mergeCell ref="J6:J7"/>
    <mergeCell ref="K6:K7"/>
    <mergeCell ref="L6:L7"/>
    <mergeCell ref="O6:O7"/>
    <mergeCell ref="P6:P7"/>
    <mergeCell ref="Q6:Q7"/>
    <mergeCell ref="A6:A7"/>
    <mergeCell ref="B6:B7"/>
    <mergeCell ref="C6:C7"/>
    <mergeCell ref="D6:D7"/>
    <mergeCell ref="E6:E7"/>
    <mergeCell ref="F6:F7"/>
    <mergeCell ref="AE6:AE7"/>
    <mergeCell ref="Y6:Y7"/>
    <mergeCell ref="Z6:Z7"/>
    <mergeCell ref="AA6:AA7"/>
    <mergeCell ref="AB6:AB7"/>
    <mergeCell ref="AC6:AC7"/>
    <mergeCell ref="AD6:AD7"/>
    <mergeCell ref="S6:S7"/>
    <mergeCell ref="T6:T7"/>
    <mergeCell ref="U6:U7"/>
    <mergeCell ref="V6:V7"/>
    <mergeCell ref="W6:W7"/>
    <mergeCell ref="X6:X7"/>
    <mergeCell ref="M6:M7"/>
    <mergeCell ref="N6:N7"/>
  </mergeCells>
  <dataValidations count="2">
    <dataValidation type="list" allowBlank="1" showInputMessage="1" showErrorMessage="1" sqref="Y84:Y94">
      <formula1>"Porcentual,Número,"</formula1>
    </dataValidation>
    <dataValidation type="list" allowBlank="1" showInputMessage="1" showErrorMessage="1" sqref="Y6">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E1" zoomScale="90" zoomScaleNormal="90" workbookViewId="0">
      <pane ySplit="5" topLeftCell="A6" activePane="bottomLeft" state="frozen"/>
      <selection pane="bottomLeft" activeCell="E6" sqref="E6:E9"/>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41.25" thickTop="1" x14ac:dyDescent="0.25">
      <c r="A6" s="1413" t="s">
        <v>39</v>
      </c>
      <c r="B6" s="1376" t="s">
        <v>39</v>
      </c>
      <c r="C6" s="1199" t="s">
        <v>128</v>
      </c>
      <c r="D6" s="1199" t="s">
        <v>129</v>
      </c>
      <c r="E6" s="1195" t="s">
        <v>130</v>
      </c>
      <c r="F6" s="1199" t="s">
        <v>131</v>
      </c>
      <c r="G6" s="1199" t="s">
        <v>132</v>
      </c>
      <c r="H6" s="1199" t="s">
        <v>133</v>
      </c>
      <c r="I6" s="1195" t="s">
        <v>134</v>
      </c>
      <c r="J6" s="1199" t="s">
        <v>135</v>
      </c>
      <c r="K6" s="1195" t="s">
        <v>136</v>
      </c>
      <c r="L6" s="1209">
        <v>100</v>
      </c>
      <c r="M6" s="1199" t="s">
        <v>29</v>
      </c>
      <c r="N6" s="1335" t="s">
        <v>137</v>
      </c>
      <c r="O6" s="1209" t="s">
        <v>138</v>
      </c>
      <c r="P6" s="1209" t="s">
        <v>139</v>
      </c>
      <c r="Q6" s="1209" t="s">
        <v>140</v>
      </c>
      <c r="R6" s="1312">
        <v>12</v>
      </c>
      <c r="S6" s="1209" t="s">
        <v>25</v>
      </c>
      <c r="T6" s="1326" t="s">
        <v>149</v>
      </c>
      <c r="U6" s="1326" t="s">
        <v>27</v>
      </c>
      <c r="V6" s="1382" t="s">
        <v>150</v>
      </c>
      <c r="W6" s="1385">
        <v>0.05</v>
      </c>
      <c r="X6" s="1388">
        <v>1</v>
      </c>
      <c r="Y6" s="1388" t="s">
        <v>25</v>
      </c>
      <c r="Z6" s="1376" t="s">
        <v>1282</v>
      </c>
      <c r="AA6" s="1388"/>
      <c r="AB6" s="1388"/>
      <c r="AC6" s="1376" t="s">
        <v>150</v>
      </c>
      <c r="AD6" s="1408" t="s">
        <v>55</v>
      </c>
      <c r="AE6" s="1408" t="s">
        <v>56</v>
      </c>
      <c r="AF6" s="963">
        <v>140</v>
      </c>
      <c r="AG6" s="307" t="s">
        <v>104</v>
      </c>
      <c r="AH6" s="205" t="s">
        <v>1405</v>
      </c>
      <c r="AI6" s="308">
        <v>44562</v>
      </c>
      <c r="AJ6" s="308">
        <v>44650</v>
      </c>
      <c r="AK6" s="309">
        <f t="shared" ref="AK6:AK9" si="0">AJ6-AI6</f>
        <v>88</v>
      </c>
      <c r="AL6" s="346">
        <v>0.3</v>
      </c>
      <c r="AM6" s="347" t="s">
        <v>26</v>
      </c>
      <c r="AN6" s="184" t="s">
        <v>1284</v>
      </c>
      <c r="AO6" s="184" t="s">
        <v>1285</v>
      </c>
      <c r="AP6" s="184" t="s">
        <v>58</v>
      </c>
      <c r="AQ6" s="344" t="s">
        <v>1312</v>
      </c>
    </row>
    <row r="7" spans="1:43" ht="40.5" x14ac:dyDescent="0.25">
      <c r="A7" s="1417"/>
      <c r="B7" s="1377"/>
      <c r="C7" s="1298"/>
      <c r="D7" s="1298"/>
      <c r="E7" s="1372"/>
      <c r="F7" s="1298"/>
      <c r="G7" s="1298"/>
      <c r="H7" s="1298"/>
      <c r="I7" s="1372"/>
      <c r="J7" s="1298"/>
      <c r="K7" s="1372"/>
      <c r="L7" s="1219"/>
      <c r="M7" s="1298"/>
      <c r="N7" s="1336"/>
      <c r="O7" s="1219"/>
      <c r="P7" s="1219"/>
      <c r="Q7" s="1219"/>
      <c r="R7" s="1313"/>
      <c r="S7" s="1219"/>
      <c r="T7" s="1327"/>
      <c r="U7" s="1327"/>
      <c r="V7" s="1383"/>
      <c r="W7" s="1386"/>
      <c r="X7" s="1386"/>
      <c r="Y7" s="1386"/>
      <c r="Z7" s="1377"/>
      <c r="AA7" s="1386"/>
      <c r="AB7" s="1386"/>
      <c r="AC7" s="1377"/>
      <c r="AD7" s="1409"/>
      <c r="AE7" s="1409"/>
      <c r="AF7" s="965">
        <v>141</v>
      </c>
      <c r="AG7" s="320" t="s">
        <v>104</v>
      </c>
      <c r="AH7" s="207" t="s">
        <v>1406</v>
      </c>
      <c r="AI7" s="321">
        <v>44562</v>
      </c>
      <c r="AJ7" s="321">
        <v>44650</v>
      </c>
      <c r="AK7" s="322">
        <f t="shared" si="0"/>
        <v>88</v>
      </c>
      <c r="AL7" s="349">
        <v>0.2</v>
      </c>
      <c r="AM7" s="350" t="s">
        <v>26</v>
      </c>
      <c r="AN7" s="193" t="s">
        <v>1284</v>
      </c>
      <c r="AO7" s="193" t="s">
        <v>1285</v>
      </c>
      <c r="AP7" s="193" t="s">
        <v>58</v>
      </c>
      <c r="AQ7" s="424" t="s">
        <v>1312</v>
      </c>
    </row>
    <row r="8" spans="1:43" ht="40.5" x14ac:dyDescent="0.25">
      <c r="A8" s="1417"/>
      <c r="B8" s="1377"/>
      <c r="C8" s="1298"/>
      <c r="D8" s="1298"/>
      <c r="E8" s="1372"/>
      <c r="F8" s="1298"/>
      <c r="G8" s="1298"/>
      <c r="H8" s="1298"/>
      <c r="I8" s="1372"/>
      <c r="J8" s="1298"/>
      <c r="K8" s="1372"/>
      <c r="L8" s="1219"/>
      <c r="M8" s="1298"/>
      <c r="N8" s="1336"/>
      <c r="O8" s="1219"/>
      <c r="P8" s="1219"/>
      <c r="Q8" s="1219"/>
      <c r="R8" s="1313"/>
      <c r="S8" s="1219"/>
      <c r="T8" s="1327"/>
      <c r="U8" s="1327"/>
      <c r="V8" s="1383"/>
      <c r="W8" s="1386"/>
      <c r="X8" s="1386"/>
      <c r="Y8" s="1386"/>
      <c r="Z8" s="1377"/>
      <c r="AA8" s="1386"/>
      <c r="AB8" s="1386"/>
      <c r="AC8" s="1377"/>
      <c r="AD8" s="1409"/>
      <c r="AE8" s="1409"/>
      <c r="AF8" s="965">
        <v>142</v>
      </c>
      <c r="AG8" s="320" t="s">
        <v>104</v>
      </c>
      <c r="AH8" s="207" t="s">
        <v>1407</v>
      </c>
      <c r="AI8" s="321">
        <v>44562</v>
      </c>
      <c r="AJ8" s="321">
        <v>44650</v>
      </c>
      <c r="AK8" s="322">
        <f t="shared" si="0"/>
        <v>88</v>
      </c>
      <c r="AL8" s="349">
        <v>0.2</v>
      </c>
      <c r="AM8" s="350" t="s">
        <v>26</v>
      </c>
      <c r="AN8" s="193" t="s">
        <v>1284</v>
      </c>
      <c r="AO8" s="193" t="s">
        <v>1285</v>
      </c>
      <c r="AP8" s="193" t="s">
        <v>58</v>
      </c>
      <c r="AQ8" s="424" t="s">
        <v>1312</v>
      </c>
    </row>
    <row r="9" spans="1:43" ht="41.25" thickBot="1" x14ac:dyDescent="0.3">
      <c r="A9" s="1414"/>
      <c r="B9" s="1378"/>
      <c r="C9" s="1200"/>
      <c r="D9" s="1200"/>
      <c r="E9" s="1196"/>
      <c r="F9" s="1200"/>
      <c r="G9" s="1200"/>
      <c r="H9" s="1200"/>
      <c r="I9" s="1196"/>
      <c r="J9" s="1200"/>
      <c r="K9" s="1196"/>
      <c r="L9" s="1210"/>
      <c r="M9" s="1200"/>
      <c r="N9" s="1337"/>
      <c r="O9" s="1210"/>
      <c r="P9" s="1210"/>
      <c r="Q9" s="1210"/>
      <c r="R9" s="1314"/>
      <c r="S9" s="1210"/>
      <c r="T9" s="1328"/>
      <c r="U9" s="1328"/>
      <c r="V9" s="1384"/>
      <c r="W9" s="1387"/>
      <c r="X9" s="1387"/>
      <c r="Y9" s="1387"/>
      <c r="Z9" s="1378"/>
      <c r="AA9" s="1387"/>
      <c r="AB9" s="1387"/>
      <c r="AC9" s="1378"/>
      <c r="AD9" s="1410"/>
      <c r="AE9" s="1410"/>
      <c r="AF9" s="964">
        <v>143</v>
      </c>
      <c r="AG9" s="314" t="s">
        <v>104</v>
      </c>
      <c r="AH9" s="206" t="s">
        <v>1408</v>
      </c>
      <c r="AI9" s="315">
        <v>44835</v>
      </c>
      <c r="AJ9" s="315">
        <v>44895</v>
      </c>
      <c r="AK9" s="316">
        <f t="shared" si="0"/>
        <v>60</v>
      </c>
      <c r="AL9" s="352">
        <v>0.3</v>
      </c>
      <c r="AM9" s="353" t="s">
        <v>26</v>
      </c>
      <c r="AN9" s="188" t="s">
        <v>1284</v>
      </c>
      <c r="AO9" s="188" t="s">
        <v>1285</v>
      </c>
      <c r="AP9" s="188" t="s">
        <v>58</v>
      </c>
      <c r="AQ9" s="425" t="s">
        <v>1312</v>
      </c>
    </row>
    <row r="10"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80">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AM4:AM5"/>
    <mergeCell ref="AN4:AN5"/>
    <mergeCell ref="AO4:AO5"/>
    <mergeCell ref="AP4:AP5"/>
    <mergeCell ref="AQ4:AQ5"/>
    <mergeCell ref="F6:F9"/>
    <mergeCell ref="G6:G9"/>
    <mergeCell ref="H6:H9"/>
    <mergeCell ref="I6:I9"/>
    <mergeCell ref="AL4:AL5"/>
    <mergeCell ref="AF4:AF5"/>
    <mergeCell ref="AG4:AG5"/>
    <mergeCell ref="AH4:AH5"/>
    <mergeCell ref="AI4:AI5"/>
    <mergeCell ref="AJ4:AJ5"/>
    <mergeCell ref="AK4:AK5"/>
    <mergeCell ref="Y4:Y5"/>
    <mergeCell ref="Z4:Z5"/>
    <mergeCell ref="AA4:AB4"/>
    <mergeCell ref="AC4:AC5"/>
    <mergeCell ref="AD4:AD5"/>
    <mergeCell ref="A6:A9"/>
    <mergeCell ref="B6:B9"/>
    <mergeCell ref="C6:C9"/>
    <mergeCell ref="D6:D9"/>
    <mergeCell ref="E6:E9"/>
    <mergeCell ref="U6:U9"/>
    <mergeCell ref="J6:J9"/>
    <mergeCell ref="K6:K9"/>
    <mergeCell ref="L6:L9"/>
    <mergeCell ref="M6:M9"/>
    <mergeCell ref="N6:N9"/>
    <mergeCell ref="O6:O9"/>
    <mergeCell ref="P6:P9"/>
    <mergeCell ref="Q6:Q9"/>
    <mergeCell ref="R6:R9"/>
    <mergeCell ref="S6:S9"/>
    <mergeCell ref="T6:T9"/>
    <mergeCell ref="AB6:AB9"/>
    <mergeCell ref="AC6:AC9"/>
    <mergeCell ref="AD6:AD9"/>
    <mergeCell ref="AE6:AE9"/>
    <mergeCell ref="V6:V9"/>
    <mergeCell ref="W6:W9"/>
    <mergeCell ref="X6:X9"/>
    <mergeCell ref="Y6:Y9"/>
    <mergeCell ref="Z6:Z9"/>
    <mergeCell ref="AA6:AA9"/>
  </mergeCells>
  <dataValidations count="4">
    <dataValidation type="list" allowBlank="1" showInputMessage="1" showErrorMessage="1" sqref="Y84:Y94">
      <formula1>"Porcentual,Número,"</formula1>
    </dataValidation>
    <dataValidation type="decimal" operator="greaterThanOrEqual" allowBlank="1" showDropDown="1" sqref="AL6:AL9">
      <formula1>0</formula1>
    </dataValidation>
    <dataValidation allowBlank="1" showInputMessage="1" showErrorMessage="1" sqref="A6:A9"/>
    <dataValidation type="list" allowBlank="1" showInputMessage="1" showErrorMessage="1" sqref="B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9"/>
  <sheetViews>
    <sheetView topLeftCell="AE1" zoomScale="80" zoomScaleNormal="80" workbookViewId="0">
      <pane ySplit="5" topLeftCell="A6" activePane="bottomLeft" state="frozen"/>
      <selection pane="bottomLeft" activeCell="AM7" sqref="AM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41.25" thickTop="1" x14ac:dyDescent="0.25">
      <c r="A6" s="1413" t="s">
        <v>39</v>
      </c>
      <c r="B6" s="1376" t="s">
        <v>39</v>
      </c>
      <c r="C6" s="1376" t="s">
        <v>40</v>
      </c>
      <c r="D6" s="1376" t="s">
        <v>181</v>
      </c>
      <c r="E6" s="1411" t="s">
        <v>42</v>
      </c>
      <c r="F6" s="1376" t="s">
        <v>43</v>
      </c>
      <c r="G6" s="1376" t="s">
        <v>44</v>
      </c>
      <c r="H6" s="1376" t="s">
        <v>41</v>
      </c>
      <c r="I6" s="1411" t="s">
        <v>45</v>
      </c>
      <c r="J6" s="1376" t="s">
        <v>46</v>
      </c>
      <c r="K6" s="1411" t="s">
        <v>47</v>
      </c>
      <c r="L6" s="1376">
        <v>80</v>
      </c>
      <c r="M6" s="1376" t="s">
        <v>29</v>
      </c>
      <c r="N6" s="1376" t="s">
        <v>48</v>
      </c>
      <c r="O6" s="1376" t="s">
        <v>49</v>
      </c>
      <c r="P6" s="1376" t="s">
        <v>50</v>
      </c>
      <c r="Q6" s="1411" t="s">
        <v>51</v>
      </c>
      <c r="R6" s="1376">
        <v>92</v>
      </c>
      <c r="S6" s="1376" t="s">
        <v>29</v>
      </c>
      <c r="T6" s="1396" t="s">
        <v>52</v>
      </c>
      <c r="U6" s="1399" t="s">
        <v>27</v>
      </c>
      <c r="V6" s="1402" t="s">
        <v>53</v>
      </c>
      <c r="W6" s="1373">
        <v>0.05</v>
      </c>
      <c r="X6" s="1376">
        <v>100</v>
      </c>
      <c r="Y6" s="1376" t="s">
        <v>1281</v>
      </c>
      <c r="Z6" s="1376" t="s">
        <v>1282</v>
      </c>
      <c r="AA6" s="1405"/>
      <c r="AB6" s="1405"/>
      <c r="AC6" s="1376" t="s">
        <v>54</v>
      </c>
      <c r="AD6" s="1408" t="s">
        <v>55</v>
      </c>
      <c r="AE6" s="1408" t="s">
        <v>56</v>
      </c>
      <c r="AF6" s="963">
        <v>1</v>
      </c>
      <c r="AG6" s="307" t="s">
        <v>104</v>
      </c>
      <c r="AH6" s="205" t="s">
        <v>1283</v>
      </c>
      <c r="AI6" s="308">
        <v>44743</v>
      </c>
      <c r="AJ6" s="308">
        <v>44834</v>
      </c>
      <c r="AK6" s="309">
        <f>AJ6-AI6</f>
        <v>91</v>
      </c>
      <c r="AL6" s="2">
        <v>0.3</v>
      </c>
      <c r="AM6" s="310" t="s">
        <v>26</v>
      </c>
      <c r="AN6" s="311" t="s">
        <v>1284</v>
      </c>
      <c r="AO6" s="312" t="s">
        <v>1285</v>
      </c>
      <c r="AP6" s="312" t="s">
        <v>1286</v>
      </c>
      <c r="AQ6" s="313" t="s">
        <v>1287</v>
      </c>
    </row>
    <row r="7" spans="1:43" ht="27.75" thickBot="1" x14ac:dyDescent="0.3">
      <c r="A7" s="1414"/>
      <c r="B7" s="1378"/>
      <c r="C7" s="1378"/>
      <c r="D7" s="1378"/>
      <c r="E7" s="1412"/>
      <c r="F7" s="1378"/>
      <c r="G7" s="1378"/>
      <c r="H7" s="1378"/>
      <c r="I7" s="1412"/>
      <c r="J7" s="1378"/>
      <c r="K7" s="1412"/>
      <c r="L7" s="1378"/>
      <c r="M7" s="1378"/>
      <c r="N7" s="1378"/>
      <c r="O7" s="1378"/>
      <c r="P7" s="1378"/>
      <c r="Q7" s="1412"/>
      <c r="R7" s="1378"/>
      <c r="S7" s="1378"/>
      <c r="T7" s="1398"/>
      <c r="U7" s="1401"/>
      <c r="V7" s="1404"/>
      <c r="W7" s="1375"/>
      <c r="X7" s="1378"/>
      <c r="Y7" s="1378"/>
      <c r="Z7" s="1378"/>
      <c r="AA7" s="1407"/>
      <c r="AB7" s="1407"/>
      <c r="AC7" s="1378"/>
      <c r="AD7" s="1410"/>
      <c r="AE7" s="1410"/>
      <c r="AF7" s="964">
        <v>2</v>
      </c>
      <c r="AG7" s="314" t="s">
        <v>104</v>
      </c>
      <c r="AH7" s="206" t="s">
        <v>1288</v>
      </c>
      <c r="AI7" s="315">
        <v>44652</v>
      </c>
      <c r="AJ7" s="315">
        <v>44895</v>
      </c>
      <c r="AK7" s="316">
        <f t="shared" ref="AK7:AK39" si="0">AJ7-AI7</f>
        <v>243</v>
      </c>
      <c r="AL7" s="4">
        <v>0.7</v>
      </c>
      <c r="AM7" s="317" t="s">
        <v>26</v>
      </c>
      <c r="AN7" s="318" t="s">
        <v>1289</v>
      </c>
      <c r="AO7" s="318"/>
      <c r="AP7" s="318"/>
      <c r="AQ7" s="319"/>
    </row>
    <row r="8" spans="1:43" ht="41.25" thickTop="1" x14ac:dyDescent="0.25">
      <c r="A8" s="1413" t="s">
        <v>39</v>
      </c>
      <c r="B8" s="1376" t="s">
        <v>39</v>
      </c>
      <c r="C8" s="1376" t="s">
        <v>40</v>
      </c>
      <c r="D8" s="1376" t="s">
        <v>181</v>
      </c>
      <c r="E8" s="1411" t="s">
        <v>42</v>
      </c>
      <c r="F8" s="1376" t="s">
        <v>43</v>
      </c>
      <c r="G8" s="1376" t="s">
        <v>44</v>
      </c>
      <c r="H8" s="1376" t="s">
        <v>41</v>
      </c>
      <c r="I8" s="1411" t="s">
        <v>45</v>
      </c>
      <c r="J8" s="1376" t="s">
        <v>46</v>
      </c>
      <c r="K8" s="1411" t="s">
        <v>47</v>
      </c>
      <c r="L8" s="1376">
        <v>80</v>
      </c>
      <c r="M8" s="1376" t="s">
        <v>29</v>
      </c>
      <c r="N8" s="1376" t="s">
        <v>48</v>
      </c>
      <c r="O8" s="1376" t="s">
        <v>49</v>
      </c>
      <c r="P8" s="1376" t="s">
        <v>50</v>
      </c>
      <c r="Q8" s="1411" t="s">
        <v>51</v>
      </c>
      <c r="R8" s="1376">
        <v>92</v>
      </c>
      <c r="S8" s="1376" t="s">
        <v>29</v>
      </c>
      <c r="T8" s="1396" t="s">
        <v>59</v>
      </c>
      <c r="U8" s="1399" t="s">
        <v>27</v>
      </c>
      <c r="V8" s="1402" t="s">
        <v>60</v>
      </c>
      <c r="W8" s="1392">
        <v>0.03</v>
      </c>
      <c r="X8" s="1376">
        <v>75</v>
      </c>
      <c r="Y8" s="1376" t="s">
        <v>1281</v>
      </c>
      <c r="Z8" s="1376" t="s">
        <v>1282</v>
      </c>
      <c r="AA8" s="1405"/>
      <c r="AB8" s="1405"/>
      <c r="AC8" s="1376" t="s">
        <v>54</v>
      </c>
      <c r="AD8" s="1408" t="s">
        <v>55</v>
      </c>
      <c r="AE8" s="1408" t="s">
        <v>56</v>
      </c>
      <c r="AF8" s="963">
        <v>3</v>
      </c>
      <c r="AG8" s="307" t="s">
        <v>104</v>
      </c>
      <c r="AH8" s="205" t="s">
        <v>61</v>
      </c>
      <c r="AI8" s="308">
        <v>44576</v>
      </c>
      <c r="AJ8" s="308">
        <v>44895</v>
      </c>
      <c r="AK8" s="309">
        <f t="shared" si="0"/>
        <v>319</v>
      </c>
      <c r="AL8" s="2">
        <v>0.2</v>
      </c>
      <c r="AM8" s="310" t="s">
        <v>26</v>
      </c>
      <c r="AN8" s="311" t="s">
        <v>1290</v>
      </c>
      <c r="AO8" s="312" t="s">
        <v>1291</v>
      </c>
      <c r="AP8" s="312" t="s">
        <v>1292</v>
      </c>
      <c r="AQ8" s="313" t="s">
        <v>64</v>
      </c>
    </row>
    <row r="9" spans="1:43" ht="40.5" x14ac:dyDescent="0.25">
      <c r="A9" s="1417"/>
      <c r="B9" s="1377"/>
      <c r="C9" s="1377"/>
      <c r="D9" s="1377"/>
      <c r="E9" s="1440"/>
      <c r="F9" s="1377"/>
      <c r="G9" s="1377"/>
      <c r="H9" s="1377"/>
      <c r="I9" s="1440"/>
      <c r="J9" s="1377"/>
      <c r="K9" s="1440"/>
      <c r="L9" s="1377"/>
      <c r="M9" s="1377"/>
      <c r="N9" s="1377"/>
      <c r="O9" s="1377"/>
      <c r="P9" s="1377"/>
      <c r="Q9" s="1440"/>
      <c r="R9" s="1377"/>
      <c r="S9" s="1377"/>
      <c r="T9" s="1397"/>
      <c r="U9" s="1400"/>
      <c r="V9" s="1403"/>
      <c r="W9" s="1377"/>
      <c r="X9" s="1377"/>
      <c r="Y9" s="1377"/>
      <c r="Z9" s="1377"/>
      <c r="AA9" s="1406"/>
      <c r="AB9" s="1406"/>
      <c r="AC9" s="1377"/>
      <c r="AD9" s="1409"/>
      <c r="AE9" s="1409"/>
      <c r="AF9" s="965">
        <v>4</v>
      </c>
      <c r="AG9" s="320" t="s">
        <v>104</v>
      </c>
      <c r="AH9" s="207" t="s">
        <v>65</v>
      </c>
      <c r="AI9" s="321">
        <v>44652</v>
      </c>
      <c r="AJ9" s="321">
        <v>44895</v>
      </c>
      <c r="AK9" s="322">
        <f t="shared" si="0"/>
        <v>243</v>
      </c>
      <c r="AL9" s="3">
        <v>0.2</v>
      </c>
      <c r="AM9" s="323" t="s">
        <v>26</v>
      </c>
      <c r="AN9" s="324" t="s">
        <v>1290</v>
      </c>
      <c r="AO9" s="325" t="s">
        <v>1291</v>
      </c>
      <c r="AP9" s="325" t="s">
        <v>1292</v>
      </c>
      <c r="AQ9" s="326" t="s">
        <v>64</v>
      </c>
    </row>
    <row r="10" spans="1:43" ht="40.5" x14ac:dyDescent="0.25">
      <c r="A10" s="1417"/>
      <c r="B10" s="1377"/>
      <c r="C10" s="1377"/>
      <c r="D10" s="1377"/>
      <c r="E10" s="1440"/>
      <c r="F10" s="1377"/>
      <c r="G10" s="1377"/>
      <c r="H10" s="1377"/>
      <c r="I10" s="1440"/>
      <c r="J10" s="1377"/>
      <c r="K10" s="1440"/>
      <c r="L10" s="1377"/>
      <c r="M10" s="1377"/>
      <c r="N10" s="1377"/>
      <c r="O10" s="1377"/>
      <c r="P10" s="1377"/>
      <c r="Q10" s="1440"/>
      <c r="R10" s="1377"/>
      <c r="S10" s="1377"/>
      <c r="T10" s="1397"/>
      <c r="U10" s="1400"/>
      <c r="V10" s="1403"/>
      <c r="W10" s="1377"/>
      <c r="X10" s="1377"/>
      <c r="Y10" s="1377"/>
      <c r="Z10" s="1377"/>
      <c r="AA10" s="1406"/>
      <c r="AB10" s="1406"/>
      <c r="AC10" s="1377"/>
      <c r="AD10" s="1409"/>
      <c r="AE10" s="1409"/>
      <c r="AF10" s="965">
        <v>5</v>
      </c>
      <c r="AG10" s="320" t="s">
        <v>104</v>
      </c>
      <c r="AH10" s="207" t="s">
        <v>1293</v>
      </c>
      <c r="AI10" s="321">
        <v>44576</v>
      </c>
      <c r="AJ10" s="321">
        <v>44650</v>
      </c>
      <c r="AK10" s="322">
        <f t="shared" si="0"/>
        <v>74</v>
      </c>
      <c r="AL10" s="3">
        <v>0.2</v>
      </c>
      <c r="AM10" s="323" t="s">
        <v>26</v>
      </c>
      <c r="AN10" s="324" t="s">
        <v>1284</v>
      </c>
      <c r="AO10" s="325" t="s">
        <v>1285</v>
      </c>
      <c r="AP10" s="325" t="s">
        <v>1294</v>
      </c>
      <c r="AQ10" s="326" t="s">
        <v>1295</v>
      </c>
    </row>
    <row r="11" spans="1:43" ht="40.5" x14ac:dyDescent="0.25">
      <c r="A11" s="1417"/>
      <c r="B11" s="1377"/>
      <c r="C11" s="1377"/>
      <c r="D11" s="1377"/>
      <c r="E11" s="1440"/>
      <c r="F11" s="1377"/>
      <c r="G11" s="1377"/>
      <c r="H11" s="1377"/>
      <c r="I11" s="1440"/>
      <c r="J11" s="1377"/>
      <c r="K11" s="1440"/>
      <c r="L11" s="1377"/>
      <c r="M11" s="1377"/>
      <c r="N11" s="1377"/>
      <c r="O11" s="1377"/>
      <c r="P11" s="1377"/>
      <c r="Q11" s="1440"/>
      <c r="R11" s="1377"/>
      <c r="S11" s="1377"/>
      <c r="T11" s="1397"/>
      <c r="U11" s="1400"/>
      <c r="V11" s="1403"/>
      <c r="W11" s="1377"/>
      <c r="X11" s="1377"/>
      <c r="Y11" s="1377"/>
      <c r="Z11" s="1377"/>
      <c r="AA11" s="1406"/>
      <c r="AB11" s="1406"/>
      <c r="AC11" s="1377"/>
      <c r="AD11" s="1409"/>
      <c r="AE11" s="1409"/>
      <c r="AF11" s="965">
        <v>6</v>
      </c>
      <c r="AG11" s="320" t="s">
        <v>104</v>
      </c>
      <c r="AH11" s="207" t="s">
        <v>1296</v>
      </c>
      <c r="AI11" s="321">
        <v>44835</v>
      </c>
      <c r="AJ11" s="321">
        <v>44895</v>
      </c>
      <c r="AK11" s="322">
        <f t="shared" si="0"/>
        <v>60</v>
      </c>
      <c r="AL11" s="3">
        <v>0.2</v>
      </c>
      <c r="AM11" s="323" t="s">
        <v>26</v>
      </c>
      <c r="AN11" s="324" t="s">
        <v>1290</v>
      </c>
      <c r="AO11" s="325" t="s">
        <v>1291</v>
      </c>
      <c r="AP11" s="325" t="s">
        <v>1286</v>
      </c>
      <c r="AQ11" s="326" t="s">
        <v>1297</v>
      </c>
    </row>
    <row r="12" spans="1:43" ht="27.75" thickBot="1" x14ac:dyDescent="0.3">
      <c r="A12" s="1414"/>
      <c r="B12" s="1378"/>
      <c r="C12" s="1378"/>
      <c r="D12" s="1378"/>
      <c r="E12" s="1412"/>
      <c r="F12" s="1378"/>
      <c r="G12" s="1378"/>
      <c r="H12" s="1378"/>
      <c r="I12" s="1412"/>
      <c r="J12" s="1378"/>
      <c r="K12" s="1412"/>
      <c r="L12" s="1378"/>
      <c r="M12" s="1378"/>
      <c r="N12" s="1378"/>
      <c r="O12" s="1378"/>
      <c r="P12" s="1378"/>
      <c r="Q12" s="1412"/>
      <c r="R12" s="1378"/>
      <c r="S12" s="1378"/>
      <c r="T12" s="1398"/>
      <c r="U12" s="1401"/>
      <c r="V12" s="1404"/>
      <c r="W12" s="1378"/>
      <c r="X12" s="1378"/>
      <c r="Y12" s="1378"/>
      <c r="Z12" s="1378"/>
      <c r="AA12" s="1407"/>
      <c r="AB12" s="1407"/>
      <c r="AC12" s="1378"/>
      <c r="AD12" s="1410"/>
      <c r="AE12" s="1410"/>
      <c r="AF12" s="964">
        <v>7</v>
      </c>
      <c r="AG12" s="314" t="s">
        <v>104</v>
      </c>
      <c r="AH12" s="206" t="s">
        <v>1298</v>
      </c>
      <c r="AI12" s="315">
        <v>44562</v>
      </c>
      <c r="AJ12" s="315">
        <v>44926</v>
      </c>
      <c r="AK12" s="316">
        <f t="shared" si="0"/>
        <v>364</v>
      </c>
      <c r="AL12" s="4">
        <v>0.2</v>
      </c>
      <c r="AM12" s="317" t="s">
        <v>26</v>
      </c>
      <c r="AN12" s="327" t="s">
        <v>1299</v>
      </c>
      <c r="AO12" s="318" t="s">
        <v>1300</v>
      </c>
      <c r="AP12" s="318" t="s">
        <v>78</v>
      </c>
      <c r="AQ12" s="319" t="s">
        <v>1301</v>
      </c>
    </row>
    <row r="13" spans="1:43" ht="82.5" thickTop="1" thickBot="1" x14ac:dyDescent="0.3">
      <c r="A13" s="328" t="s">
        <v>39</v>
      </c>
      <c r="B13" s="329" t="s">
        <v>39</v>
      </c>
      <c r="C13" s="329" t="s">
        <v>40</v>
      </c>
      <c r="D13" s="329" t="s">
        <v>181</v>
      </c>
      <c r="E13" s="330" t="s">
        <v>42</v>
      </c>
      <c r="F13" s="329" t="s">
        <v>43</v>
      </c>
      <c r="G13" s="329" t="s">
        <v>44</v>
      </c>
      <c r="H13" s="329" t="s">
        <v>41</v>
      </c>
      <c r="I13" s="330" t="s">
        <v>45</v>
      </c>
      <c r="J13" s="329" t="s">
        <v>46</v>
      </c>
      <c r="K13" s="330" t="s">
        <v>47</v>
      </c>
      <c r="L13" s="329">
        <v>80</v>
      </c>
      <c r="M13" s="329" t="s">
        <v>29</v>
      </c>
      <c r="N13" s="329" t="s">
        <v>48</v>
      </c>
      <c r="O13" s="329" t="s">
        <v>49</v>
      </c>
      <c r="P13" s="329" t="s">
        <v>50</v>
      </c>
      <c r="Q13" s="330" t="s">
        <v>51</v>
      </c>
      <c r="R13" s="329">
        <v>92</v>
      </c>
      <c r="S13" s="329" t="s">
        <v>29</v>
      </c>
      <c r="T13" s="422" t="s">
        <v>70</v>
      </c>
      <c r="U13" s="331" t="s">
        <v>27</v>
      </c>
      <c r="V13" s="332" t="s">
        <v>71</v>
      </c>
      <c r="W13" s="333">
        <v>0.05</v>
      </c>
      <c r="X13" s="329">
        <v>100</v>
      </c>
      <c r="Y13" s="329" t="s">
        <v>1281</v>
      </c>
      <c r="Z13" s="329" t="s">
        <v>1282</v>
      </c>
      <c r="AA13" s="334"/>
      <c r="AB13" s="334"/>
      <c r="AC13" s="329" t="s">
        <v>54</v>
      </c>
      <c r="AD13" s="335" t="s">
        <v>55</v>
      </c>
      <c r="AE13" s="335" t="s">
        <v>56</v>
      </c>
      <c r="AF13" s="966">
        <v>8</v>
      </c>
      <c r="AG13" s="331" t="s">
        <v>104</v>
      </c>
      <c r="AH13" s="330" t="s">
        <v>1311</v>
      </c>
      <c r="AI13" s="336">
        <v>44835</v>
      </c>
      <c r="AJ13" s="336">
        <v>44895</v>
      </c>
      <c r="AK13" s="337">
        <f t="shared" si="0"/>
        <v>60</v>
      </c>
      <c r="AL13" s="5">
        <v>1</v>
      </c>
      <c r="AM13" s="338" t="s">
        <v>26</v>
      </c>
      <c r="AN13" s="329" t="s">
        <v>1284</v>
      </c>
      <c r="AO13" s="329" t="s">
        <v>1285</v>
      </c>
      <c r="AP13" s="329" t="s">
        <v>1286</v>
      </c>
      <c r="AQ13" s="339" t="s">
        <v>1312</v>
      </c>
    </row>
    <row r="14" spans="1:43" ht="41.25" thickTop="1" x14ac:dyDescent="0.25">
      <c r="A14" s="1413" t="s">
        <v>39</v>
      </c>
      <c r="B14" s="1376" t="s">
        <v>39</v>
      </c>
      <c r="C14" s="1376" t="s">
        <v>40</v>
      </c>
      <c r="D14" s="1376" t="s">
        <v>181</v>
      </c>
      <c r="E14" s="1411" t="s">
        <v>42</v>
      </c>
      <c r="F14" s="1376" t="s">
        <v>43</v>
      </c>
      <c r="G14" s="1376" t="s">
        <v>44</v>
      </c>
      <c r="H14" s="1376" t="s">
        <v>41</v>
      </c>
      <c r="I14" s="1411" t="s">
        <v>45</v>
      </c>
      <c r="J14" s="1376" t="s">
        <v>46</v>
      </c>
      <c r="K14" s="1411" t="s">
        <v>47</v>
      </c>
      <c r="L14" s="1376">
        <v>80</v>
      </c>
      <c r="M14" s="1376" t="s">
        <v>29</v>
      </c>
      <c r="N14" s="1376" t="s">
        <v>86</v>
      </c>
      <c r="O14" s="1376" t="s">
        <v>87</v>
      </c>
      <c r="P14" s="1376" t="s">
        <v>88</v>
      </c>
      <c r="Q14" s="1376" t="s">
        <v>89</v>
      </c>
      <c r="R14" s="1376">
        <v>80</v>
      </c>
      <c r="S14" s="1376" t="s">
        <v>29</v>
      </c>
      <c r="T14" s="1396" t="s">
        <v>90</v>
      </c>
      <c r="U14" s="1399" t="s">
        <v>27</v>
      </c>
      <c r="V14" s="1415" t="s">
        <v>91</v>
      </c>
      <c r="W14" s="1392">
        <v>0.05</v>
      </c>
      <c r="X14" s="1376">
        <v>60</v>
      </c>
      <c r="Y14" s="1376" t="s">
        <v>1281</v>
      </c>
      <c r="Z14" s="1376" t="s">
        <v>1282</v>
      </c>
      <c r="AA14" s="1405"/>
      <c r="AB14" s="1405"/>
      <c r="AC14" s="1376" t="s">
        <v>54</v>
      </c>
      <c r="AD14" s="1408" t="s">
        <v>55</v>
      </c>
      <c r="AE14" s="1408" t="s">
        <v>56</v>
      </c>
      <c r="AF14" s="963">
        <v>15</v>
      </c>
      <c r="AG14" s="307" t="s">
        <v>104</v>
      </c>
      <c r="AH14" s="205" t="s">
        <v>1322</v>
      </c>
      <c r="AI14" s="308">
        <v>44835</v>
      </c>
      <c r="AJ14" s="308">
        <v>44895</v>
      </c>
      <c r="AK14" s="309">
        <f t="shared" si="0"/>
        <v>60</v>
      </c>
      <c r="AL14" s="2">
        <v>0.5</v>
      </c>
      <c r="AM14" s="310" t="s">
        <v>26</v>
      </c>
      <c r="AN14" s="311" t="s">
        <v>1284</v>
      </c>
      <c r="AO14" s="312" t="s">
        <v>1320</v>
      </c>
      <c r="AP14" s="312" t="s">
        <v>1294</v>
      </c>
      <c r="AQ14" s="313" t="s">
        <v>1295</v>
      </c>
    </row>
    <row r="15" spans="1:43" ht="41.25" thickBot="1" x14ac:dyDescent="0.3">
      <c r="A15" s="1414"/>
      <c r="B15" s="1378"/>
      <c r="C15" s="1378"/>
      <c r="D15" s="1378"/>
      <c r="E15" s="1412"/>
      <c r="F15" s="1378"/>
      <c r="G15" s="1378"/>
      <c r="H15" s="1378"/>
      <c r="I15" s="1412"/>
      <c r="J15" s="1378"/>
      <c r="K15" s="1412"/>
      <c r="L15" s="1378"/>
      <c r="M15" s="1378"/>
      <c r="N15" s="1378"/>
      <c r="O15" s="1378"/>
      <c r="P15" s="1378"/>
      <c r="Q15" s="1378"/>
      <c r="R15" s="1378"/>
      <c r="S15" s="1378"/>
      <c r="T15" s="1398"/>
      <c r="U15" s="1401"/>
      <c r="V15" s="1416"/>
      <c r="W15" s="1394"/>
      <c r="X15" s="1378"/>
      <c r="Y15" s="1378"/>
      <c r="Z15" s="1378"/>
      <c r="AA15" s="1407"/>
      <c r="AB15" s="1407"/>
      <c r="AC15" s="1378"/>
      <c r="AD15" s="1410"/>
      <c r="AE15" s="1410"/>
      <c r="AF15" s="964">
        <v>16</v>
      </c>
      <c r="AG15" s="314" t="s">
        <v>104</v>
      </c>
      <c r="AH15" s="206" t="s">
        <v>1323</v>
      </c>
      <c r="AI15" s="315">
        <v>44835</v>
      </c>
      <c r="AJ15" s="315">
        <v>44895</v>
      </c>
      <c r="AK15" s="316">
        <f t="shared" si="0"/>
        <v>60</v>
      </c>
      <c r="AL15" s="4">
        <v>0.5</v>
      </c>
      <c r="AM15" s="317" t="s">
        <v>26</v>
      </c>
      <c r="AN15" s="327" t="s">
        <v>1284</v>
      </c>
      <c r="AO15" s="318" t="s">
        <v>1320</v>
      </c>
      <c r="AP15" s="318" t="s">
        <v>1294</v>
      </c>
      <c r="AQ15" s="319" t="s">
        <v>1295</v>
      </c>
    </row>
    <row r="16" spans="1:43" ht="41.25" thickTop="1" x14ac:dyDescent="0.25">
      <c r="A16" s="1413" t="s">
        <v>39</v>
      </c>
      <c r="B16" s="1376" t="s">
        <v>39</v>
      </c>
      <c r="C16" s="1376" t="s">
        <v>40</v>
      </c>
      <c r="D16" s="1376" t="s">
        <v>181</v>
      </c>
      <c r="E16" s="1411" t="s">
        <v>42</v>
      </c>
      <c r="F16" s="1376" t="s">
        <v>43</v>
      </c>
      <c r="G16" s="1376" t="s">
        <v>44</v>
      </c>
      <c r="H16" s="1376" t="s">
        <v>41</v>
      </c>
      <c r="I16" s="1411" t="s">
        <v>45</v>
      </c>
      <c r="J16" s="1376" t="s">
        <v>46</v>
      </c>
      <c r="K16" s="1411" t="s">
        <v>47</v>
      </c>
      <c r="L16" s="1376">
        <v>80</v>
      </c>
      <c r="M16" s="1376" t="s">
        <v>29</v>
      </c>
      <c r="N16" s="1376" t="s">
        <v>86</v>
      </c>
      <c r="O16" s="1376" t="s">
        <v>87</v>
      </c>
      <c r="P16" s="1376" t="s">
        <v>88</v>
      </c>
      <c r="Q16" s="1411" t="s">
        <v>89</v>
      </c>
      <c r="R16" s="1376">
        <v>80</v>
      </c>
      <c r="S16" s="1376" t="s">
        <v>29</v>
      </c>
      <c r="T16" s="1396" t="s">
        <v>92</v>
      </c>
      <c r="U16" s="1399" t="s">
        <v>27</v>
      </c>
      <c r="V16" s="1402" t="s">
        <v>93</v>
      </c>
      <c r="W16" s="1373">
        <v>0.05</v>
      </c>
      <c r="X16" s="1376">
        <v>65</v>
      </c>
      <c r="Y16" s="1376" t="s">
        <v>1281</v>
      </c>
      <c r="Z16" s="1376" t="s">
        <v>1282</v>
      </c>
      <c r="AA16" s="1405"/>
      <c r="AB16" s="1405"/>
      <c r="AC16" s="1376" t="s">
        <v>54</v>
      </c>
      <c r="AD16" s="1408" t="s">
        <v>55</v>
      </c>
      <c r="AE16" s="1408" t="s">
        <v>56</v>
      </c>
      <c r="AF16" s="963">
        <v>17</v>
      </c>
      <c r="AG16" s="307" t="s">
        <v>104</v>
      </c>
      <c r="AH16" s="205" t="s">
        <v>1324</v>
      </c>
      <c r="AI16" s="308">
        <v>44652</v>
      </c>
      <c r="AJ16" s="308">
        <v>44895</v>
      </c>
      <c r="AK16" s="309">
        <f t="shared" si="0"/>
        <v>243</v>
      </c>
      <c r="AL16" s="2">
        <v>0.5</v>
      </c>
      <c r="AM16" s="310" t="s">
        <v>26</v>
      </c>
      <c r="AN16" s="184" t="s">
        <v>68</v>
      </c>
      <c r="AO16" s="312" t="s">
        <v>1305</v>
      </c>
      <c r="AP16" s="312" t="s">
        <v>1325</v>
      </c>
      <c r="AQ16" s="313" t="s">
        <v>1326</v>
      </c>
    </row>
    <row r="17" spans="1:43" ht="41.25" thickBot="1" x14ac:dyDescent="0.3">
      <c r="A17" s="1414"/>
      <c r="B17" s="1378"/>
      <c r="C17" s="1378"/>
      <c r="D17" s="1378"/>
      <c r="E17" s="1412"/>
      <c r="F17" s="1378"/>
      <c r="G17" s="1378"/>
      <c r="H17" s="1378"/>
      <c r="I17" s="1412"/>
      <c r="J17" s="1378"/>
      <c r="K17" s="1412"/>
      <c r="L17" s="1378"/>
      <c r="M17" s="1378"/>
      <c r="N17" s="1378"/>
      <c r="O17" s="1378"/>
      <c r="P17" s="1378"/>
      <c r="Q17" s="1412"/>
      <c r="R17" s="1378"/>
      <c r="S17" s="1378"/>
      <c r="T17" s="1398"/>
      <c r="U17" s="1401"/>
      <c r="V17" s="1404"/>
      <c r="W17" s="1375"/>
      <c r="X17" s="1378"/>
      <c r="Y17" s="1378"/>
      <c r="Z17" s="1378"/>
      <c r="AA17" s="1407"/>
      <c r="AB17" s="1407"/>
      <c r="AC17" s="1378"/>
      <c r="AD17" s="1410"/>
      <c r="AE17" s="1410"/>
      <c r="AF17" s="964">
        <v>18</v>
      </c>
      <c r="AG17" s="314" t="s">
        <v>104</v>
      </c>
      <c r="AH17" s="206" t="s">
        <v>1327</v>
      </c>
      <c r="AI17" s="315">
        <v>44576</v>
      </c>
      <c r="AJ17" s="315">
        <v>44895</v>
      </c>
      <c r="AK17" s="316">
        <f t="shared" si="0"/>
        <v>319</v>
      </c>
      <c r="AL17" s="4">
        <v>0.5</v>
      </c>
      <c r="AM17" s="317" t="s">
        <v>26</v>
      </c>
      <c r="AN17" s="188" t="s">
        <v>62</v>
      </c>
      <c r="AO17" s="188" t="s">
        <v>1314</v>
      </c>
      <c r="AP17" s="318" t="s">
        <v>78</v>
      </c>
      <c r="AQ17" s="319" t="s">
        <v>79</v>
      </c>
    </row>
    <row r="18" spans="1:43" ht="41.25" thickTop="1" x14ac:dyDescent="0.25">
      <c r="A18" s="1413" t="s">
        <v>39</v>
      </c>
      <c r="B18" s="1376" t="s">
        <v>39</v>
      </c>
      <c r="C18" s="1376" t="s">
        <v>40</v>
      </c>
      <c r="D18" s="1376" t="s">
        <v>181</v>
      </c>
      <c r="E18" s="1411" t="s">
        <v>42</v>
      </c>
      <c r="F18" s="1376" t="s">
        <v>43</v>
      </c>
      <c r="G18" s="1376" t="s">
        <v>44</v>
      </c>
      <c r="H18" s="1376" t="s">
        <v>41</v>
      </c>
      <c r="I18" s="1411" t="s">
        <v>45</v>
      </c>
      <c r="J18" s="1376" t="s">
        <v>46</v>
      </c>
      <c r="K18" s="1411" t="s">
        <v>47</v>
      </c>
      <c r="L18" s="1376">
        <v>80</v>
      </c>
      <c r="M18" s="1376" t="s">
        <v>29</v>
      </c>
      <c r="N18" s="1376" t="s">
        <v>86</v>
      </c>
      <c r="O18" s="1376" t="s">
        <v>87</v>
      </c>
      <c r="P18" s="1376" t="s">
        <v>88</v>
      </c>
      <c r="Q18" s="1411" t="s">
        <v>89</v>
      </c>
      <c r="R18" s="1376">
        <v>80</v>
      </c>
      <c r="S18" s="1376" t="s">
        <v>29</v>
      </c>
      <c r="T18" s="1396" t="s">
        <v>94</v>
      </c>
      <c r="U18" s="1399" t="s">
        <v>27</v>
      </c>
      <c r="V18" s="1402" t="s">
        <v>176</v>
      </c>
      <c r="W18" s="1373">
        <v>0.05</v>
      </c>
      <c r="X18" s="1376">
        <v>80</v>
      </c>
      <c r="Y18" s="1376" t="s">
        <v>1281</v>
      </c>
      <c r="Z18" s="1376" t="s">
        <v>1282</v>
      </c>
      <c r="AA18" s="1405"/>
      <c r="AB18" s="1405"/>
      <c r="AC18" s="1376" t="s">
        <v>54</v>
      </c>
      <c r="AD18" s="1408" t="s">
        <v>55</v>
      </c>
      <c r="AE18" s="1408" t="s">
        <v>56</v>
      </c>
      <c r="AF18" s="963">
        <v>19</v>
      </c>
      <c r="AG18" s="307" t="s">
        <v>104</v>
      </c>
      <c r="AH18" s="205" t="s">
        <v>1328</v>
      </c>
      <c r="AI18" s="308">
        <v>44652</v>
      </c>
      <c r="AJ18" s="308">
        <v>44895</v>
      </c>
      <c r="AK18" s="309">
        <f t="shared" si="0"/>
        <v>243</v>
      </c>
      <c r="AL18" s="2">
        <v>0.2</v>
      </c>
      <c r="AM18" s="310" t="s">
        <v>26</v>
      </c>
      <c r="AN18" s="184" t="s">
        <v>1284</v>
      </c>
      <c r="AO18" s="184" t="s">
        <v>1285</v>
      </c>
      <c r="AP18" s="312" t="s">
        <v>95</v>
      </c>
      <c r="AQ18" s="313" t="s">
        <v>1329</v>
      </c>
    </row>
    <row r="19" spans="1:43" ht="40.5" x14ac:dyDescent="0.25">
      <c r="A19" s="1417"/>
      <c r="B19" s="1377"/>
      <c r="C19" s="1377"/>
      <c r="D19" s="1377"/>
      <c r="E19" s="1440"/>
      <c r="F19" s="1377"/>
      <c r="G19" s="1377"/>
      <c r="H19" s="1377"/>
      <c r="I19" s="1440"/>
      <c r="J19" s="1377"/>
      <c r="K19" s="1440"/>
      <c r="L19" s="1377"/>
      <c r="M19" s="1377"/>
      <c r="N19" s="1377"/>
      <c r="O19" s="1377"/>
      <c r="P19" s="1377"/>
      <c r="Q19" s="1440"/>
      <c r="R19" s="1377"/>
      <c r="S19" s="1377"/>
      <c r="T19" s="1397"/>
      <c r="U19" s="1400"/>
      <c r="V19" s="1403"/>
      <c r="W19" s="1374"/>
      <c r="X19" s="1377"/>
      <c r="Y19" s="1377"/>
      <c r="Z19" s="1377"/>
      <c r="AA19" s="1406"/>
      <c r="AB19" s="1406"/>
      <c r="AC19" s="1377"/>
      <c r="AD19" s="1409"/>
      <c r="AE19" s="1409"/>
      <c r="AF19" s="965">
        <v>20</v>
      </c>
      <c r="AG19" s="320" t="s">
        <v>104</v>
      </c>
      <c r="AH19" s="207" t="s">
        <v>1330</v>
      </c>
      <c r="AI19" s="321">
        <v>44652</v>
      </c>
      <c r="AJ19" s="321">
        <v>44742</v>
      </c>
      <c r="AK19" s="322">
        <f t="shared" si="0"/>
        <v>90</v>
      </c>
      <c r="AL19" s="3">
        <v>0.2</v>
      </c>
      <c r="AM19" s="323" t="s">
        <v>26</v>
      </c>
      <c r="AN19" s="193" t="s">
        <v>1284</v>
      </c>
      <c r="AO19" s="193" t="s">
        <v>1285</v>
      </c>
      <c r="AP19" s="325" t="s">
        <v>95</v>
      </c>
      <c r="AQ19" s="326" t="s">
        <v>1329</v>
      </c>
    </row>
    <row r="20" spans="1:43" ht="40.5" x14ac:dyDescent="0.25">
      <c r="A20" s="1417"/>
      <c r="B20" s="1377"/>
      <c r="C20" s="1377"/>
      <c r="D20" s="1377"/>
      <c r="E20" s="1440"/>
      <c r="F20" s="1377"/>
      <c r="G20" s="1377"/>
      <c r="H20" s="1377"/>
      <c r="I20" s="1440"/>
      <c r="J20" s="1377"/>
      <c r="K20" s="1440"/>
      <c r="L20" s="1377"/>
      <c r="M20" s="1377"/>
      <c r="N20" s="1377"/>
      <c r="O20" s="1377"/>
      <c r="P20" s="1377"/>
      <c r="Q20" s="1440"/>
      <c r="R20" s="1377"/>
      <c r="S20" s="1377"/>
      <c r="T20" s="1397"/>
      <c r="U20" s="1400"/>
      <c r="V20" s="1403"/>
      <c r="W20" s="1374"/>
      <c r="X20" s="1377"/>
      <c r="Y20" s="1377"/>
      <c r="Z20" s="1377"/>
      <c r="AA20" s="1406"/>
      <c r="AB20" s="1406"/>
      <c r="AC20" s="1377"/>
      <c r="AD20" s="1409"/>
      <c r="AE20" s="1409"/>
      <c r="AF20" s="965">
        <v>21</v>
      </c>
      <c r="AG20" s="320" t="s">
        <v>104</v>
      </c>
      <c r="AH20" s="207" t="s">
        <v>1331</v>
      </c>
      <c r="AI20" s="321">
        <v>44652</v>
      </c>
      <c r="AJ20" s="321">
        <v>44742</v>
      </c>
      <c r="AK20" s="322">
        <f t="shared" si="0"/>
        <v>90</v>
      </c>
      <c r="AL20" s="3">
        <v>0.2</v>
      </c>
      <c r="AM20" s="323" t="s">
        <v>26</v>
      </c>
      <c r="AN20" s="193" t="s">
        <v>1284</v>
      </c>
      <c r="AO20" s="193" t="s">
        <v>1285</v>
      </c>
      <c r="AP20" s="325" t="s">
        <v>1325</v>
      </c>
      <c r="AQ20" s="326" t="s">
        <v>1332</v>
      </c>
    </row>
    <row r="21" spans="1:43" ht="40.5" x14ac:dyDescent="0.25">
      <c r="A21" s="1417"/>
      <c r="B21" s="1377"/>
      <c r="C21" s="1377"/>
      <c r="D21" s="1377"/>
      <c r="E21" s="1440"/>
      <c r="F21" s="1377"/>
      <c r="G21" s="1377"/>
      <c r="H21" s="1377"/>
      <c r="I21" s="1440"/>
      <c r="J21" s="1377"/>
      <c r="K21" s="1440"/>
      <c r="L21" s="1377"/>
      <c r="M21" s="1377"/>
      <c r="N21" s="1377"/>
      <c r="O21" s="1377"/>
      <c r="P21" s="1377"/>
      <c r="Q21" s="1440"/>
      <c r="R21" s="1377"/>
      <c r="S21" s="1377"/>
      <c r="T21" s="1397"/>
      <c r="U21" s="1400"/>
      <c r="V21" s="1403"/>
      <c r="W21" s="1374"/>
      <c r="X21" s="1377"/>
      <c r="Y21" s="1377"/>
      <c r="Z21" s="1377"/>
      <c r="AA21" s="1406"/>
      <c r="AB21" s="1406"/>
      <c r="AC21" s="1377"/>
      <c r="AD21" s="1409"/>
      <c r="AE21" s="1409"/>
      <c r="AF21" s="965">
        <v>22</v>
      </c>
      <c r="AG21" s="320" t="s">
        <v>104</v>
      </c>
      <c r="AH21" s="207" t="s">
        <v>1333</v>
      </c>
      <c r="AI21" s="321">
        <v>44652</v>
      </c>
      <c r="AJ21" s="321">
        <v>44742</v>
      </c>
      <c r="AK21" s="322">
        <f t="shared" si="0"/>
        <v>90</v>
      </c>
      <c r="AL21" s="3">
        <v>0.2</v>
      </c>
      <c r="AM21" s="323" t="s">
        <v>26</v>
      </c>
      <c r="AN21" s="193" t="s">
        <v>1284</v>
      </c>
      <c r="AO21" s="193" t="s">
        <v>1285</v>
      </c>
      <c r="AP21" s="325" t="s">
        <v>1325</v>
      </c>
      <c r="AQ21" s="326" t="s">
        <v>1295</v>
      </c>
    </row>
    <row r="22" spans="1:43" ht="41.25" thickBot="1" x14ac:dyDescent="0.3">
      <c r="A22" s="1414"/>
      <c r="B22" s="1378"/>
      <c r="C22" s="1378"/>
      <c r="D22" s="1378"/>
      <c r="E22" s="1412"/>
      <c r="F22" s="1378"/>
      <c r="G22" s="1378"/>
      <c r="H22" s="1378"/>
      <c r="I22" s="1412"/>
      <c r="J22" s="1378"/>
      <c r="K22" s="1412"/>
      <c r="L22" s="1378"/>
      <c r="M22" s="1378"/>
      <c r="N22" s="1378"/>
      <c r="O22" s="1378"/>
      <c r="P22" s="1378"/>
      <c r="Q22" s="1412"/>
      <c r="R22" s="1378"/>
      <c r="S22" s="1378"/>
      <c r="T22" s="1398"/>
      <c r="U22" s="1401"/>
      <c r="V22" s="1404"/>
      <c r="W22" s="1375"/>
      <c r="X22" s="1378"/>
      <c r="Y22" s="1378"/>
      <c r="Z22" s="1378"/>
      <c r="AA22" s="1407"/>
      <c r="AB22" s="1407"/>
      <c r="AC22" s="1378"/>
      <c r="AD22" s="1410"/>
      <c r="AE22" s="1410"/>
      <c r="AF22" s="964">
        <v>23</v>
      </c>
      <c r="AG22" s="314" t="s">
        <v>104</v>
      </c>
      <c r="AH22" s="206" t="s">
        <v>1334</v>
      </c>
      <c r="AI22" s="315">
        <v>44835</v>
      </c>
      <c r="AJ22" s="315">
        <v>44895</v>
      </c>
      <c r="AK22" s="316">
        <f t="shared" si="0"/>
        <v>60</v>
      </c>
      <c r="AL22" s="4">
        <v>0.2</v>
      </c>
      <c r="AM22" s="317" t="s">
        <v>26</v>
      </c>
      <c r="AN22" s="188" t="s">
        <v>1284</v>
      </c>
      <c r="AO22" s="188" t="s">
        <v>1285</v>
      </c>
      <c r="AP22" s="318" t="s">
        <v>1325</v>
      </c>
      <c r="AQ22" s="319" t="s">
        <v>1295</v>
      </c>
    </row>
    <row r="23" spans="1:43" ht="27.75" thickTop="1" x14ac:dyDescent="0.25">
      <c r="A23" s="1413" t="s">
        <v>39</v>
      </c>
      <c r="B23" s="1376" t="s">
        <v>39</v>
      </c>
      <c r="C23" s="1376" t="s">
        <v>40</v>
      </c>
      <c r="D23" s="1376" t="s">
        <v>181</v>
      </c>
      <c r="E23" s="1411" t="s">
        <v>42</v>
      </c>
      <c r="F23" s="1376" t="s">
        <v>43</v>
      </c>
      <c r="G23" s="1376" t="s">
        <v>44</v>
      </c>
      <c r="H23" s="1376" t="s">
        <v>41</v>
      </c>
      <c r="I23" s="1411" t="s">
        <v>45</v>
      </c>
      <c r="J23" s="1376" t="s">
        <v>46</v>
      </c>
      <c r="K23" s="1411" t="s">
        <v>47</v>
      </c>
      <c r="L23" s="1376">
        <v>80</v>
      </c>
      <c r="M23" s="1376" t="s">
        <v>29</v>
      </c>
      <c r="N23" s="1376" t="s">
        <v>86</v>
      </c>
      <c r="O23" s="1376" t="s">
        <v>87</v>
      </c>
      <c r="P23" s="1376" t="s">
        <v>88</v>
      </c>
      <c r="Q23" s="1411" t="s">
        <v>89</v>
      </c>
      <c r="R23" s="1376">
        <v>80</v>
      </c>
      <c r="S23" s="1376" t="s">
        <v>29</v>
      </c>
      <c r="T23" s="1396" t="s">
        <v>96</v>
      </c>
      <c r="U23" s="1399" t="s">
        <v>27</v>
      </c>
      <c r="V23" s="1402" t="s">
        <v>97</v>
      </c>
      <c r="W23" s="1373">
        <v>0.04</v>
      </c>
      <c r="X23" s="1376">
        <v>100</v>
      </c>
      <c r="Y23" s="1376" t="s">
        <v>1281</v>
      </c>
      <c r="Z23" s="1376" t="s">
        <v>1282</v>
      </c>
      <c r="AA23" s="1405"/>
      <c r="AB23" s="1405"/>
      <c r="AC23" s="1376" t="s">
        <v>54</v>
      </c>
      <c r="AD23" s="1408" t="s">
        <v>55</v>
      </c>
      <c r="AE23" s="1408" t="s">
        <v>56</v>
      </c>
      <c r="AF23" s="963">
        <v>24</v>
      </c>
      <c r="AG23" s="307" t="s">
        <v>104</v>
      </c>
      <c r="AH23" s="205" t="s">
        <v>98</v>
      </c>
      <c r="AI23" s="308">
        <v>44652</v>
      </c>
      <c r="AJ23" s="308">
        <v>44742</v>
      </c>
      <c r="AK23" s="309">
        <f t="shared" si="0"/>
        <v>90</v>
      </c>
      <c r="AL23" s="2">
        <v>0.3</v>
      </c>
      <c r="AM23" s="310" t="s">
        <v>26</v>
      </c>
      <c r="AN23" s="184" t="s">
        <v>68</v>
      </c>
      <c r="AO23" s="312" t="s">
        <v>1305</v>
      </c>
      <c r="AP23" s="312" t="s">
        <v>1325</v>
      </c>
      <c r="AQ23" s="313" t="s">
        <v>2048</v>
      </c>
    </row>
    <row r="24" spans="1:43" ht="40.5" x14ac:dyDescent="0.25">
      <c r="A24" s="1417"/>
      <c r="B24" s="1377"/>
      <c r="C24" s="1377"/>
      <c r="D24" s="1377"/>
      <c r="E24" s="1440"/>
      <c r="F24" s="1377"/>
      <c r="G24" s="1377"/>
      <c r="H24" s="1377"/>
      <c r="I24" s="1440"/>
      <c r="J24" s="1377"/>
      <c r="K24" s="1440"/>
      <c r="L24" s="1377"/>
      <c r="M24" s="1377"/>
      <c r="N24" s="1377"/>
      <c r="O24" s="1377"/>
      <c r="P24" s="1377"/>
      <c r="Q24" s="1440"/>
      <c r="R24" s="1377"/>
      <c r="S24" s="1377"/>
      <c r="T24" s="1397"/>
      <c r="U24" s="1400"/>
      <c r="V24" s="1403"/>
      <c r="W24" s="1441"/>
      <c r="X24" s="1377"/>
      <c r="Y24" s="1377"/>
      <c r="Z24" s="1377"/>
      <c r="AA24" s="1406"/>
      <c r="AB24" s="1406"/>
      <c r="AC24" s="1377"/>
      <c r="AD24" s="1409"/>
      <c r="AE24" s="1409"/>
      <c r="AF24" s="965">
        <v>25</v>
      </c>
      <c r="AG24" s="320" t="s">
        <v>104</v>
      </c>
      <c r="AH24" s="207" t="s">
        <v>1335</v>
      </c>
      <c r="AI24" s="321">
        <v>44835</v>
      </c>
      <c r="AJ24" s="321">
        <v>44895</v>
      </c>
      <c r="AK24" s="322">
        <f t="shared" si="0"/>
        <v>60</v>
      </c>
      <c r="AL24" s="3">
        <v>0.35</v>
      </c>
      <c r="AM24" s="323" t="s">
        <v>26</v>
      </c>
      <c r="AN24" s="193" t="s">
        <v>1284</v>
      </c>
      <c r="AO24" s="193" t="s">
        <v>1285</v>
      </c>
      <c r="AP24" s="325" t="s">
        <v>1325</v>
      </c>
      <c r="AQ24" s="326" t="s">
        <v>1295</v>
      </c>
    </row>
    <row r="25" spans="1:43" ht="41.25" thickBot="1" x14ac:dyDescent="0.3">
      <c r="A25" s="1414"/>
      <c r="B25" s="1378"/>
      <c r="C25" s="1378"/>
      <c r="D25" s="1378"/>
      <c r="E25" s="1412"/>
      <c r="F25" s="1378"/>
      <c r="G25" s="1378"/>
      <c r="H25" s="1378"/>
      <c r="I25" s="1412"/>
      <c r="J25" s="1378"/>
      <c r="K25" s="1412"/>
      <c r="L25" s="1378"/>
      <c r="M25" s="1378"/>
      <c r="N25" s="1378"/>
      <c r="O25" s="1378"/>
      <c r="P25" s="1378"/>
      <c r="Q25" s="1412"/>
      <c r="R25" s="1378"/>
      <c r="S25" s="1378"/>
      <c r="T25" s="1398"/>
      <c r="U25" s="1401"/>
      <c r="V25" s="1404"/>
      <c r="W25" s="1375"/>
      <c r="X25" s="1378"/>
      <c r="Y25" s="1378"/>
      <c r="Z25" s="1378"/>
      <c r="AA25" s="1407"/>
      <c r="AB25" s="1407"/>
      <c r="AC25" s="1378"/>
      <c r="AD25" s="1410"/>
      <c r="AE25" s="1410"/>
      <c r="AF25" s="964">
        <v>26</v>
      </c>
      <c r="AG25" s="314" t="s">
        <v>104</v>
      </c>
      <c r="AH25" s="206" t="s">
        <v>1336</v>
      </c>
      <c r="AI25" s="315">
        <v>44835</v>
      </c>
      <c r="AJ25" s="315">
        <v>44895</v>
      </c>
      <c r="AK25" s="316">
        <f t="shared" si="0"/>
        <v>60</v>
      </c>
      <c r="AL25" s="4">
        <v>0.35</v>
      </c>
      <c r="AM25" s="317" t="s">
        <v>26</v>
      </c>
      <c r="AN25" s="188" t="s">
        <v>1284</v>
      </c>
      <c r="AO25" s="188" t="s">
        <v>1285</v>
      </c>
      <c r="AP25" s="318" t="s">
        <v>1325</v>
      </c>
      <c r="AQ25" s="319" t="s">
        <v>1295</v>
      </c>
    </row>
    <row r="26" spans="1:43" ht="27.75" thickTop="1" x14ac:dyDescent="0.25">
      <c r="A26" s="1413" t="s">
        <v>39</v>
      </c>
      <c r="B26" s="1376" t="s">
        <v>39</v>
      </c>
      <c r="C26" s="1376" t="s">
        <v>40</v>
      </c>
      <c r="D26" s="1376" t="s">
        <v>181</v>
      </c>
      <c r="E26" s="1411" t="s">
        <v>42</v>
      </c>
      <c r="F26" s="1376" t="s">
        <v>43</v>
      </c>
      <c r="G26" s="1376" t="s">
        <v>44</v>
      </c>
      <c r="H26" s="1376" t="s">
        <v>41</v>
      </c>
      <c r="I26" s="1411" t="s">
        <v>45</v>
      </c>
      <c r="J26" s="1376" t="s">
        <v>46</v>
      </c>
      <c r="K26" s="1411" t="s">
        <v>47</v>
      </c>
      <c r="L26" s="1376">
        <v>80</v>
      </c>
      <c r="M26" s="1376" t="s">
        <v>29</v>
      </c>
      <c r="N26" s="1376" t="s">
        <v>86</v>
      </c>
      <c r="O26" s="1376" t="s">
        <v>87</v>
      </c>
      <c r="P26" s="1376" t="s">
        <v>88</v>
      </c>
      <c r="Q26" s="1411" t="s">
        <v>89</v>
      </c>
      <c r="R26" s="1376">
        <v>80</v>
      </c>
      <c r="S26" s="1376" t="s">
        <v>29</v>
      </c>
      <c r="T26" s="1396" t="s">
        <v>102</v>
      </c>
      <c r="U26" s="1399" t="s">
        <v>27</v>
      </c>
      <c r="V26" s="1402" t="s">
        <v>103</v>
      </c>
      <c r="W26" s="1373">
        <v>0.05</v>
      </c>
      <c r="X26" s="1376">
        <v>80</v>
      </c>
      <c r="Y26" s="1376" t="s">
        <v>1281</v>
      </c>
      <c r="Z26" s="1376" t="s">
        <v>1282</v>
      </c>
      <c r="AA26" s="1405"/>
      <c r="AB26" s="1405"/>
      <c r="AC26" s="1376" t="s">
        <v>54</v>
      </c>
      <c r="AD26" s="1408" t="s">
        <v>55</v>
      </c>
      <c r="AE26" s="1408" t="s">
        <v>56</v>
      </c>
      <c r="AF26" s="963">
        <v>33</v>
      </c>
      <c r="AG26" s="307" t="s">
        <v>104</v>
      </c>
      <c r="AH26" s="205" t="s">
        <v>1351</v>
      </c>
      <c r="AI26" s="308">
        <v>44652</v>
      </c>
      <c r="AJ26" s="308">
        <v>44895</v>
      </c>
      <c r="AK26" s="309">
        <f t="shared" si="0"/>
        <v>243</v>
      </c>
      <c r="AL26" s="2">
        <v>0.3</v>
      </c>
      <c r="AM26" s="310" t="s">
        <v>26</v>
      </c>
      <c r="AN26" s="184" t="s">
        <v>68</v>
      </c>
      <c r="AO26" s="312" t="s">
        <v>1305</v>
      </c>
      <c r="AP26" s="312" t="s">
        <v>63</v>
      </c>
      <c r="AQ26" s="313" t="s">
        <v>1344</v>
      </c>
    </row>
    <row r="27" spans="1:43" ht="27" x14ac:dyDescent="0.25">
      <c r="A27" s="1417"/>
      <c r="B27" s="1377"/>
      <c r="C27" s="1377"/>
      <c r="D27" s="1377"/>
      <c r="E27" s="1440"/>
      <c r="F27" s="1377"/>
      <c r="G27" s="1377"/>
      <c r="H27" s="1377"/>
      <c r="I27" s="1440"/>
      <c r="J27" s="1377"/>
      <c r="K27" s="1440"/>
      <c r="L27" s="1377"/>
      <c r="M27" s="1377"/>
      <c r="N27" s="1377"/>
      <c r="O27" s="1377"/>
      <c r="P27" s="1377"/>
      <c r="Q27" s="1440"/>
      <c r="R27" s="1377"/>
      <c r="S27" s="1377"/>
      <c r="T27" s="1397"/>
      <c r="U27" s="1400"/>
      <c r="V27" s="1403"/>
      <c r="W27" s="1374"/>
      <c r="X27" s="1377"/>
      <c r="Y27" s="1377"/>
      <c r="Z27" s="1377"/>
      <c r="AA27" s="1406"/>
      <c r="AB27" s="1406"/>
      <c r="AC27" s="1377"/>
      <c r="AD27" s="1409"/>
      <c r="AE27" s="1409"/>
      <c r="AF27" s="965">
        <v>34</v>
      </c>
      <c r="AG27" s="320" t="s">
        <v>104</v>
      </c>
      <c r="AH27" s="207" t="s">
        <v>1352</v>
      </c>
      <c r="AI27" s="321">
        <v>44713</v>
      </c>
      <c r="AJ27" s="321">
        <v>44895</v>
      </c>
      <c r="AK27" s="322">
        <f t="shared" si="0"/>
        <v>182</v>
      </c>
      <c r="AL27" s="3">
        <v>0.4</v>
      </c>
      <c r="AM27" s="323"/>
      <c r="AN27" s="193" t="s">
        <v>68</v>
      </c>
      <c r="AO27" s="325" t="s">
        <v>1305</v>
      </c>
      <c r="AP27" s="325" t="s">
        <v>648</v>
      </c>
      <c r="AQ27" s="326" t="s">
        <v>1346</v>
      </c>
    </row>
    <row r="28" spans="1:43" ht="81.75" thickBot="1" x14ac:dyDescent="0.3">
      <c r="A28" s="1414"/>
      <c r="B28" s="1378"/>
      <c r="C28" s="1378"/>
      <c r="D28" s="1378"/>
      <c r="E28" s="1412"/>
      <c r="F28" s="1378"/>
      <c r="G28" s="1378"/>
      <c r="H28" s="1378"/>
      <c r="I28" s="1412"/>
      <c r="J28" s="1378"/>
      <c r="K28" s="1412"/>
      <c r="L28" s="1378"/>
      <c r="M28" s="1378"/>
      <c r="N28" s="1378"/>
      <c r="O28" s="1378"/>
      <c r="P28" s="1378"/>
      <c r="Q28" s="1412"/>
      <c r="R28" s="1378"/>
      <c r="S28" s="1378"/>
      <c r="T28" s="1398"/>
      <c r="U28" s="1401"/>
      <c r="V28" s="1404"/>
      <c r="W28" s="1375"/>
      <c r="X28" s="1378"/>
      <c r="Y28" s="1378"/>
      <c r="Z28" s="1378"/>
      <c r="AA28" s="1407"/>
      <c r="AB28" s="1407"/>
      <c r="AC28" s="1378"/>
      <c r="AD28" s="1410"/>
      <c r="AE28" s="1410"/>
      <c r="AF28" s="964">
        <v>35</v>
      </c>
      <c r="AG28" s="314" t="s">
        <v>104</v>
      </c>
      <c r="AH28" s="206" t="s">
        <v>1353</v>
      </c>
      <c r="AI28" s="315">
        <v>44652</v>
      </c>
      <c r="AJ28" s="315">
        <v>44895</v>
      </c>
      <c r="AK28" s="316">
        <f t="shared" si="0"/>
        <v>243</v>
      </c>
      <c r="AL28" s="4">
        <v>0.3</v>
      </c>
      <c r="AM28" s="317" t="s">
        <v>26</v>
      </c>
      <c r="AN28" s="188" t="s">
        <v>68</v>
      </c>
      <c r="AO28" s="188" t="s">
        <v>1305</v>
      </c>
      <c r="AP28" s="318" t="s">
        <v>1354</v>
      </c>
      <c r="AQ28" s="319" t="s">
        <v>1355</v>
      </c>
    </row>
    <row r="29" spans="1:43" ht="54.75" thickTop="1" x14ac:dyDescent="0.25">
      <c r="A29" s="1413" t="s">
        <v>39</v>
      </c>
      <c r="B29" s="1376" t="s">
        <v>39</v>
      </c>
      <c r="C29" s="1376" t="s">
        <v>40</v>
      </c>
      <c r="D29" s="1376" t="s">
        <v>181</v>
      </c>
      <c r="E29" s="1411" t="s">
        <v>42</v>
      </c>
      <c r="F29" s="1376" t="s">
        <v>43</v>
      </c>
      <c r="G29" s="1376" t="s">
        <v>44</v>
      </c>
      <c r="H29" s="1376" t="s">
        <v>41</v>
      </c>
      <c r="I29" s="1411" t="s">
        <v>45</v>
      </c>
      <c r="J29" s="1376" t="s">
        <v>46</v>
      </c>
      <c r="K29" s="1411" t="s">
        <v>47</v>
      </c>
      <c r="L29" s="1376">
        <v>80</v>
      </c>
      <c r="M29" s="1376" t="s">
        <v>29</v>
      </c>
      <c r="N29" s="1376" t="s">
        <v>86</v>
      </c>
      <c r="O29" s="1376" t="s">
        <v>87</v>
      </c>
      <c r="P29" s="1376" t="s">
        <v>88</v>
      </c>
      <c r="Q29" s="1376" t="s">
        <v>89</v>
      </c>
      <c r="R29" s="1376">
        <v>80</v>
      </c>
      <c r="S29" s="1376" t="s">
        <v>29</v>
      </c>
      <c r="T29" s="1396" t="s">
        <v>105</v>
      </c>
      <c r="U29" s="1399" t="s">
        <v>27</v>
      </c>
      <c r="V29" s="1415" t="s">
        <v>106</v>
      </c>
      <c r="W29" s="1373">
        <v>0.03</v>
      </c>
      <c r="X29" s="1376">
        <v>75</v>
      </c>
      <c r="Y29" s="1376" t="s">
        <v>1281</v>
      </c>
      <c r="Z29" s="1376" t="s">
        <v>1282</v>
      </c>
      <c r="AA29" s="1405"/>
      <c r="AB29" s="1405"/>
      <c r="AC29" s="1376" t="s">
        <v>54</v>
      </c>
      <c r="AD29" s="1408" t="s">
        <v>55</v>
      </c>
      <c r="AE29" s="1408" t="s">
        <v>56</v>
      </c>
      <c r="AF29" s="963">
        <v>36</v>
      </c>
      <c r="AG29" s="307" t="s">
        <v>104</v>
      </c>
      <c r="AH29" s="205" t="s">
        <v>1356</v>
      </c>
      <c r="AI29" s="308">
        <v>44835</v>
      </c>
      <c r="AJ29" s="308">
        <v>44895</v>
      </c>
      <c r="AK29" s="309">
        <f t="shared" si="0"/>
        <v>60</v>
      </c>
      <c r="AL29" s="2">
        <v>0.25</v>
      </c>
      <c r="AM29" s="310" t="s">
        <v>26</v>
      </c>
      <c r="AN29" s="184" t="s">
        <v>68</v>
      </c>
      <c r="AO29" s="312" t="s">
        <v>1305</v>
      </c>
      <c r="AP29" s="312" t="s">
        <v>63</v>
      </c>
      <c r="AQ29" s="313" t="s">
        <v>1344</v>
      </c>
    </row>
    <row r="30" spans="1:43" ht="40.5" x14ac:dyDescent="0.25">
      <c r="A30" s="1417"/>
      <c r="B30" s="1377"/>
      <c r="C30" s="1377"/>
      <c r="D30" s="1377"/>
      <c r="E30" s="1440"/>
      <c r="F30" s="1377"/>
      <c r="G30" s="1377"/>
      <c r="H30" s="1377"/>
      <c r="I30" s="1440"/>
      <c r="J30" s="1377"/>
      <c r="K30" s="1440"/>
      <c r="L30" s="1377"/>
      <c r="M30" s="1377"/>
      <c r="N30" s="1377"/>
      <c r="O30" s="1377"/>
      <c r="P30" s="1377"/>
      <c r="Q30" s="1377"/>
      <c r="R30" s="1377"/>
      <c r="S30" s="1377"/>
      <c r="T30" s="1397"/>
      <c r="U30" s="1400"/>
      <c r="V30" s="1442"/>
      <c r="W30" s="1441"/>
      <c r="X30" s="1377"/>
      <c r="Y30" s="1377"/>
      <c r="Z30" s="1377"/>
      <c r="AA30" s="1406"/>
      <c r="AB30" s="1406"/>
      <c r="AC30" s="1377"/>
      <c r="AD30" s="1409"/>
      <c r="AE30" s="1409"/>
      <c r="AF30" s="965">
        <v>37</v>
      </c>
      <c r="AG30" s="320" t="s">
        <v>104</v>
      </c>
      <c r="AH30" s="207" t="s">
        <v>1357</v>
      </c>
      <c r="AI30" s="321">
        <v>44593</v>
      </c>
      <c r="AJ30" s="321">
        <v>44895</v>
      </c>
      <c r="AK30" s="322">
        <f t="shared" si="0"/>
        <v>302</v>
      </c>
      <c r="AL30" s="3">
        <v>0.25</v>
      </c>
      <c r="AM30" s="323" t="s">
        <v>26</v>
      </c>
      <c r="AN30" s="193" t="s">
        <v>68</v>
      </c>
      <c r="AO30" s="325" t="s">
        <v>1305</v>
      </c>
      <c r="AP30" s="325" t="s">
        <v>1358</v>
      </c>
      <c r="AQ30" s="326" t="s">
        <v>1359</v>
      </c>
    </row>
    <row r="31" spans="1:43" ht="27" x14ac:dyDescent="0.25">
      <c r="A31" s="1417"/>
      <c r="B31" s="1377"/>
      <c r="C31" s="1377"/>
      <c r="D31" s="1377"/>
      <c r="E31" s="1440"/>
      <c r="F31" s="1377"/>
      <c r="G31" s="1377"/>
      <c r="H31" s="1377"/>
      <c r="I31" s="1440"/>
      <c r="J31" s="1377"/>
      <c r="K31" s="1440"/>
      <c r="L31" s="1377"/>
      <c r="M31" s="1377"/>
      <c r="N31" s="1377"/>
      <c r="O31" s="1377"/>
      <c r="P31" s="1377"/>
      <c r="Q31" s="1377"/>
      <c r="R31" s="1377"/>
      <c r="S31" s="1377"/>
      <c r="T31" s="1397"/>
      <c r="U31" s="1400"/>
      <c r="V31" s="1442"/>
      <c r="W31" s="1441"/>
      <c r="X31" s="1377"/>
      <c r="Y31" s="1377"/>
      <c r="Z31" s="1377"/>
      <c r="AA31" s="1406"/>
      <c r="AB31" s="1406"/>
      <c r="AC31" s="1377"/>
      <c r="AD31" s="1409"/>
      <c r="AE31" s="1409"/>
      <c r="AF31" s="965">
        <v>38</v>
      </c>
      <c r="AG31" s="320" t="s">
        <v>104</v>
      </c>
      <c r="AH31" s="207" t="s">
        <v>177</v>
      </c>
      <c r="AI31" s="321">
        <v>44835</v>
      </c>
      <c r="AJ31" s="321">
        <v>44895</v>
      </c>
      <c r="AK31" s="322">
        <f t="shared" si="0"/>
        <v>60</v>
      </c>
      <c r="AL31" s="3">
        <v>0.25</v>
      </c>
      <c r="AM31" s="323" t="s">
        <v>26</v>
      </c>
      <c r="AN31" s="193" t="s">
        <v>68</v>
      </c>
      <c r="AO31" s="325" t="s">
        <v>1305</v>
      </c>
      <c r="AP31" s="325" t="s">
        <v>63</v>
      </c>
      <c r="AQ31" s="326" t="s">
        <v>1344</v>
      </c>
    </row>
    <row r="32" spans="1:43" ht="27.75" thickBot="1" x14ac:dyDescent="0.3">
      <c r="A32" s="1414"/>
      <c r="B32" s="1378"/>
      <c r="C32" s="1378"/>
      <c r="D32" s="1378"/>
      <c r="E32" s="1412"/>
      <c r="F32" s="1378"/>
      <c r="G32" s="1378"/>
      <c r="H32" s="1378"/>
      <c r="I32" s="1412"/>
      <c r="J32" s="1378"/>
      <c r="K32" s="1412"/>
      <c r="L32" s="1378"/>
      <c r="M32" s="1378"/>
      <c r="N32" s="1378"/>
      <c r="O32" s="1378"/>
      <c r="P32" s="1378"/>
      <c r="Q32" s="1378"/>
      <c r="R32" s="1378"/>
      <c r="S32" s="1378"/>
      <c r="T32" s="1398"/>
      <c r="U32" s="1401"/>
      <c r="V32" s="1416"/>
      <c r="W32" s="1443"/>
      <c r="X32" s="1378"/>
      <c r="Y32" s="1378"/>
      <c r="Z32" s="1378"/>
      <c r="AA32" s="1407"/>
      <c r="AB32" s="1407"/>
      <c r="AC32" s="1378"/>
      <c r="AD32" s="1410"/>
      <c r="AE32" s="1410"/>
      <c r="AF32" s="964">
        <v>39</v>
      </c>
      <c r="AG32" s="314" t="s">
        <v>104</v>
      </c>
      <c r="AH32" s="206" t="s">
        <v>1360</v>
      </c>
      <c r="AI32" s="315">
        <v>44835</v>
      </c>
      <c r="AJ32" s="315">
        <v>44895</v>
      </c>
      <c r="AK32" s="316">
        <f t="shared" si="0"/>
        <v>60</v>
      </c>
      <c r="AL32" s="4">
        <v>0.25</v>
      </c>
      <c r="AM32" s="317" t="s">
        <v>26</v>
      </c>
      <c r="AN32" s="188" t="s">
        <v>68</v>
      </c>
      <c r="AO32" s="318" t="s">
        <v>1305</v>
      </c>
      <c r="AP32" s="318" t="s">
        <v>63</v>
      </c>
      <c r="AQ32" s="319" t="s">
        <v>1344</v>
      </c>
    </row>
    <row r="33" spans="1:43" ht="54.75" thickTop="1" x14ac:dyDescent="0.25">
      <c r="A33" s="1413" t="s">
        <v>39</v>
      </c>
      <c r="B33" s="1376" t="s">
        <v>39</v>
      </c>
      <c r="C33" s="1376" t="s">
        <v>40</v>
      </c>
      <c r="D33" s="1376" t="s">
        <v>181</v>
      </c>
      <c r="E33" s="1411" t="s">
        <v>42</v>
      </c>
      <c r="F33" s="1376" t="s">
        <v>43</v>
      </c>
      <c r="G33" s="1376" t="s">
        <v>44</v>
      </c>
      <c r="H33" s="1376" t="s">
        <v>41</v>
      </c>
      <c r="I33" s="1411" t="s">
        <v>45</v>
      </c>
      <c r="J33" s="1376" t="s">
        <v>46</v>
      </c>
      <c r="K33" s="1411" t="s">
        <v>47</v>
      </c>
      <c r="L33" s="1376">
        <v>80</v>
      </c>
      <c r="M33" s="1376" t="s">
        <v>29</v>
      </c>
      <c r="N33" s="1376" t="s">
        <v>107</v>
      </c>
      <c r="O33" s="1376" t="s">
        <v>108</v>
      </c>
      <c r="P33" s="1376" t="s">
        <v>88</v>
      </c>
      <c r="Q33" s="1376" t="s">
        <v>109</v>
      </c>
      <c r="R33" s="1376">
        <v>80</v>
      </c>
      <c r="S33" s="1376" t="s">
        <v>29</v>
      </c>
      <c r="T33" s="1444" t="s">
        <v>110</v>
      </c>
      <c r="U33" s="1446" t="s">
        <v>27</v>
      </c>
      <c r="V33" s="1402" t="s">
        <v>111</v>
      </c>
      <c r="W33" s="1373">
        <v>0.03</v>
      </c>
      <c r="X33" s="1376">
        <v>80</v>
      </c>
      <c r="Y33" s="1376" t="s">
        <v>1281</v>
      </c>
      <c r="Z33" s="1376" t="s">
        <v>1282</v>
      </c>
      <c r="AA33" s="1405"/>
      <c r="AB33" s="1405"/>
      <c r="AC33" s="1376" t="s">
        <v>54</v>
      </c>
      <c r="AD33" s="1408" t="s">
        <v>55</v>
      </c>
      <c r="AE33" s="1408" t="s">
        <v>56</v>
      </c>
      <c r="AF33" s="963">
        <v>40</v>
      </c>
      <c r="AG33" s="307" t="s">
        <v>104</v>
      </c>
      <c r="AH33" s="205" t="s">
        <v>1361</v>
      </c>
      <c r="AI33" s="308">
        <v>44866</v>
      </c>
      <c r="AJ33" s="308">
        <v>44895</v>
      </c>
      <c r="AK33" s="309">
        <f t="shared" si="0"/>
        <v>29</v>
      </c>
      <c r="AL33" s="2">
        <v>0.5</v>
      </c>
      <c r="AM33" s="310" t="s">
        <v>26</v>
      </c>
      <c r="AN33" s="184" t="s">
        <v>1362</v>
      </c>
      <c r="AO33" s="184" t="s">
        <v>1363</v>
      </c>
      <c r="AP33" s="184" t="s">
        <v>1362</v>
      </c>
      <c r="AQ33" s="344" t="s">
        <v>1363</v>
      </c>
    </row>
    <row r="34" spans="1:43" ht="41.25" thickBot="1" x14ac:dyDescent="0.3">
      <c r="A34" s="1414"/>
      <c r="B34" s="1378"/>
      <c r="C34" s="1378"/>
      <c r="D34" s="1378"/>
      <c r="E34" s="1412"/>
      <c r="F34" s="1378"/>
      <c r="G34" s="1378"/>
      <c r="H34" s="1378"/>
      <c r="I34" s="1412"/>
      <c r="J34" s="1378"/>
      <c r="K34" s="1412"/>
      <c r="L34" s="1378"/>
      <c r="M34" s="1378"/>
      <c r="N34" s="1378"/>
      <c r="O34" s="1378"/>
      <c r="P34" s="1378"/>
      <c r="Q34" s="1378"/>
      <c r="R34" s="1378"/>
      <c r="S34" s="1378"/>
      <c r="T34" s="1445"/>
      <c r="U34" s="1447"/>
      <c r="V34" s="1404"/>
      <c r="W34" s="1443"/>
      <c r="X34" s="1378"/>
      <c r="Y34" s="1378"/>
      <c r="Z34" s="1378"/>
      <c r="AA34" s="1407"/>
      <c r="AB34" s="1407"/>
      <c r="AC34" s="1378"/>
      <c r="AD34" s="1410"/>
      <c r="AE34" s="1410"/>
      <c r="AF34" s="964">
        <v>41</v>
      </c>
      <c r="AG34" s="314" t="s">
        <v>104</v>
      </c>
      <c r="AH34" s="206" t="s">
        <v>1364</v>
      </c>
      <c r="AI34" s="315">
        <v>44866</v>
      </c>
      <c r="AJ34" s="315">
        <v>44895</v>
      </c>
      <c r="AK34" s="316">
        <f t="shared" si="0"/>
        <v>29</v>
      </c>
      <c r="AL34" s="4">
        <v>0.5</v>
      </c>
      <c r="AM34" s="317" t="s">
        <v>26</v>
      </c>
      <c r="AN34" s="188" t="s">
        <v>62</v>
      </c>
      <c r="AO34" s="188" t="s">
        <v>1314</v>
      </c>
      <c r="AP34" s="318" t="s">
        <v>78</v>
      </c>
      <c r="AQ34" s="319" t="s">
        <v>2062</v>
      </c>
    </row>
    <row r="35" spans="1:43" ht="41.25" thickTop="1" x14ac:dyDescent="0.25">
      <c r="A35" s="1413" t="s">
        <v>39</v>
      </c>
      <c r="B35" s="1376" t="s">
        <v>39</v>
      </c>
      <c r="C35" s="1376" t="s">
        <v>40</v>
      </c>
      <c r="D35" s="1376" t="s">
        <v>181</v>
      </c>
      <c r="E35" s="1411" t="s">
        <v>42</v>
      </c>
      <c r="F35" s="1376" t="s">
        <v>43</v>
      </c>
      <c r="G35" s="1376" t="s">
        <v>44</v>
      </c>
      <c r="H35" s="1376" t="s">
        <v>41</v>
      </c>
      <c r="I35" s="1411" t="s">
        <v>45</v>
      </c>
      <c r="J35" s="1376" t="s">
        <v>46</v>
      </c>
      <c r="K35" s="1411" t="s">
        <v>47</v>
      </c>
      <c r="L35" s="1376">
        <v>80</v>
      </c>
      <c r="M35" s="1376" t="s">
        <v>29</v>
      </c>
      <c r="N35" s="1376" t="s">
        <v>107</v>
      </c>
      <c r="O35" s="1376" t="s">
        <v>108</v>
      </c>
      <c r="P35" s="1376" t="s">
        <v>112</v>
      </c>
      <c r="Q35" s="1376" t="s">
        <v>109</v>
      </c>
      <c r="R35" s="1376">
        <v>73</v>
      </c>
      <c r="S35" s="1376" t="s">
        <v>29</v>
      </c>
      <c r="T35" s="1444" t="s">
        <v>113</v>
      </c>
      <c r="U35" s="1446" t="s">
        <v>27</v>
      </c>
      <c r="V35" s="1402" t="s">
        <v>114</v>
      </c>
      <c r="W35" s="1373">
        <v>0.04</v>
      </c>
      <c r="X35" s="1376">
        <v>80</v>
      </c>
      <c r="Y35" s="1376" t="s">
        <v>1281</v>
      </c>
      <c r="Z35" s="1376" t="s">
        <v>1282</v>
      </c>
      <c r="AA35" s="1405"/>
      <c r="AB35" s="1405"/>
      <c r="AC35" s="1376" t="s">
        <v>54</v>
      </c>
      <c r="AD35" s="1408" t="s">
        <v>55</v>
      </c>
      <c r="AE35" s="1408" t="s">
        <v>56</v>
      </c>
      <c r="AF35" s="963">
        <v>42</v>
      </c>
      <c r="AG35" s="307" t="s">
        <v>104</v>
      </c>
      <c r="AH35" s="205" t="s">
        <v>115</v>
      </c>
      <c r="AI35" s="345">
        <v>44652</v>
      </c>
      <c r="AJ35" s="345">
        <v>44742</v>
      </c>
      <c r="AK35" s="309">
        <f t="shared" si="0"/>
        <v>90</v>
      </c>
      <c r="AL35" s="346">
        <v>0.4</v>
      </c>
      <c r="AM35" s="347" t="s">
        <v>26</v>
      </c>
      <c r="AN35" s="184" t="s">
        <v>62</v>
      </c>
      <c r="AO35" s="184" t="s">
        <v>1314</v>
      </c>
      <c r="AP35" s="312" t="s">
        <v>78</v>
      </c>
      <c r="AQ35" s="313" t="s">
        <v>2062</v>
      </c>
    </row>
    <row r="36" spans="1:43" ht="40.5" x14ac:dyDescent="0.25">
      <c r="A36" s="1417"/>
      <c r="B36" s="1377"/>
      <c r="C36" s="1377"/>
      <c r="D36" s="1377"/>
      <c r="E36" s="1440"/>
      <c r="F36" s="1377"/>
      <c r="G36" s="1377"/>
      <c r="H36" s="1377"/>
      <c r="I36" s="1440"/>
      <c r="J36" s="1377"/>
      <c r="K36" s="1440"/>
      <c r="L36" s="1377"/>
      <c r="M36" s="1377"/>
      <c r="N36" s="1377"/>
      <c r="O36" s="1377"/>
      <c r="P36" s="1377"/>
      <c r="Q36" s="1377"/>
      <c r="R36" s="1377"/>
      <c r="S36" s="1377"/>
      <c r="T36" s="1448"/>
      <c r="U36" s="1449"/>
      <c r="V36" s="1403"/>
      <c r="W36" s="1441"/>
      <c r="X36" s="1377"/>
      <c r="Y36" s="1377"/>
      <c r="Z36" s="1377"/>
      <c r="AA36" s="1406"/>
      <c r="AB36" s="1406"/>
      <c r="AC36" s="1377"/>
      <c r="AD36" s="1409"/>
      <c r="AE36" s="1409"/>
      <c r="AF36" s="965">
        <v>43</v>
      </c>
      <c r="AG36" s="320" t="s">
        <v>104</v>
      </c>
      <c r="AH36" s="207" t="s">
        <v>116</v>
      </c>
      <c r="AI36" s="348">
        <v>44652</v>
      </c>
      <c r="AJ36" s="348">
        <v>44895</v>
      </c>
      <c r="AK36" s="322">
        <f t="shared" si="0"/>
        <v>243</v>
      </c>
      <c r="AL36" s="349">
        <v>0.3</v>
      </c>
      <c r="AM36" s="350" t="s">
        <v>26</v>
      </c>
      <c r="AN36" s="193" t="s">
        <v>62</v>
      </c>
      <c r="AO36" s="193" t="s">
        <v>1314</v>
      </c>
      <c r="AP36" s="325" t="s">
        <v>78</v>
      </c>
      <c r="AQ36" s="326" t="s">
        <v>2062</v>
      </c>
    </row>
    <row r="37" spans="1:43" ht="27.75" thickBot="1" x14ac:dyDescent="0.3">
      <c r="A37" s="1414"/>
      <c r="B37" s="1378"/>
      <c r="C37" s="1378"/>
      <c r="D37" s="1378"/>
      <c r="E37" s="1412"/>
      <c r="F37" s="1378"/>
      <c r="G37" s="1378"/>
      <c r="H37" s="1378"/>
      <c r="I37" s="1412"/>
      <c r="J37" s="1378"/>
      <c r="K37" s="1412"/>
      <c r="L37" s="1378"/>
      <c r="M37" s="1378"/>
      <c r="N37" s="1378"/>
      <c r="O37" s="1378"/>
      <c r="P37" s="1378"/>
      <c r="Q37" s="1378"/>
      <c r="R37" s="1378"/>
      <c r="S37" s="1378"/>
      <c r="T37" s="1445"/>
      <c r="U37" s="1447"/>
      <c r="V37" s="1404"/>
      <c r="W37" s="1443"/>
      <c r="X37" s="1378"/>
      <c r="Y37" s="1378"/>
      <c r="Z37" s="1378"/>
      <c r="AA37" s="1407"/>
      <c r="AB37" s="1407"/>
      <c r="AC37" s="1378"/>
      <c r="AD37" s="1410"/>
      <c r="AE37" s="1410"/>
      <c r="AF37" s="964">
        <v>44</v>
      </c>
      <c r="AG37" s="314" t="s">
        <v>104</v>
      </c>
      <c r="AH37" s="206" t="s">
        <v>1365</v>
      </c>
      <c r="AI37" s="351">
        <v>44593</v>
      </c>
      <c r="AJ37" s="351">
        <v>44895</v>
      </c>
      <c r="AK37" s="316">
        <f t="shared" si="0"/>
        <v>302</v>
      </c>
      <c r="AL37" s="352">
        <v>0.3</v>
      </c>
      <c r="AM37" s="353" t="s">
        <v>26</v>
      </c>
      <c r="AN37" s="188" t="s">
        <v>68</v>
      </c>
      <c r="AO37" s="318" t="s">
        <v>1305</v>
      </c>
      <c r="AP37" s="318" t="s">
        <v>1325</v>
      </c>
      <c r="AQ37" s="319" t="s">
        <v>1346</v>
      </c>
    </row>
    <row r="38" spans="1:43" ht="41.25" thickTop="1" x14ac:dyDescent="0.25">
      <c r="A38" s="1417"/>
      <c r="B38" s="1377"/>
      <c r="C38" s="1377"/>
      <c r="D38" s="1377"/>
      <c r="E38" s="1440"/>
      <c r="F38" s="1377"/>
      <c r="G38" s="1377"/>
      <c r="H38" s="1377"/>
      <c r="I38" s="1440"/>
      <c r="J38" s="1377"/>
      <c r="K38" s="1440"/>
      <c r="L38" s="1377"/>
      <c r="M38" s="1377"/>
      <c r="N38" s="1377"/>
      <c r="O38" s="1377"/>
      <c r="P38" s="1377"/>
      <c r="Q38" s="1440"/>
      <c r="R38" s="1377"/>
      <c r="S38" s="1377"/>
      <c r="T38" s="1448"/>
      <c r="U38" s="1449"/>
      <c r="V38" s="1403"/>
      <c r="W38" s="1374"/>
      <c r="X38" s="1377"/>
      <c r="Y38" s="1377"/>
      <c r="Z38" s="1377"/>
      <c r="AA38" s="1406"/>
      <c r="AB38" s="1406"/>
      <c r="AC38" s="1377"/>
      <c r="AD38" s="1409"/>
      <c r="AE38" s="1409"/>
      <c r="AF38" s="965">
        <v>46</v>
      </c>
      <c r="AG38" s="320" t="s">
        <v>104</v>
      </c>
      <c r="AH38" s="207" t="s">
        <v>1366</v>
      </c>
      <c r="AI38" s="348">
        <v>44593</v>
      </c>
      <c r="AJ38" s="348">
        <v>44895</v>
      </c>
      <c r="AK38" s="322">
        <f t="shared" si="0"/>
        <v>302</v>
      </c>
      <c r="AL38" s="349">
        <v>0.7</v>
      </c>
      <c r="AM38" s="350" t="s">
        <v>26</v>
      </c>
      <c r="AN38" s="193" t="s">
        <v>68</v>
      </c>
      <c r="AO38" s="325" t="s">
        <v>1305</v>
      </c>
      <c r="AP38" s="325" t="s">
        <v>63</v>
      </c>
      <c r="AQ38" s="326" t="s">
        <v>1307</v>
      </c>
    </row>
    <row r="39" spans="1:43" ht="41.25" thickBot="1" x14ac:dyDescent="0.3">
      <c r="A39" s="1414"/>
      <c r="B39" s="1378"/>
      <c r="C39" s="1378"/>
      <c r="D39" s="1378"/>
      <c r="E39" s="1412"/>
      <c r="F39" s="1378"/>
      <c r="G39" s="1378"/>
      <c r="H39" s="1378"/>
      <c r="I39" s="1412"/>
      <c r="J39" s="1378"/>
      <c r="K39" s="1412"/>
      <c r="L39" s="1378"/>
      <c r="M39" s="1378"/>
      <c r="N39" s="1378"/>
      <c r="O39" s="1378"/>
      <c r="P39" s="1378"/>
      <c r="Q39" s="1412"/>
      <c r="R39" s="1378"/>
      <c r="S39" s="1378"/>
      <c r="T39" s="1445"/>
      <c r="U39" s="1447"/>
      <c r="V39" s="1404"/>
      <c r="W39" s="1375"/>
      <c r="X39" s="1378"/>
      <c r="Y39" s="1378"/>
      <c r="Z39" s="1378"/>
      <c r="AA39" s="1407"/>
      <c r="AB39" s="1407"/>
      <c r="AC39" s="1378"/>
      <c r="AD39" s="1410"/>
      <c r="AE39" s="1410"/>
      <c r="AF39" s="964">
        <v>47</v>
      </c>
      <c r="AG39" s="314" t="s">
        <v>104</v>
      </c>
      <c r="AH39" s="206" t="s">
        <v>117</v>
      </c>
      <c r="AI39" s="315">
        <v>44562</v>
      </c>
      <c r="AJ39" s="315">
        <v>44895</v>
      </c>
      <c r="AK39" s="316">
        <f t="shared" si="0"/>
        <v>333</v>
      </c>
      <c r="AL39" s="4">
        <v>0.3</v>
      </c>
      <c r="AM39" s="353" t="s">
        <v>26</v>
      </c>
      <c r="AN39" s="188" t="s">
        <v>62</v>
      </c>
      <c r="AO39" s="188" t="s">
        <v>1314</v>
      </c>
      <c r="AP39" s="318" t="s">
        <v>78</v>
      </c>
      <c r="AQ39" s="319" t="s">
        <v>2062</v>
      </c>
    </row>
    <row r="40" spans="1:43" ht="54.75" thickTop="1" x14ac:dyDescent="0.25">
      <c r="A40" s="1413" t="s">
        <v>39</v>
      </c>
      <c r="B40" s="1376" t="s">
        <v>39</v>
      </c>
      <c r="C40" s="1376" t="s">
        <v>40</v>
      </c>
      <c r="D40" s="1376" t="s">
        <v>181</v>
      </c>
      <c r="E40" s="1411" t="s">
        <v>182</v>
      </c>
      <c r="F40" s="1376" t="s">
        <v>119</v>
      </c>
      <c r="G40" s="1376" t="s">
        <v>120</v>
      </c>
      <c r="H40" s="1376" t="s">
        <v>121</v>
      </c>
      <c r="I40" s="1411" t="s">
        <v>118</v>
      </c>
      <c r="J40" s="1376" t="s">
        <v>122</v>
      </c>
      <c r="K40" s="1411" t="s">
        <v>1381</v>
      </c>
      <c r="L40" s="1376">
        <v>100</v>
      </c>
      <c r="M40" s="1376" t="s">
        <v>29</v>
      </c>
      <c r="N40" s="1376" t="s">
        <v>123</v>
      </c>
      <c r="O40" s="1376" t="s">
        <v>124</v>
      </c>
      <c r="P40" s="1376" t="s">
        <v>125</v>
      </c>
      <c r="Q40" s="1411" t="s">
        <v>126</v>
      </c>
      <c r="R40" s="1376">
        <v>100</v>
      </c>
      <c r="S40" s="1376" t="s">
        <v>29</v>
      </c>
      <c r="T40" s="1396" t="s">
        <v>127</v>
      </c>
      <c r="U40" s="1399" t="s">
        <v>27</v>
      </c>
      <c r="V40" s="1402" t="s">
        <v>178</v>
      </c>
      <c r="W40" s="1373">
        <v>0.05</v>
      </c>
      <c r="X40" s="1376">
        <v>100</v>
      </c>
      <c r="Y40" s="1376" t="s">
        <v>1281</v>
      </c>
      <c r="Z40" s="1376" t="s">
        <v>1282</v>
      </c>
      <c r="AA40" s="1405"/>
      <c r="AB40" s="1405"/>
      <c r="AC40" s="1376" t="s">
        <v>54</v>
      </c>
      <c r="AD40" s="1408" t="s">
        <v>55</v>
      </c>
      <c r="AE40" s="1408" t="s">
        <v>56</v>
      </c>
      <c r="AF40" s="963">
        <v>96</v>
      </c>
      <c r="AG40" s="307" t="s">
        <v>104</v>
      </c>
      <c r="AH40" s="205" t="s">
        <v>1382</v>
      </c>
      <c r="AI40" s="345">
        <v>44652</v>
      </c>
      <c r="AJ40" s="345">
        <v>44895</v>
      </c>
      <c r="AK40" s="309">
        <f>AJ40-AI40</f>
        <v>243</v>
      </c>
      <c r="AL40" s="2">
        <v>0.4</v>
      </c>
      <c r="AM40" s="347" t="s">
        <v>26</v>
      </c>
      <c r="AN40" s="184" t="s">
        <v>68</v>
      </c>
      <c r="AO40" s="312" t="s">
        <v>1305</v>
      </c>
      <c r="AP40" s="312" t="s">
        <v>1325</v>
      </c>
      <c r="AQ40" s="313" t="s">
        <v>1383</v>
      </c>
    </row>
    <row r="41" spans="1:43" ht="40.5" x14ac:dyDescent="0.25">
      <c r="A41" s="1417"/>
      <c r="B41" s="1377"/>
      <c r="C41" s="1377"/>
      <c r="D41" s="1377"/>
      <c r="E41" s="1440"/>
      <c r="F41" s="1377"/>
      <c r="G41" s="1377"/>
      <c r="H41" s="1377"/>
      <c r="I41" s="1440"/>
      <c r="J41" s="1377"/>
      <c r="K41" s="1440"/>
      <c r="L41" s="1377"/>
      <c r="M41" s="1377"/>
      <c r="N41" s="1377"/>
      <c r="O41" s="1377"/>
      <c r="P41" s="1377"/>
      <c r="Q41" s="1440"/>
      <c r="R41" s="1377"/>
      <c r="S41" s="1377"/>
      <c r="T41" s="1397"/>
      <c r="U41" s="1400"/>
      <c r="V41" s="1403"/>
      <c r="W41" s="1374"/>
      <c r="X41" s="1377"/>
      <c r="Y41" s="1377"/>
      <c r="Z41" s="1377"/>
      <c r="AA41" s="1406"/>
      <c r="AB41" s="1406"/>
      <c r="AC41" s="1377"/>
      <c r="AD41" s="1409"/>
      <c r="AE41" s="1409"/>
      <c r="AF41" s="965">
        <v>97</v>
      </c>
      <c r="AG41" s="320" t="s">
        <v>104</v>
      </c>
      <c r="AH41" s="207" t="s">
        <v>1384</v>
      </c>
      <c r="AI41" s="348">
        <v>44652</v>
      </c>
      <c r="AJ41" s="348">
        <v>44895</v>
      </c>
      <c r="AK41" s="322">
        <f t="shared" ref="AK41:AK48" si="1">AJ41-AI41</f>
        <v>243</v>
      </c>
      <c r="AL41" s="3">
        <v>0.4</v>
      </c>
      <c r="AM41" s="350" t="s">
        <v>26</v>
      </c>
      <c r="AN41" s="193" t="s">
        <v>68</v>
      </c>
      <c r="AO41" s="325" t="s">
        <v>1305</v>
      </c>
      <c r="AP41" s="325" t="s">
        <v>1325</v>
      </c>
      <c r="AQ41" s="326" t="s">
        <v>1383</v>
      </c>
    </row>
    <row r="42" spans="1:43" ht="41.25" thickBot="1" x14ac:dyDescent="0.3">
      <c r="A42" s="1414"/>
      <c r="B42" s="1378"/>
      <c r="C42" s="1378"/>
      <c r="D42" s="1378"/>
      <c r="E42" s="1412"/>
      <c r="F42" s="1378"/>
      <c r="G42" s="1378"/>
      <c r="H42" s="1378"/>
      <c r="I42" s="1412"/>
      <c r="J42" s="1378"/>
      <c r="K42" s="1412"/>
      <c r="L42" s="1378"/>
      <c r="M42" s="1378"/>
      <c r="N42" s="1378"/>
      <c r="O42" s="1378"/>
      <c r="P42" s="1378"/>
      <c r="Q42" s="1412"/>
      <c r="R42" s="1378"/>
      <c r="S42" s="1378"/>
      <c r="T42" s="1398"/>
      <c r="U42" s="1401"/>
      <c r="V42" s="1404"/>
      <c r="W42" s="1375"/>
      <c r="X42" s="1378"/>
      <c r="Y42" s="1378"/>
      <c r="Z42" s="1378"/>
      <c r="AA42" s="1407"/>
      <c r="AB42" s="1407"/>
      <c r="AC42" s="1378"/>
      <c r="AD42" s="1410"/>
      <c r="AE42" s="1410"/>
      <c r="AF42" s="964">
        <v>98</v>
      </c>
      <c r="AG42" s="314" t="s">
        <v>104</v>
      </c>
      <c r="AH42" s="206" t="s">
        <v>1385</v>
      </c>
      <c r="AI42" s="351">
        <v>44743</v>
      </c>
      <c r="AJ42" s="351">
        <v>44895</v>
      </c>
      <c r="AK42" s="316">
        <f t="shared" si="1"/>
        <v>152</v>
      </c>
      <c r="AL42" s="4">
        <v>0.2</v>
      </c>
      <c r="AM42" s="353" t="s">
        <v>26</v>
      </c>
      <c r="AN42" s="188" t="s">
        <v>62</v>
      </c>
      <c r="AO42" s="188" t="s">
        <v>1314</v>
      </c>
      <c r="AP42" s="318" t="s">
        <v>1292</v>
      </c>
      <c r="AQ42" s="319" t="s">
        <v>64</v>
      </c>
    </row>
    <row r="43" spans="1:43" ht="41.25" thickTop="1" x14ac:dyDescent="0.25">
      <c r="A43" s="1413" t="s">
        <v>39</v>
      </c>
      <c r="B43" s="1376" t="s">
        <v>39</v>
      </c>
      <c r="C43" s="1199" t="s">
        <v>128</v>
      </c>
      <c r="D43" s="1199" t="s">
        <v>129</v>
      </c>
      <c r="E43" s="1195" t="s">
        <v>130</v>
      </c>
      <c r="F43" s="1199" t="s">
        <v>131</v>
      </c>
      <c r="G43" s="1199" t="s">
        <v>132</v>
      </c>
      <c r="H43" s="1199" t="s">
        <v>133</v>
      </c>
      <c r="I43" s="1195" t="s">
        <v>134</v>
      </c>
      <c r="J43" s="1199" t="s">
        <v>135</v>
      </c>
      <c r="K43" s="1195" t="s">
        <v>136</v>
      </c>
      <c r="L43" s="1209">
        <v>100</v>
      </c>
      <c r="M43" s="1199" t="s">
        <v>29</v>
      </c>
      <c r="N43" s="1335" t="s">
        <v>137</v>
      </c>
      <c r="O43" s="1209" t="s">
        <v>138</v>
      </c>
      <c r="P43" s="1209" t="s">
        <v>139</v>
      </c>
      <c r="Q43" s="1209" t="s">
        <v>140</v>
      </c>
      <c r="R43" s="1312">
        <v>12</v>
      </c>
      <c r="S43" s="1209" t="s">
        <v>25</v>
      </c>
      <c r="T43" s="1396" t="s">
        <v>66</v>
      </c>
      <c r="U43" s="1399" t="s">
        <v>27</v>
      </c>
      <c r="V43" s="1402" t="s">
        <v>67</v>
      </c>
      <c r="W43" s="1392">
        <v>0.05</v>
      </c>
      <c r="X43" s="1376">
        <v>1</v>
      </c>
      <c r="Y43" s="1376" t="s">
        <v>1302</v>
      </c>
      <c r="Z43" s="1376" t="s">
        <v>1282</v>
      </c>
      <c r="AA43" s="1405"/>
      <c r="AB43" s="1405"/>
      <c r="AC43" s="1376" t="s">
        <v>54</v>
      </c>
      <c r="AD43" s="1408" t="s">
        <v>55</v>
      </c>
      <c r="AE43" s="1408" t="s">
        <v>56</v>
      </c>
      <c r="AF43" s="963">
        <v>99</v>
      </c>
      <c r="AG43" s="307" t="s">
        <v>104</v>
      </c>
      <c r="AH43" s="205" t="s">
        <v>1303</v>
      </c>
      <c r="AI43" s="308">
        <v>44562</v>
      </c>
      <c r="AJ43" s="308">
        <v>44650</v>
      </c>
      <c r="AK43" s="309">
        <f t="shared" si="1"/>
        <v>88</v>
      </c>
      <c r="AL43" s="2">
        <v>0.3</v>
      </c>
      <c r="AM43" s="310" t="s">
        <v>26</v>
      </c>
      <c r="AN43" s="311" t="s">
        <v>1304</v>
      </c>
      <c r="AO43" s="312" t="s">
        <v>1305</v>
      </c>
      <c r="AP43" s="312" t="s">
        <v>1306</v>
      </c>
      <c r="AQ43" s="313" t="s">
        <v>1307</v>
      </c>
    </row>
    <row r="44" spans="1:43" ht="27" x14ac:dyDescent="0.25">
      <c r="A44" s="1417"/>
      <c r="B44" s="1377"/>
      <c r="C44" s="1298"/>
      <c r="D44" s="1298"/>
      <c r="E44" s="1372"/>
      <c r="F44" s="1298"/>
      <c r="G44" s="1298"/>
      <c r="H44" s="1298"/>
      <c r="I44" s="1372"/>
      <c r="J44" s="1298"/>
      <c r="K44" s="1372"/>
      <c r="L44" s="1219"/>
      <c r="M44" s="1298"/>
      <c r="N44" s="1336"/>
      <c r="O44" s="1219"/>
      <c r="P44" s="1219"/>
      <c r="Q44" s="1219"/>
      <c r="R44" s="1313"/>
      <c r="S44" s="1219"/>
      <c r="T44" s="1397"/>
      <c r="U44" s="1400"/>
      <c r="V44" s="1403"/>
      <c r="W44" s="1393"/>
      <c r="X44" s="1377"/>
      <c r="Y44" s="1377"/>
      <c r="Z44" s="1377"/>
      <c r="AA44" s="1406"/>
      <c r="AB44" s="1406"/>
      <c r="AC44" s="1377"/>
      <c r="AD44" s="1409"/>
      <c r="AE44" s="1409"/>
      <c r="AF44" s="965">
        <v>100</v>
      </c>
      <c r="AG44" s="320" t="s">
        <v>104</v>
      </c>
      <c r="AH44" s="207" t="s">
        <v>1308</v>
      </c>
      <c r="AI44" s="321">
        <v>44562</v>
      </c>
      <c r="AJ44" s="321">
        <v>44650</v>
      </c>
      <c r="AK44" s="322">
        <f t="shared" si="1"/>
        <v>88</v>
      </c>
      <c r="AL44" s="3">
        <v>0.2</v>
      </c>
      <c r="AM44" s="323" t="s">
        <v>26</v>
      </c>
      <c r="AN44" s="324" t="s">
        <v>1304</v>
      </c>
      <c r="AO44" s="325" t="s">
        <v>1305</v>
      </c>
      <c r="AP44" s="325" t="s">
        <v>1306</v>
      </c>
      <c r="AQ44" s="326" t="s">
        <v>1307</v>
      </c>
    </row>
    <row r="45" spans="1:43" ht="27" x14ac:dyDescent="0.25">
      <c r="A45" s="1417"/>
      <c r="B45" s="1377"/>
      <c r="C45" s="1298"/>
      <c r="D45" s="1298"/>
      <c r="E45" s="1372"/>
      <c r="F45" s="1298"/>
      <c r="G45" s="1298"/>
      <c r="H45" s="1298"/>
      <c r="I45" s="1372"/>
      <c r="J45" s="1298"/>
      <c r="K45" s="1372"/>
      <c r="L45" s="1219"/>
      <c r="M45" s="1298"/>
      <c r="N45" s="1336"/>
      <c r="O45" s="1219"/>
      <c r="P45" s="1219"/>
      <c r="Q45" s="1219"/>
      <c r="R45" s="1313"/>
      <c r="S45" s="1219"/>
      <c r="T45" s="1397"/>
      <c r="U45" s="1400"/>
      <c r="V45" s="1403"/>
      <c r="W45" s="1393"/>
      <c r="X45" s="1377"/>
      <c r="Y45" s="1377"/>
      <c r="Z45" s="1377"/>
      <c r="AA45" s="1406"/>
      <c r="AB45" s="1406"/>
      <c r="AC45" s="1377"/>
      <c r="AD45" s="1409"/>
      <c r="AE45" s="1409"/>
      <c r="AF45" s="965">
        <v>101</v>
      </c>
      <c r="AG45" s="320" t="s">
        <v>104</v>
      </c>
      <c r="AH45" s="207" t="s">
        <v>1309</v>
      </c>
      <c r="AI45" s="321">
        <v>44562</v>
      </c>
      <c r="AJ45" s="321">
        <v>44650</v>
      </c>
      <c r="AK45" s="322">
        <f t="shared" si="1"/>
        <v>88</v>
      </c>
      <c r="AL45" s="3">
        <v>0.2</v>
      </c>
      <c r="AM45" s="323" t="s">
        <v>26</v>
      </c>
      <c r="AN45" s="324" t="s">
        <v>1304</v>
      </c>
      <c r="AO45" s="325" t="s">
        <v>1305</v>
      </c>
      <c r="AP45" s="325" t="s">
        <v>1306</v>
      </c>
      <c r="AQ45" s="326" t="s">
        <v>1307</v>
      </c>
    </row>
    <row r="46" spans="1:43" ht="41.25" thickBot="1" x14ac:dyDescent="0.3">
      <c r="A46" s="1414"/>
      <c r="B46" s="1378"/>
      <c r="C46" s="1200"/>
      <c r="D46" s="1200"/>
      <c r="E46" s="1196"/>
      <c r="F46" s="1200"/>
      <c r="G46" s="1200"/>
      <c r="H46" s="1200"/>
      <c r="I46" s="1196"/>
      <c r="J46" s="1200"/>
      <c r="K46" s="1196"/>
      <c r="L46" s="1210"/>
      <c r="M46" s="1200"/>
      <c r="N46" s="1337"/>
      <c r="O46" s="1210"/>
      <c r="P46" s="1210"/>
      <c r="Q46" s="1210"/>
      <c r="R46" s="1314"/>
      <c r="S46" s="1210"/>
      <c r="T46" s="1398"/>
      <c r="U46" s="1401"/>
      <c r="V46" s="1404"/>
      <c r="W46" s="1394"/>
      <c r="X46" s="1378"/>
      <c r="Y46" s="1378"/>
      <c r="Z46" s="1378"/>
      <c r="AA46" s="1407"/>
      <c r="AB46" s="1407"/>
      <c r="AC46" s="1378"/>
      <c r="AD46" s="1410"/>
      <c r="AE46" s="1410"/>
      <c r="AF46" s="964">
        <v>102</v>
      </c>
      <c r="AG46" s="314" t="s">
        <v>104</v>
      </c>
      <c r="AH46" s="206" t="s">
        <v>1310</v>
      </c>
      <c r="AI46" s="315">
        <v>44835</v>
      </c>
      <c r="AJ46" s="315">
        <v>44895</v>
      </c>
      <c r="AK46" s="316">
        <f t="shared" si="1"/>
        <v>60</v>
      </c>
      <c r="AL46" s="4">
        <v>0.3</v>
      </c>
      <c r="AM46" s="317" t="s">
        <v>26</v>
      </c>
      <c r="AN46" s="327" t="s">
        <v>1304</v>
      </c>
      <c r="AO46" s="318" t="s">
        <v>1305</v>
      </c>
      <c r="AP46" s="318" t="s">
        <v>1306</v>
      </c>
      <c r="AQ46" s="319" t="s">
        <v>1307</v>
      </c>
    </row>
    <row r="47" spans="1:43" ht="41.25" thickTop="1" x14ac:dyDescent="0.25">
      <c r="A47" s="1413" t="s">
        <v>39</v>
      </c>
      <c r="B47" s="1376" t="s">
        <v>39</v>
      </c>
      <c r="C47" s="1376" t="s">
        <v>128</v>
      </c>
      <c r="D47" s="1544" t="s">
        <v>129</v>
      </c>
      <c r="E47" s="1547" t="s">
        <v>130</v>
      </c>
      <c r="F47" s="1550" t="s">
        <v>131</v>
      </c>
      <c r="G47" s="1550" t="s">
        <v>132</v>
      </c>
      <c r="H47" s="1544" t="s">
        <v>133</v>
      </c>
      <c r="I47" s="1547" t="s">
        <v>134</v>
      </c>
      <c r="J47" s="1550" t="s">
        <v>135</v>
      </c>
      <c r="K47" s="1553" t="s">
        <v>136</v>
      </c>
      <c r="L47" s="1556">
        <v>100</v>
      </c>
      <c r="M47" s="1556" t="s">
        <v>29</v>
      </c>
      <c r="N47" s="1376" t="s">
        <v>137</v>
      </c>
      <c r="O47" s="1376" t="s">
        <v>138</v>
      </c>
      <c r="P47" s="1376" t="s">
        <v>139</v>
      </c>
      <c r="Q47" s="1376" t="s">
        <v>140</v>
      </c>
      <c r="R47" s="1556">
        <v>12</v>
      </c>
      <c r="S47" s="1556" t="s">
        <v>25</v>
      </c>
      <c r="T47" s="1326" t="s">
        <v>162</v>
      </c>
      <c r="U47" s="1326" t="s">
        <v>27</v>
      </c>
      <c r="V47" s="1382" t="s">
        <v>163</v>
      </c>
      <c r="W47" s="1385">
        <v>0.05</v>
      </c>
      <c r="X47" s="1388">
        <v>1</v>
      </c>
      <c r="Y47" s="1388" t="s">
        <v>25</v>
      </c>
      <c r="Z47" s="1376" t="s">
        <v>1282</v>
      </c>
      <c r="AA47" s="1388"/>
      <c r="AB47" s="1388"/>
      <c r="AC47" s="1376" t="s">
        <v>54</v>
      </c>
      <c r="AD47" s="1408" t="s">
        <v>55</v>
      </c>
      <c r="AE47" s="1408" t="s">
        <v>56</v>
      </c>
      <c r="AF47" s="963">
        <v>189</v>
      </c>
      <c r="AG47" s="307" t="s">
        <v>104</v>
      </c>
      <c r="AH47" s="205" t="s">
        <v>1449</v>
      </c>
      <c r="AI47" s="308">
        <v>44562</v>
      </c>
      <c r="AJ47" s="308">
        <v>44650</v>
      </c>
      <c r="AK47" s="309">
        <f t="shared" si="1"/>
        <v>88</v>
      </c>
      <c r="AL47" s="346">
        <v>0.5</v>
      </c>
      <c r="AM47" s="347" t="s">
        <v>26</v>
      </c>
      <c r="AN47" s="184" t="s">
        <v>1284</v>
      </c>
      <c r="AO47" s="184" t="s">
        <v>1285</v>
      </c>
      <c r="AP47" s="270" t="s">
        <v>58</v>
      </c>
      <c r="AQ47" s="185" t="s">
        <v>1287</v>
      </c>
    </row>
    <row r="48" spans="1:43" ht="41.25" thickBot="1" x14ac:dyDescent="0.3">
      <c r="A48" s="1414"/>
      <c r="B48" s="1378"/>
      <c r="C48" s="1378"/>
      <c r="D48" s="1546"/>
      <c r="E48" s="1549"/>
      <c r="F48" s="1552"/>
      <c r="G48" s="1552"/>
      <c r="H48" s="1546"/>
      <c r="I48" s="1549"/>
      <c r="J48" s="1552"/>
      <c r="K48" s="1555"/>
      <c r="L48" s="1557"/>
      <c r="M48" s="1557"/>
      <c r="N48" s="1378"/>
      <c r="O48" s="1378"/>
      <c r="P48" s="1378"/>
      <c r="Q48" s="1378"/>
      <c r="R48" s="1557"/>
      <c r="S48" s="1557"/>
      <c r="T48" s="1328"/>
      <c r="U48" s="1328"/>
      <c r="V48" s="1384"/>
      <c r="W48" s="1387"/>
      <c r="X48" s="1387"/>
      <c r="Y48" s="1387"/>
      <c r="Z48" s="1378"/>
      <c r="AA48" s="1387"/>
      <c r="AB48" s="1387"/>
      <c r="AC48" s="1378"/>
      <c r="AD48" s="1410"/>
      <c r="AE48" s="1410"/>
      <c r="AF48" s="964">
        <v>190</v>
      </c>
      <c r="AG48" s="314" t="s">
        <v>104</v>
      </c>
      <c r="AH48" s="206" t="s">
        <v>1450</v>
      </c>
      <c r="AI48" s="315">
        <v>44835</v>
      </c>
      <c r="AJ48" s="315">
        <v>44895</v>
      </c>
      <c r="AK48" s="316">
        <f t="shared" si="1"/>
        <v>60</v>
      </c>
      <c r="AL48" s="352">
        <v>0.5</v>
      </c>
      <c r="AM48" s="353" t="s">
        <v>26</v>
      </c>
      <c r="AN48" s="188" t="s">
        <v>1284</v>
      </c>
      <c r="AO48" s="188" t="s">
        <v>1285</v>
      </c>
      <c r="AP48" s="188"/>
      <c r="AQ48" s="425"/>
    </row>
    <row r="49" ht="14.25" thickTop="1" x14ac:dyDescent="0.25"/>
  </sheetData>
  <autoFilter ref="X4:AE5">
    <filterColumn colId="3" showButton="0"/>
  </autoFilter>
  <mergeCells count="483">
    <mergeCell ref="W47:W48"/>
    <mergeCell ref="X47:X48"/>
    <mergeCell ref="Y47:Y48"/>
    <mergeCell ref="Z47:Z48"/>
    <mergeCell ref="AA47:AA48"/>
    <mergeCell ref="AB47:AB48"/>
    <mergeCell ref="AC47:AC48"/>
    <mergeCell ref="AD47:AD48"/>
    <mergeCell ref="AE47:AE48"/>
    <mergeCell ref="AD43:AD46"/>
    <mergeCell ref="AE43:AE46"/>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U43:U46"/>
    <mergeCell ref="V43:V46"/>
    <mergeCell ref="W43:W46"/>
    <mergeCell ref="X43:X46"/>
    <mergeCell ref="Y43:Y46"/>
    <mergeCell ref="Z43:Z46"/>
    <mergeCell ref="AA43:AA46"/>
    <mergeCell ref="AB43:AB46"/>
    <mergeCell ref="AC43:AC46"/>
    <mergeCell ref="AB40:AB42"/>
    <mergeCell ref="AC40:AC42"/>
    <mergeCell ref="AD40:AD42"/>
    <mergeCell ref="AE40:AE42"/>
    <mergeCell ref="A43:A46"/>
    <mergeCell ref="B43:B46"/>
    <mergeCell ref="C43:C46"/>
    <mergeCell ref="D43:D46"/>
    <mergeCell ref="E43:E46"/>
    <mergeCell ref="F43:F46"/>
    <mergeCell ref="G43:G46"/>
    <mergeCell ref="H43:H46"/>
    <mergeCell ref="I43:I46"/>
    <mergeCell ref="J43:J46"/>
    <mergeCell ref="K43:K46"/>
    <mergeCell ref="L43:L46"/>
    <mergeCell ref="M43:M46"/>
    <mergeCell ref="N43:N46"/>
    <mergeCell ref="O43:O46"/>
    <mergeCell ref="P43:P46"/>
    <mergeCell ref="Q43:Q46"/>
    <mergeCell ref="R43:R46"/>
    <mergeCell ref="S43:S46"/>
    <mergeCell ref="T43:T46"/>
    <mergeCell ref="S40:S42"/>
    <mergeCell ref="T40:T42"/>
    <mergeCell ref="U40:U42"/>
    <mergeCell ref="V40:V42"/>
    <mergeCell ref="W40:W42"/>
    <mergeCell ref="X40:X42"/>
    <mergeCell ref="Y40:Y42"/>
    <mergeCell ref="Z40:Z42"/>
    <mergeCell ref="AA40:AA42"/>
    <mergeCell ref="J40:J42"/>
    <mergeCell ref="K40:K42"/>
    <mergeCell ref="L40:L42"/>
    <mergeCell ref="M40:M42"/>
    <mergeCell ref="N40:N42"/>
    <mergeCell ref="O40:O42"/>
    <mergeCell ref="P40:P42"/>
    <mergeCell ref="Q40:Q42"/>
    <mergeCell ref="R40:R42"/>
    <mergeCell ref="A40:A42"/>
    <mergeCell ref="B40:B42"/>
    <mergeCell ref="C40:C42"/>
    <mergeCell ref="D40:D42"/>
    <mergeCell ref="E40:E42"/>
    <mergeCell ref="F40:F42"/>
    <mergeCell ref="G40:G42"/>
    <mergeCell ref="H40:H42"/>
    <mergeCell ref="I40:I42"/>
    <mergeCell ref="W38:W39"/>
    <mergeCell ref="X38:X39"/>
    <mergeCell ref="Y38:Y39"/>
    <mergeCell ref="Z38:Z39"/>
    <mergeCell ref="AA38:AA39"/>
    <mergeCell ref="AB38:AB39"/>
    <mergeCell ref="AC38:AC39"/>
    <mergeCell ref="AD38:AD39"/>
    <mergeCell ref="AE38:AE39"/>
    <mergeCell ref="AD35:AD37"/>
    <mergeCell ref="AE35:AE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U35:U37"/>
    <mergeCell ref="V35:V37"/>
    <mergeCell ref="W35:W37"/>
    <mergeCell ref="X35:X37"/>
    <mergeCell ref="Y35:Y37"/>
    <mergeCell ref="Z35:Z37"/>
    <mergeCell ref="AA35:AA37"/>
    <mergeCell ref="AB35:AB37"/>
    <mergeCell ref="AC35:AC37"/>
    <mergeCell ref="AB33:AB34"/>
    <mergeCell ref="AC33:AC34"/>
    <mergeCell ref="AD33:AD34"/>
    <mergeCell ref="AE33:AE34"/>
    <mergeCell ref="A35:A37"/>
    <mergeCell ref="B35:B37"/>
    <mergeCell ref="C35:C37"/>
    <mergeCell ref="D35:D37"/>
    <mergeCell ref="E35:E37"/>
    <mergeCell ref="F35:F37"/>
    <mergeCell ref="G35:G37"/>
    <mergeCell ref="H35:H37"/>
    <mergeCell ref="I35:I37"/>
    <mergeCell ref="J35:J37"/>
    <mergeCell ref="K35:K37"/>
    <mergeCell ref="L35:L37"/>
    <mergeCell ref="M35:M37"/>
    <mergeCell ref="N35:N37"/>
    <mergeCell ref="O35:O37"/>
    <mergeCell ref="P35:P37"/>
    <mergeCell ref="Q35:Q37"/>
    <mergeCell ref="R35:R37"/>
    <mergeCell ref="S35:S37"/>
    <mergeCell ref="T35:T37"/>
    <mergeCell ref="S33:S34"/>
    <mergeCell ref="T33:T34"/>
    <mergeCell ref="U33:U34"/>
    <mergeCell ref="V33:V34"/>
    <mergeCell ref="W33:W34"/>
    <mergeCell ref="X33:X34"/>
    <mergeCell ref="Y33:Y34"/>
    <mergeCell ref="Z33:Z34"/>
    <mergeCell ref="AA33:AA34"/>
    <mergeCell ref="J33:J34"/>
    <mergeCell ref="K33:K34"/>
    <mergeCell ref="L33:L34"/>
    <mergeCell ref="M33:M34"/>
    <mergeCell ref="N33:N34"/>
    <mergeCell ref="O33:O34"/>
    <mergeCell ref="P33:P34"/>
    <mergeCell ref="Q33:Q34"/>
    <mergeCell ref="R33:R34"/>
    <mergeCell ref="A33:A34"/>
    <mergeCell ref="B33:B34"/>
    <mergeCell ref="C33:C34"/>
    <mergeCell ref="D33:D34"/>
    <mergeCell ref="E33:E34"/>
    <mergeCell ref="F33:F34"/>
    <mergeCell ref="G33:G34"/>
    <mergeCell ref="H33:H34"/>
    <mergeCell ref="I33:I34"/>
    <mergeCell ref="W29:W32"/>
    <mergeCell ref="X29:X32"/>
    <mergeCell ref="Y29:Y32"/>
    <mergeCell ref="Z29:Z32"/>
    <mergeCell ref="AA29:AA32"/>
    <mergeCell ref="AB29:AB32"/>
    <mergeCell ref="AC29:AC32"/>
    <mergeCell ref="AD29:AD32"/>
    <mergeCell ref="AE29:AE32"/>
    <mergeCell ref="AD26:AD28"/>
    <mergeCell ref="AE26:AE28"/>
    <mergeCell ref="A29:A32"/>
    <mergeCell ref="B29:B32"/>
    <mergeCell ref="C29:C32"/>
    <mergeCell ref="D29:D32"/>
    <mergeCell ref="E29:E32"/>
    <mergeCell ref="F29:F32"/>
    <mergeCell ref="G29:G32"/>
    <mergeCell ref="H29:H32"/>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U26:U28"/>
    <mergeCell ref="V26:V28"/>
    <mergeCell ref="W26:W28"/>
    <mergeCell ref="X26:X28"/>
    <mergeCell ref="Y26:Y28"/>
    <mergeCell ref="Z26:Z28"/>
    <mergeCell ref="AA26:AA28"/>
    <mergeCell ref="AB26:AB28"/>
    <mergeCell ref="AC26:AC28"/>
    <mergeCell ref="AB23:AB25"/>
    <mergeCell ref="AC23:AC25"/>
    <mergeCell ref="AD23:AD25"/>
    <mergeCell ref="AE23:AE25"/>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Q26:Q28"/>
    <mergeCell ref="R26:R28"/>
    <mergeCell ref="S26:S28"/>
    <mergeCell ref="T26:T28"/>
    <mergeCell ref="S23:S25"/>
    <mergeCell ref="T23:T25"/>
    <mergeCell ref="U23:U25"/>
    <mergeCell ref="V23:V25"/>
    <mergeCell ref="W23:W25"/>
    <mergeCell ref="X23:X25"/>
    <mergeCell ref="Y23:Y25"/>
    <mergeCell ref="Z23:Z25"/>
    <mergeCell ref="AA23:AA25"/>
    <mergeCell ref="J23:J25"/>
    <mergeCell ref="K23:K25"/>
    <mergeCell ref="L23:L25"/>
    <mergeCell ref="M23:M25"/>
    <mergeCell ref="N23:N25"/>
    <mergeCell ref="O23:O25"/>
    <mergeCell ref="P23:P25"/>
    <mergeCell ref="Q23:Q25"/>
    <mergeCell ref="R23:R25"/>
    <mergeCell ref="A23:A25"/>
    <mergeCell ref="B23:B25"/>
    <mergeCell ref="C23:C25"/>
    <mergeCell ref="D23:D25"/>
    <mergeCell ref="E23:E25"/>
    <mergeCell ref="F23:F25"/>
    <mergeCell ref="G23:G25"/>
    <mergeCell ref="H23:H25"/>
    <mergeCell ref="I23:I25"/>
    <mergeCell ref="W18:W22"/>
    <mergeCell ref="X18:X22"/>
    <mergeCell ref="Y18:Y22"/>
    <mergeCell ref="Z18:Z22"/>
    <mergeCell ref="AA18:AA22"/>
    <mergeCell ref="AB18:AB22"/>
    <mergeCell ref="AC18:AC22"/>
    <mergeCell ref="AD18:AD22"/>
    <mergeCell ref="AE18:AE22"/>
    <mergeCell ref="AD16:AD17"/>
    <mergeCell ref="AE16:AE17"/>
    <mergeCell ref="A18:A22"/>
    <mergeCell ref="B18:B22"/>
    <mergeCell ref="C18:C22"/>
    <mergeCell ref="D18:D22"/>
    <mergeCell ref="E18:E22"/>
    <mergeCell ref="F18:F22"/>
    <mergeCell ref="G18:G22"/>
    <mergeCell ref="H18:H22"/>
    <mergeCell ref="I18:I22"/>
    <mergeCell ref="J18:J22"/>
    <mergeCell ref="K18:K22"/>
    <mergeCell ref="L18:L22"/>
    <mergeCell ref="M18:M22"/>
    <mergeCell ref="N18:N22"/>
    <mergeCell ref="O18:O22"/>
    <mergeCell ref="P18:P22"/>
    <mergeCell ref="Q18:Q22"/>
    <mergeCell ref="R18:R22"/>
    <mergeCell ref="S18:S22"/>
    <mergeCell ref="T18:T22"/>
    <mergeCell ref="U18:U22"/>
    <mergeCell ref="V18:V22"/>
    <mergeCell ref="U16:U17"/>
    <mergeCell ref="V16:V17"/>
    <mergeCell ref="W16:W17"/>
    <mergeCell ref="X16:X17"/>
    <mergeCell ref="Y16:Y17"/>
    <mergeCell ref="Z16:Z17"/>
    <mergeCell ref="AA16:AA17"/>
    <mergeCell ref="AB16:AB17"/>
    <mergeCell ref="AC16:AC17"/>
    <mergeCell ref="AB14:AB15"/>
    <mergeCell ref="AC14:AC15"/>
    <mergeCell ref="AD14:AD15"/>
    <mergeCell ref="AE14:AE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S14:S15"/>
    <mergeCell ref="T14:T15"/>
    <mergeCell ref="U14:U15"/>
    <mergeCell ref="V14:V15"/>
    <mergeCell ref="W14:W15"/>
    <mergeCell ref="X14:X15"/>
    <mergeCell ref="Y14:Y15"/>
    <mergeCell ref="Z14:Z15"/>
    <mergeCell ref="AA14:AA15"/>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A8:A12"/>
    <mergeCell ref="B8:B12"/>
    <mergeCell ref="C8:C12"/>
    <mergeCell ref="D8:D12"/>
    <mergeCell ref="E8:E12"/>
    <mergeCell ref="F8:F12"/>
    <mergeCell ref="G8:G12"/>
    <mergeCell ref="H8:H12"/>
    <mergeCell ref="I8:I12"/>
    <mergeCell ref="B6:B7"/>
    <mergeCell ref="C6:C7"/>
    <mergeCell ref="D6:D7"/>
    <mergeCell ref="E6:E7"/>
    <mergeCell ref="F6:F7"/>
    <mergeCell ref="G6:G7"/>
    <mergeCell ref="H6:H7"/>
    <mergeCell ref="I6:I7"/>
    <mergeCell ref="A4:A5"/>
    <mergeCell ref="B4:B5"/>
    <mergeCell ref="C4:C5"/>
    <mergeCell ref="D4:D5"/>
    <mergeCell ref="E4:E5"/>
    <mergeCell ref="F4:F5"/>
    <mergeCell ref="A6:A7"/>
    <mergeCell ref="A1:AQ1"/>
    <mergeCell ref="A2:S3"/>
    <mergeCell ref="T2:AE3"/>
    <mergeCell ref="AF2:AQ2"/>
    <mergeCell ref="AF3:AM3"/>
    <mergeCell ref="AN3:AO3"/>
    <mergeCell ref="AP3:AQ3"/>
    <mergeCell ref="P4:P5"/>
    <mergeCell ref="Q4:Q5"/>
    <mergeCell ref="R4:R5"/>
    <mergeCell ref="G4:G5"/>
    <mergeCell ref="H4:H5"/>
    <mergeCell ref="I4:I5"/>
    <mergeCell ref="J4:J5"/>
    <mergeCell ref="K4:K5"/>
    <mergeCell ref="L4:L5"/>
    <mergeCell ref="AO4:AO5"/>
    <mergeCell ref="AP4:AP5"/>
    <mergeCell ref="AQ4:AQ5"/>
    <mergeCell ref="AF4:AF5"/>
    <mergeCell ref="AG4:AG5"/>
    <mergeCell ref="AH4:AH5"/>
    <mergeCell ref="AI4:AI5"/>
    <mergeCell ref="AJ4:AJ5"/>
    <mergeCell ref="AK4:AK5"/>
    <mergeCell ref="AL4:AL5"/>
    <mergeCell ref="AM4:AM5"/>
    <mergeCell ref="AN4:AN5"/>
    <mergeCell ref="Y4:Y5"/>
    <mergeCell ref="Z4:Z5"/>
    <mergeCell ref="AA4:AB4"/>
    <mergeCell ref="AC4:AC5"/>
    <mergeCell ref="AD4:AD5"/>
    <mergeCell ref="AE4:AE5"/>
    <mergeCell ref="S4:S5"/>
    <mergeCell ref="T4:T5"/>
    <mergeCell ref="U4:U5"/>
    <mergeCell ref="V4:V5"/>
    <mergeCell ref="W4:W5"/>
    <mergeCell ref="X4:X5"/>
    <mergeCell ref="M4:M5"/>
    <mergeCell ref="N4:N5"/>
    <mergeCell ref="O4:O5"/>
    <mergeCell ref="J6:J7"/>
    <mergeCell ref="K6:K7"/>
    <mergeCell ref="L6:L7"/>
    <mergeCell ref="M6:M7"/>
    <mergeCell ref="N6:N7"/>
    <mergeCell ref="O6:O7"/>
    <mergeCell ref="AA8:AA12"/>
    <mergeCell ref="AB8:AB12"/>
    <mergeCell ref="AC8:AC12"/>
    <mergeCell ref="AC6:AC7"/>
    <mergeCell ref="J8:J12"/>
    <mergeCell ref="K8:K12"/>
    <mergeCell ref="L8:L12"/>
    <mergeCell ref="M8:M12"/>
    <mergeCell ref="N8:N12"/>
    <mergeCell ref="O8:O12"/>
    <mergeCell ref="P8:P12"/>
    <mergeCell ref="Q8:Q12"/>
    <mergeCell ref="R8:R12"/>
    <mergeCell ref="S8:S12"/>
    <mergeCell ref="T8:T12"/>
    <mergeCell ref="AD8:AD12"/>
    <mergeCell ref="AE8:AE12"/>
    <mergeCell ref="P6:P7"/>
    <mergeCell ref="Q6:Q7"/>
    <mergeCell ref="R6:R7"/>
    <mergeCell ref="U8:U12"/>
    <mergeCell ref="V8:V12"/>
    <mergeCell ref="W8:W12"/>
    <mergeCell ref="X8:X12"/>
    <mergeCell ref="Y8:Y12"/>
    <mergeCell ref="Z8:Z12"/>
    <mergeCell ref="S6:S7"/>
    <mergeCell ref="T6:T7"/>
    <mergeCell ref="U6:U7"/>
    <mergeCell ref="V6:V7"/>
    <mergeCell ref="W6:W7"/>
    <mergeCell ref="X6:X7"/>
    <mergeCell ref="Y6:Y7"/>
    <mergeCell ref="Z6:Z7"/>
    <mergeCell ref="AA6:AA7"/>
    <mergeCell ref="AB6:AB7"/>
    <mergeCell ref="AD6:AD7"/>
    <mergeCell ref="AE6:AE7"/>
  </mergeCells>
  <conditionalFormatting sqref="AH18:AH22">
    <cfRule type="duplicateValues" dxfId="0" priority="1"/>
  </conditionalFormatting>
  <dataValidations count="3">
    <dataValidation allowBlank="1" showInputMessage="1" showErrorMessage="1" sqref="A40:A47 A33 A14 A23:A28 A6:B13"/>
    <dataValidation type="list" allowBlank="1" showInputMessage="1" showErrorMessage="1" sqref="Y40 B40 B43 B47 Y35 Y26 B26 Y29:Y31 Y33 Y38 B33 Y23:Y24 Y18 B23:B24 Y16 Y13:Y14 AM13 Y8 Y6">
      <formula1>#REF!</formula1>
    </dataValidation>
    <dataValidation type="decimal" operator="greaterThanOrEqual" allowBlank="1" showDropDown="1" sqref="AL47:AL48 AL35:AL37">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1"/>
  <sheetViews>
    <sheetView topLeftCell="AB1" zoomScale="90" zoomScaleNormal="90" workbookViewId="0">
      <pane ySplit="5" topLeftCell="A6" activePane="bottomLeft" state="frozen"/>
      <selection pane="bottomLeft" activeCell="AI28" sqref="AI28"/>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809"/>
      <c r="AD5" s="1421"/>
      <c r="AE5" s="1421"/>
      <c r="AF5" s="1419"/>
      <c r="AG5" s="1419"/>
      <c r="AH5" s="1419"/>
      <c r="AI5" s="1419"/>
      <c r="AJ5" s="1419"/>
      <c r="AK5" s="1419"/>
      <c r="AL5" s="1419"/>
      <c r="AM5" s="1419"/>
      <c r="AN5" s="1419"/>
      <c r="AO5" s="1419"/>
      <c r="AP5" s="1419"/>
      <c r="AQ5" s="1419"/>
    </row>
    <row r="6" spans="1:43" ht="27.75" thickTop="1" x14ac:dyDescent="0.25">
      <c r="A6" s="1232" t="s">
        <v>180</v>
      </c>
      <c r="B6" s="1209"/>
      <c r="C6" s="1199" t="s">
        <v>40</v>
      </c>
      <c r="D6" s="1199" t="s">
        <v>181</v>
      </c>
      <c r="E6" s="1195" t="s">
        <v>182</v>
      </c>
      <c r="F6" s="1199" t="s">
        <v>43</v>
      </c>
      <c r="G6" s="1199" t="s">
        <v>44</v>
      </c>
      <c r="H6" s="1199" t="s">
        <v>121</v>
      </c>
      <c r="I6" s="1195" t="s">
        <v>183</v>
      </c>
      <c r="J6" s="1199" t="s">
        <v>184</v>
      </c>
      <c r="K6" s="1195" t="s">
        <v>185</v>
      </c>
      <c r="L6" s="1199">
        <v>95</v>
      </c>
      <c r="M6" s="1199" t="s">
        <v>29</v>
      </c>
      <c r="N6" s="1335" t="s">
        <v>186</v>
      </c>
      <c r="O6" s="1209" t="s">
        <v>187</v>
      </c>
      <c r="P6" s="1209" t="s">
        <v>188</v>
      </c>
      <c r="Q6" s="1209" t="s">
        <v>199</v>
      </c>
      <c r="R6" s="1340">
        <v>85</v>
      </c>
      <c r="S6" s="1209" t="s">
        <v>25</v>
      </c>
      <c r="T6" s="1315" t="s">
        <v>200</v>
      </c>
      <c r="U6" s="1301" t="s">
        <v>27</v>
      </c>
      <c r="V6" s="1248" t="s">
        <v>201</v>
      </c>
      <c r="W6" s="1303">
        <v>0.05</v>
      </c>
      <c r="X6" s="1199">
        <v>4</v>
      </c>
      <c r="Y6" s="1209" t="s">
        <v>25</v>
      </c>
      <c r="Z6" s="1305" t="s">
        <v>30</v>
      </c>
      <c r="AA6" s="1450"/>
      <c r="AB6" s="1389"/>
      <c r="AC6" s="1335" t="s">
        <v>192</v>
      </c>
      <c r="AD6" s="1292" t="s">
        <v>1367</v>
      </c>
      <c r="AE6" s="1292" t="s">
        <v>1368</v>
      </c>
      <c r="AF6" s="967">
        <v>48</v>
      </c>
      <c r="AG6" s="287" t="s">
        <v>104</v>
      </c>
      <c r="AH6" s="283" t="s">
        <v>202</v>
      </c>
      <c r="AI6" s="182">
        <v>44652</v>
      </c>
      <c r="AJ6" s="182">
        <v>44803</v>
      </c>
      <c r="AK6" s="309">
        <f t="shared" ref="AK6:AK50" si="0">AJ6-AI6</f>
        <v>151</v>
      </c>
      <c r="AL6" s="201">
        <v>0.5</v>
      </c>
      <c r="AM6" s="184" t="s">
        <v>26</v>
      </c>
      <c r="AN6" s="283" t="s">
        <v>1369</v>
      </c>
      <c r="AO6" s="283" t="s">
        <v>1370</v>
      </c>
      <c r="AP6" s="283" t="s">
        <v>203</v>
      </c>
      <c r="AQ6" s="283" t="s">
        <v>1371</v>
      </c>
    </row>
    <row r="7" spans="1:43" ht="27" x14ac:dyDescent="0.25">
      <c r="A7" s="1297"/>
      <c r="B7" s="1219"/>
      <c r="C7" s="1298"/>
      <c r="D7" s="1298"/>
      <c r="E7" s="1372"/>
      <c r="F7" s="1298"/>
      <c r="G7" s="1298"/>
      <c r="H7" s="1298"/>
      <c r="I7" s="1372"/>
      <c r="J7" s="1298"/>
      <c r="K7" s="1372"/>
      <c r="L7" s="1298"/>
      <c r="M7" s="1298"/>
      <c r="N7" s="1336"/>
      <c r="O7" s="1219"/>
      <c r="P7" s="1219"/>
      <c r="Q7" s="1219"/>
      <c r="R7" s="1341"/>
      <c r="S7" s="1219"/>
      <c r="T7" s="1316"/>
      <c r="U7" s="1302"/>
      <c r="V7" s="1249"/>
      <c r="W7" s="1304"/>
      <c r="X7" s="1298"/>
      <c r="Y7" s="1219"/>
      <c r="Z7" s="1306"/>
      <c r="AA7" s="1451"/>
      <c r="AB7" s="1390"/>
      <c r="AC7" s="1336"/>
      <c r="AD7" s="1311"/>
      <c r="AE7" s="1311"/>
      <c r="AF7" s="968">
        <v>49</v>
      </c>
      <c r="AG7" s="295" t="s">
        <v>104</v>
      </c>
      <c r="AH7" s="293" t="s">
        <v>204</v>
      </c>
      <c r="AI7" s="191">
        <v>44743</v>
      </c>
      <c r="AJ7" s="191">
        <v>44834</v>
      </c>
      <c r="AK7" s="322">
        <f t="shared" si="0"/>
        <v>91</v>
      </c>
      <c r="AL7" s="8">
        <v>0.2</v>
      </c>
      <c r="AM7" s="193" t="s">
        <v>26</v>
      </c>
      <c r="AN7" s="293" t="s">
        <v>1369</v>
      </c>
      <c r="AO7" s="293" t="s">
        <v>1370</v>
      </c>
      <c r="AP7" s="293" t="s">
        <v>203</v>
      </c>
      <c r="AQ7" s="293" t="s">
        <v>1371</v>
      </c>
    </row>
    <row r="8" spans="1:43" ht="48" customHeight="1" thickBot="1" x14ac:dyDescent="0.3">
      <c r="A8" s="1233"/>
      <c r="B8" s="1210"/>
      <c r="C8" s="1200"/>
      <c r="D8" s="1200"/>
      <c r="E8" s="1196"/>
      <c r="F8" s="1200"/>
      <c r="G8" s="1200"/>
      <c r="H8" s="1200"/>
      <c r="I8" s="1196"/>
      <c r="J8" s="1200"/>
      <c r="K8" s="1196"/>
      <c r="L8" s="1200"/>
      <c r="M8" s="1200"/>
      <c r="N8" s="1337"/>
      <c r="O8" s="1210"/>
      <c r="P8" s="1210"/>
      <c r="Q8" s="1210"/>
      <c r="R8" s="1342"/>
      <c r="S8" s="1210"/>
      <c r="T8" s="1317"/>
      <c r="U8" s="1338"/>
      <c r="V8" s="1250"/>
      <c r="W8" s="1339"/>
      <c r="X8" s="1200"/>
      <c r="Y8" s="1210"/>
      <c r="Z8" s="1307"/>
      <c r="AA8" s="1452"/>
      <c r="AB8" s="1391"/>
      <c r="AC8" s="1337"/>
      <c r="AD8" s="1293"/>
      <c r="AE8" s="1293"/>
      <c r="AF8" s="969">
        <v>50</v>
      </c>
      <c r="AG8" s="288" t="s">
        <v>104</v>
      </c>
      <c r="AH8" s="284" t="s">
        <v>205</v>
      </c>
      <c r="AI8" s="186">
        <v>44805</v>
      </c>
      <c r="AJ8" s="186">
        <v>44834</v>
      </c>
      <c r="AK8" s="316">
        <f t="shared" si="0"/>
        <v>29</v>
      </c>
      <c r="AL8" s="176">
        <v>0.3</v>
      </c>
      <c r="AM8" s="188" t="s">
        <v>26</v>
      </c>
      <c r="AN8" s="284" t="s">
        <v>206</v>
      </c>
      <c r="AO8" s="284" t="s">
        <v>207</v>
      </c>
      <c r="AP8" s="284"/>
      <c r="AQ8" s="354"/>
    </row>
    <row r="9" spans="1:43" ht="27.75" thickTop="1" x14ac:dyDescent="0.25">
      <c r="A9" s="1232" t="s">
        <v>180</v>
      </c>
      <c r="B9" s="1209"/>
      <c r="C9" s="1199" t="s">
        <v>40</v>
      </c>
      <c r="D9" s="1199" t="s">
        <v>181</v>
      </c>
      <c r="E9" s="1195" t="s">
        <v>182</v>
      </c>
      <c r="F9" s="1199" t="s">
        <v>43</v>
      </c>
      <c r="G9" s="1199" t="s">
        <v>44</v>
      </c>
      <c r="H9" s="1199" t="s">
        <v>121</v>
      </c>
      <c r="I9" s="1195" t="s">
        <v>183</v>
      </c>
      <c r="J9" s="1199" t="s">
        <v>184</v>
      </c>
      <c r="K9" s="1195" t="s">
        <v>185</v>
      </c>
      <c r="L9" s="1199">
        <v>95</v>
      </c>
      <c r="M9" s="1199" t="s">
        <v>29</v>
      </c>
      <c r="N9" s="1335" t="s">
        <v>186</v>
      </c>
      <c r="O9" s="1209" t="s">
        <v>187</v>
      </c>
      <c r="P9" s="1209" t="s">
        <v>188</v>
      </c>
      <c r="Q9" s="1209" t="s">
        <v>189</v>
      </c>
      <c r="R9" s="1340">
        <v>85</v>
      </c>
      <c r="S9" s="1209" t="s">
        <v>29</v>
      </c>
      <c r="T9" s="1315" t="s">
        <v>208</v>
      </c>
      <c r="U9" s="1301" t="s">
        <v>27</v>
      </c>
      <c r="V9" s="1248" t="s">
        <v>209</v>
      </c>
      <c r="W9" s="1197">
        <v>0.06</v>
      </c>
      <c r="X9" s="1454">
        <v>100</v>
      </c>
      <c r="Y9" s="1209" t="s">
        <v>29</v>
      </c>
      <c r="Z9" s="1305" t="s">
        <v>30</v>
      </c>
      <c r="AA9" s="1450"/>
      <c r="AB9" s="1389"/>
      <c r="AC9" s="1335" t="s">
        <v>192</v>
      </c>
      <c r="AD9" s="1292" t="s">
        <v>1372</v>
      </c>
      <c r="AE9" s="1292" t="s">
        <v>193</v>
      </c>
      <c r="AF9" s="967">
        <v>51</v>
      </c>
      <c r="AG9" s="287" t="s">
        <v>104</v>
      </c>
      <c r="AH9" s="283" t="s">
        <v>210</v>
      </c>
      <c r="AI9" s="182">
        <v>44593</v>
      </c>
      <c r="AJ9" s="182">
        <v>44910</v>
      </c>
      <c r="AK9" s="309">
        <f t="shared" si="0"/>
        <v>317</v>
      </c>
      <c r="AL9" s="201">
        <v>0.2</v>
      </c>
      <c r="AM9" s="184" t="s">
        <v>211</v>
      </c>
      <c r="AN9" s="283" t="s">
        <v>212</v>
      </c>
      <c r="AO9" s="283" t="s">
        <v>213</v>
      </c>
      <c r="AP9" s="283"/>
      <c r="AQ9" s="355"/>
    </row>
    <row r="10" spans="1:43" ht="27" x14ac:dyDescent="0.25">
      <c r="A10" s="1297"/>
      <c r="B10" s="1219"/>
      <c r="C10" s="1298"/>
      <c r="D10" s="1298"/>
      <c r="E10" s="1372"/>
      <c r="F10" s="1298"/>
      <c r="G10" s="1298"/>
      <c r="H10" s="1298"/>
      <c r="I10" s="1372"/>
      <c r="J10" s="1298"/>
      <c r="K10" s="1372"/>
      <c r="L10" s="1298"/>
      <c r="M10" s="1298"/>
      <c r="N10" s="1336"/>
      <c r="O10" s="1219"/>
      <c r="P10" s="1219"/>
      <c r="Q10" s="1219"/>
      <c r="R10" s="1341"/>
      <c r="S10" s="1219"/>
      <c r="T10" s="1316"/>
      <c r="U10" s="1302"/>
      <c r="V10" s="1249"/>
      <c r="W10" s="1453"/>
      <c r="X10" s="1455"/>
      <c r="Y10" s="1219"/>
      <c r="Z10" s="1306"/>
      <c r="AA10" s="1451"/>
      <c r="AB10" s="1390"/>
      <c r="AC10" s="1336"/>
      <c r="AD10" s="1311"/>
      <c r="AE10" s="1311"/>
      <c r="AF10" s="968">
        <v>52</v>
      </c>
      <c r="AG10" s="295" t="s">
        <v>104</v>
      </c>
      <c r="AH10" s="293" t="s">
        <v>214</v>
      </c>
      <c r="AI10" s="191">
        <v>44635</v>
      </c>
      <c r="AJ10" s="191">
        <v>44910</v>
      </c>
      <c r="AK10" s="322">
        <f t="shared" si="0"/>
        <v>275</v>
      </c>
      <c r="AL10" s="8">
        <v>0.6</v>
      </c>
      <c r="AM10" s="193" t="s">
        <v>211</v>
      </c>
      <c r="AN10" s="293" t="s">
        <v>212</v>
      </c>
      <c r="AO10" s="293" t="s">
        <v>213</v>
      </c>
      <c r="AP10" s="293"/>
      <c r="AQ10" s="356"/>
    </row>
    <row r="11" spans="1:43" ht="27.75" thickBot="1" x14ac:dyDescent="0.3">
      <c r="A11" s="1233"/>
      <c r="B11" s="1210"/>
      <c r="C11" s="1200"/>
      <c r="D11" s="1200"/>
      <c r="E11" s="1196"/>
      <c r="F11" s="1200"/>
      <c r="G11" s="1200"/>
      <c r="H11" s="1200"/>
      <c r="I11" s="1196"/>
      <c r="J11" s="1200"/>
      <c r="K11" s="1196"/>
      <c r="L11" s="1200"/>
      <c r="M11" s="1200"/>
      <c r="N11" s="1337"/>
      <c r="O11" s="1210"/>
      <c r="P11" s="1210"/>
      <c r="Q11" s="1210"/>
      <c r="R11" s="1342"/>
      <c r="S11" s="1210"/>
      <c r="T11" s="1317"/>
      <c r="U11" s="1338"/>
      <c r="V11" s="1250"/>
      <c r="W11" s="1198"/>
      <c r="X11" s="1456"/>
      <c r="Y11" s="1210"/>
      <c r="Z11" s="1307"/>
      <c r="AA11" s="1452"/>
      <c r="AB11" s="1391"/>
      <c r="AC11" s="1337"/>
      <c r="AD11" s="1293"/>
      <c r="AE11" s="1293"/>
      <c r="AF11" s="969">
        <v>53</v>
      </c>
      <c r="AG11" s="288" t="s">
        <v>104</v>
      </c>
      <c r="AH11" s="284" t="s">
        <v>215</v>
      </c>
      <c r="AI11" s="186">
        <v>44743</v>
      </c>
      <c r="AJ11" s="186">
        <v>44910</v>
      </c>
      <c r="AK11" s="316">
        <f t="shared" si="0"/>
        <v>167</v>
      </c>
      <c r="AL11" s="176">
        <v>0.2</v>
      </c>
      <c r="AM11" s="188" t="s">
        <v>211</v>
      </c>
      <c r="AN11" s="284" t="s">
        <v>216</v>
      </c>
      <c r="AO11" s="284" t="s">
        <v>217</v>
      </c>
      <c r="AP11" s="284"/>
      <c r="AQ11" s="354"/>
    </row>
    <row r="12" spans="1:43" ht="27.75" thickTop="1" x14ac:dyDescent="0.25">
      <c r="A12" s="1232" t="s">
        <v>180</v>
      </c>
      <c r="B12" s="1209"/>
      <c r="C12" s="1199" t="s">
        <v>40</v>
      </c>
      <c r="D12" s="1199" t="s">
        <v>181</v>
      </c>
      <c r="E12" s="1195" t="s">
        <v>182</v>
      </c>
      <c r="F12" s="1199" t="s">
        <v>43</v>
      </c>
      <c r="G12" s="1199" t="s">
        <v>44</v>
      </c>
      <c r="H12" s="1199" t="s">
        <v>121</v>
      </c>
      <c r="I12" s="1195" t="s">
        <v>183</v>
      </c>
      <c r="J12" s="1199" t="s">
        <v>184</v>
      </c>
      <c r="K12" s="1195" t="s">
        <v>185</v>
      </c>
      <c r="L12" s="1199">
        <v>95</v>
      </c>
      <c r="M12" s="1199" t="s">
        <v>29</v>
      </c>
      <c r="N12" s="1335" t="s">
        <v>186</v>
      </c>
      <c r="O12" s="1209" t="s">
        <v>187</v>
      </c>
      <c r="P12" s="1209" t="s">
        <v>188</v>
      </c>
      <c r="Q12" s="1209" t="s">
        <v>189</v>
      </c>
      <c r="R12" s="1340">
        <v>85</v>
      </c>
      <c r="S12" s="1209" t="s">
        <v>29</v>
      </c>
      <c r="T12" s="1315" t="s">
        <v>218</v>
      </c>
      <c r="U12" s="1301" t="s">
        <v>27</v>
      </c>
      <c r="V12" s="1248" t="s">
        <v>219</v>
      </c>
      <c r="W12" s="1303">
        <v>0.06</v>
      </c>
      <c r="X12" s="1454">
        <v>100</v>
      </c>
      <c r="Y12" s="1209" t="s">
        <v>29</v>
      </c>
      <c r="Z12" s="1305" t="s">
        <v>30</v>
      </c>
      <c r="AA12" s="1450"/>
      <c r="AB12" s="1389"/>
      <c r="AC12" s="1335" t="s">
        <v>192</v>
      </c>
      <c r="AD12" s="1292" t="s">
        <v>1372</v>
      </c>
      <c r="AE12" s="1292" t="s">
        <v>193</v>
      </c>
      <c r="AF12" s="967">
        <v>54</v>
      </c>
      <c r="AG12" s="287" t="s">
        <v>104</v>
      </c>
      <c r="AH12" s="283" t="s">
        <v>220</v>
      </c>
      <c r="AI12" s="182">
        <v>44593</v>
      </c>
      <c r="AJ12" s="182">
        <v>44910</v>
      </c>
      <c r="AK12" s="309">
        <f t="shared" si="0"/>
        <v>317</v>
      </c>
      <c r="AL12" s="201">
        <v>0.2</v>
      </c>
      <c r="AM12" s="184" t="s">
        <v>211</v>
      </c>
      <c r="AN12" s="283" t="s">
        <v>212</v>
      </c>
      <c r="AO12" s="283" t="s">
        <v>213</v>
      </c>
      <c r="AP12" s="283"/>
      <c r="AQ12" s="355"/>
    </row>
    <row r="13" spans="1:43" ht="27" x14ac:dyDescent="0.25">
      <c r="A13" s="1297"/>
      <c r="B13" s="1219"/>
      <c r="C13" s="1298"/>
      <c r="D13" s="1298"/>
      <c r="E13" s="1372"/>
      <c r="F13" s="1298"/>
      <c r="G13" s="1298"/>
      <c r="H13" s="1298"/>
      <c r="I13" s="1372"/>
      <c r="J13" s="1298"/>
      <c r="K13" s="1372"/>
      <c r="L13" s="1298"/>
      <c r="M13" s="1298"/>
      <c r="N13" s="1336"/>
      <c r="O13" s="1219"/>
      <c r="P13" s="1219"/>
      <c r="Q13" s="1219"/>
      <c r="R13" s="1341"/>
      <c r="S13" s="1219"/>
      <c r="T13" s="1316"/>
      <c r="U13" s="1302"/>
      <c r="V13" s="1249"/>
      <c r="W13" s="1304"/>
      <c r="X13" s="1455"/>
      <c r="Y13" s="1219"/>
      <c r="Z13" s="1306"/>
      <c r="AA13" s="1451"/>
      <c r="AB13" s="1390"/>
      <c r="AC13" s="1336"/>
      <c r="AD13" s="1311"/>
      <c r="AE13" s="1311"/>
      <c r="AF13" s="968">
        <v>55</v>
      </c>
      <c r="AG13" s="295" t="s">
        <v>104</v>
      </c>
      <c r="AH13" s="293" t="s">
        <v>221</v>
      </c>
      <c r="AI13" s="191">
        <v>44635</v>
      </c>
      <c r="AJ13" s="191">
        <v>44910</v>
      </c>
      <c r="AK13" s="322">
        <f t="shared" si="0"/>
        <v>275</v>
      </c>
      <c r="AL13" s="8">
        <v>0.6</v>
      </c>
      <c r="AM13" s="193" t="s">
        <v>211</v>
      </c>
      <c r="AN13" s="293" t="s">
        <v>212</v>
      </c>
      <c r="AO13" s="293" t="s">
        <v>213</v>
      </c>
      <c r="AP13" s="293"/>
      <c r="AQ13" s="356"/>
    </row>
    <row r="14" spans="1:43" ht="27.75" thickBot="1" x14ac:dyDescent="0.3">
      <c r="A14" s="1233"/>
      <c r="B14" s="1210"/>
      <c r="C14" s="1200"/>
      <c r="D14" s="1200"/>
      <c r="E14" s="1196"/>
      <c r="F14" s="1200"/>
      <c r="G14" s="1200"/>
      <c r="H14" s="1200"/>
      <c r="I14" s="1196"/>
      <c r="J14" s="1200"/>
      <c r="K14" s="1196"/>
      <c r="L14" s="1200"/>
      <c r="M14" s="1200"/>
      <c r="N14" s="1337"/>
      <c r="O14" s="1210"/>
      <c r="P14" s="1210"/>
      <c r="Q14" s="1210"/>
      <c r="R14" s="1342"/>
      <c r="S14" s="1210"/>
      <c r="T14" s="1317"/>
      <c r="U14" s="1338"/>
      <c r="V14" s="1250"/>
      <c r="W14" s="1339"/>
      <c r="X14" s="1456"/>
      <c r="Y14" s="1210"/>
      <c r="Z14" s="1307"/>
      <c r="AA14" s="1452"/>
      <c r="AB14" s="1391"/>
      <c r="AC14" s="1337"/>
      <c r="AD14" s="1293"/>
      <c r="AE14" s="1293"/>
      <c r="AF14" s="969">
        <v>56</v>
      </c>
      <c r="AG14" s="288" t="s">
        <v>104</v>
      </c>
      <c r="AH14" s="284" t="s">
        <v>222</v>
      </c>
      <c r="AI14" s="186">
        <v>44743</v>
      </c>
      <c r="AJ14" s="186">
        <v>44910</v>
      </c>
      <c r="AK14" s="316">
        <f t="shared" si="0"/>
        <v>167</v>
      </c>
      <c r="AL14" s="176">
        <v>0.2</v>
      </c>
      <c r="AM14" s="188" t="s">
        <v>211</v>
      </c>
      <c r="AN14" s="284" t="s">
        <v>216</v>
      </c>
      <c r="AO14" s="284" t="s">
        <v>217</v>
      </c>
      <c r="AP14" s="284"/>
      <c r="AQ14" s="354"/>
    </row>
    <row r="15" spans="1:43" ht="27.75" thickTop="1" x14ac:dyDescent="0.25">
      <c r="A15" s="1232" t="s">
        <v>180</v>
      </c>
      <c r="B15" s="1209"/>
      <c r="C15" s="1199" t="s">
        <v>40</v>
      </c>
      <c r="D15" s="1199" t="s">
        <v>181</v>
      </c>
      <c r="E15" s="1195" t="s">
        <v>182</v>
      </c>
      <c r="F15" s="1199" t="s">
        <v>43</v>
      </c>
      <c r="G15" s="1199" t="s">
        <v>44</v>
      </c>
      <c r="H15" s="1199" t="s">
        <v>121</v>
      </c>
      <c r="I15" s="1195" t="s">
        <v>183</v>
      </c>
      <c r="J15" s="1199" t="s">
        <v>184</v>
      </c>
      <c r="K15" s="1195" t="s">
        <v>185</v>
      </c>
      <c r="L15" s="1199">
        <v>95</v>
      </c>
      <c r="M15" s="1199" t="s">
        <v>29</v>
      </c>
      <c r="N15" s="1335" t="s">
        <v>186</v>
      </c>
      <c r="O15" s="1209" t="s">
        <v>187</v>
      </c>
      <c r="P15" s="1209" t="s">
        <v>188</v>
      </c>
      <c r="Q15" s="1209" t="s">
        <v>189</v>
      </c>
      <c r="R15" s="1340">
        <v>85</v>
      </c>
      <c r="S15" s="1209" t="s">
        <v>29</v>
      </c>
      <c r="T15" s="1315" t="s">
        <v>223</v>
      </c>
      <c r="U15" s="1301" t="s">
        <v>27</v>
      </c>
      <c r="V15" s="1248" t="s">
        <v>224</v>
      </c>
      <c r="W15" s="1303">
        <v>0.05</v>
      </c>
      <c r="X15" s="1454">
        <v>2368</v>
      </c>
      <c r="Y15" s="1209" t="s">
        <v>25</v>
      </c>
      <c r="Z15" s="1305" t="s">
        <v>30</v>
      </c>
      <c r="AA15" s="1450"/>
      <c r="AB15" s="1389"/>
      <c r="AC15" s="1335" t="s">
        <v>192</v>
      </c>
      <c r="AD15" s="1292" t="s">
        <v>1373</v>
      </c>
      <c r="AE15" s="1292" t="s">
        <v>193</v>
      </c>
      <c r="AF15" s="967">
        <v>57</v>
      </c>
      <c r="AG15" s="287" t="s">
        <v>104</v>
      </c>
      <c r="AH15" s="283" t="s">
        <v>225</v>
      </c>
      <c r="AI15" s="182">
        <v>44576</v>
      </c>
      <c r="AJ15" s="182">
        <v>44614</v>
      </c>
      <c r="AK15" s="309">
        <f t="shared" si="0"/>
        <v>38</v>
      </c>
      <c r="AL15" s="201">
        <v>0.2</v>
      </c>
      <c r="AM15" s="184" t="s">
        <v>26</v>
      </c>
      <c r="AN15" s="283" t="s">
        <v>212</v>
      </c>
      <c r="AO15" s="283" t="s">
        <v>213</v>
      </c>
      <c r="AP15" s="283"/>
      <c r="AQ15" s="355"/>
    </row>
    <row r="16" spans="1:43" ht="27" x14ac:dyDescent="0.25">
      <c r="A16" s="1297"/>
      <c r="B16" s="1219"/>
      <c r="C16" s="1298"/>
      <c r="D16" s="1298"/>
      <c r="E16" s="1372"/>
      <c r="F16" s="1298"/>
      <c r="G16" s="1298"/>
      <c r="H16" s="1298"/>
      <c r="I16" s="1372"/>
      <c r="J16" s="1298"/>
      <c r="K16" s="1372"/>
      <c r="L16" s="1298"/>
      <c r="M16" s="1298"/>
      <c r="N16" s="1336"/>
      <c r="O16" s="1219"/>
      <c r="P16" s="1219"/>
      <c r="Q16" s="1219"/>
      <c r="R16" s="1341"/>
      <c r="S16" s="1219"/>
      <c r="T16" s="1316"/>
      <c r="U16" s="1302"/>
      <c r="V16" s="1249"/>
      <c r="W16" s="1304"/>
      <c r="X16" s="1455"/>
      <c r="Y16" s="1219"/>
      <c r="Z16" s="1306"/>
      <c r="AA16" s="1451"/>
      <c r="AB16" s="1390"/>
      <c r="AC16" s="1336"/>
      <c r="AD16" s="1311"/>
      <c r="AE16" s="1311"/>
      <c r="AF16" s="968">
        <v>58</v>
      </c>
      <c r="AG16" s="295" t="s">
        <v>104</v>
      </c>
      <c r="AH16" s="293" t="s">
        <v>226</v>
      </c>
      <c r="AI16" s="191">
        <v>44614</v>
      </c>
      <c r="AJ16" s="191">
        <v>44910</v>
      </c>
      <c r="AK16" s="322">
        <f t="shared" si="0"/>
        <v>296</v>
      </c>
      <c r="AL16" s="8">
        <v>0.6</v>
      </c>
      <c r="AM16" s="193" t="s">
        <v>26</v>
      </c>
      <c r="AN16" s="293" t="s">
        <v>212</v>
      </c>
      <c r="AO16" s="293" t="s">
        <v>213</v>
      </c>
      <c r="AP16" s="293"/>
      <c r="AQ16" s="356"/>
    </row>
    <row r="17" spans="1:43" ht="27.75" thickBot="1" x14ac:dyDescent="0.3">
      <c r="A17" s="1233"/>
      <c r="B17" s="1210"/>
      <c r="C17" s="1200"/>
      <c r="D17" s="1200"/>
      <c r="E17" s="1196"/>
      <c r="F17" s="1200"/>
      <c r="G17" s="1200"/>
      <c r="H17" s="1200"/>
      <c r="I17" s="1196"/>
      <c r="J17" s="1200"/>
      <c r="K17" s="1196"/>
      <c r="L17" s="1200"/>
      <c r="M17" s="1200"/>
      <c r="N17" s="1337"/>
      <c r="O17" s="1210"/>
      <c r="P17" s="1210"/>
      <c r="Q17" s="1210"/>
      <c r="R17" s="1342"/>
      <c r="S17" s="1210"/>
      <c r="T17" s="1317"/>
      <c r="U17" s="1338"/>
      <c r="V17" s="1250"/>
      <c r="W17" s="1339"/>
      <c r="X17" s="1456"/>
      <c r="Y17" s="1210"/>
      <c r="Z17" s="1307"/>
      <c r="AA17" s="1452"/>
      <c r="AB17" s="1391"/>
      <c r="AC17" s="1337"/>
      <c r="AD17" s="1293"/>
      <c r="AE17" s="1293"/>
      <c r="AF17" s="969">
        <v>59</v>
      </c>
      <c r="AG17" s="288" t="s">
        <v>104</v>
      </c>
      <c r="AH17" s="284" t="s">
        <v>227</v>
      </c>
      <c r="AI17" s="186">
        <v>44614</v>
      </c>
      <c r="AJ17" s="186">
        <v>44910</v>
      </c>
      <c r="AK17" s="316">
        <f t="shared" si="0"/>
        <v>296</v>
      </c>
      <c r="AL17" s="176">
        <v>0.2</v>
      </c>
      <c r="AM17" s="188" t="s">
        <v>26</v>
      </c>
      <c r="AN17" s="284" t="s">
        <v>216</v>
      </c>
      <c r="AO17" s="284" t="s">
        <v>217</v>
      </c>
      <c r="AP17" s="284"/>
      <c r="AQ17" s="354"/>
    </row>
    <row r="18" spans="1:43" ht="41.25" thickTop="1" x14ac:dyDescent="0.25">
      <c r="A18" s="1232" t="s">
        <v>180</v>
      </c>
      <c r="B18" s="1209"/>
      <c r="C18" s="1199" t="s">
        <v>40</v>
      </c>
      <c r="D18" s="1199" t="s">
        <v>181</v>
      </c>
      <c r="E18" s="1195" t="s">
        <v>182</v>
      </c>
      <c r="F18" s="1199" t="s">
        <v>43</v>
      </c>
      <c r="G18" s="1199" t="s">
        <v>44</v>
      </c>
      <c r="H18" s="1199" t="s">
        <v>121</v>
      </c>
      <c r="I18" s="1195" t="s">
        <v>183</v>
      </c>
      <c r="J18" s="1199" t="s">
        <v>184</v>
      </c>
      <c r="K18" s="1195" t="s">
        <v>185</v>
      </c>
      <c r="L18" s="1199">
        <v>95</v>
      </c>
      <c r="M18" s="1199" t="s">
        <v>29</v>
      </c>
      <c r="N18" s="1335" t="s">
        <v>186</v>
      </c>
      <c r="O18" s="1209" t="s">
        <v>187</v>
      </c>
      <c r="P18" s="1209" t="s">
        <v>228</v>
      </c>
      <c r="Q18" s="1209" t="s">
        <v>199</v>
      </c>
      <c r="R18" s="1340">
        <v>4</v>
      </c>
      <c r="S18" s="1209" t="s">
        <v>25</v>
      </c>
      <c r="T18" s="1343" t="s">
        <v>229</v>
      </c>
      <c r="U18" s="1301" t="s">
        <v>27</v>
      </c>
      <c r="V18" s="1207" t="s">
        <v>230</v>
      </c>
      <c r="W18" s="1303">
        <v>0.05</v>
      </c>
      <c r="X18" s="1199">
        <v>1000</v>
      </c>
      <c r="Y18" s="1209" t="s">
        <v>25</v>
      </c>
      <c r="Z18" s="1389" t="s">
        <v>30</v>
      </c>
      <c r="AA18" s="1457"/>
      <c r="AB18" s="1389"/>
      <c r="AC18" s="1335" t="s">
        <v>192</v>
      </c>
      <c r="AD18" s="1292" t="s">
        <v>1373</v>
      </c>
      <c r="AE18" s="1292" t="s">
        <v>193</v>
      </c>
      <c r="AF18" s="967">
        <v>60</v>
      </c>
      <c r="AG18" s="287" t="s">
        <v>104</v>
      </c>
      <c r="AH18" s="283" t="s">
        <v>231</v>
      </c>
      <c r="AI18" s="182">
        <v>44652</v>
      </c>
      <c r="AJ18" s="182">
        <v>44742</v>
      </c>
      <c r="AK18" s="309">
        <f t="shared" si="0"/>
        <v>90</v>
      </c>
      <c r="AL18" s="201">
        <v>0.3</v>
      </c>
      <c r="AM18" s="184" t="s">
        <v>26</v>
      </c>
      <c r="AN18" s="283" t="s">
        <v>195</v>
      </c>
      <c r="AO18" s="283" t="s">
        <v>1374</v>
      </c>
      <c r="AP18" s="283"/>
      <c r="AQ18" s="355"/>
    </row>
    <row r="19" spans="1:43" ht="27.75" thickBot="1" x14ac:dyDescent="0.3">
      <c r="A19" s="1233"/>
      <c r="B19" s="1210"/>
      <c r="C19" s="1200"/>
      <c r="D19" s="1200"/>
      <c r="E19" s="1196"/>
      <c r="F19" s="1200"/>
      <c r="G19" s="1200"/>
      <c r="H19" s="1200"/>
      <c r="I19" s="1196"/>
      <c r="J19" s="1200"/>
      <c r="K19" s="1196"/>
      <c r="L19" s="1200"/>
      <c r="M19" s="1200"/>
      <c r="N19" s="1337"/>
      <c r="O19" s="1210"/>
      <c r="P19" s="1210"/>
      <c r="Q19" s="1210"/>
      <c r="R19" s="1342"/>
      <c r="S19" s="1210"/>
      <c r="T19" s="1345"/>
      <c r="U19" s="1338"/>
      <c r="V19" s="1208"/>
      <c r="W19" s="1339"/>
      <c r="X19" s="1200"/>
      <c r="Y19" s="1210"/>
      <c r="Z19" s="1391"/>
      <c r="AA19" s="1458"/>
      <c r="AB19" s="1391"/>
      <c r="AC19" s="1337"/>
      <c r="AD19" s="1293"/>
      <c r="AE19" s="1293"/>
      <c r="AF19" s="969">
        <v>61</v>
      </c>
      <c r="AG19" s="288" t="s">
        <v>104</v>
      </c>
      <c r="AH19" s="284" t="s">
        <v>232</v>
      </c>
      <c r="AI19" s="186">
        <v>44682</v>
      </c>
      <c r="AJ19" s="186">
        <v>44910</v>
      </c>
      <c r="AK19" s="316">
        <f t="shared" si="0"/>
        <v>228</v>
      </c>
      <c r="AL19" s="176">
        <v>0.7</v>
      </c>
      <c r="AM19" s="188" t="s">
        <v>26</v>
      </c>
      <c r="AN19" s="284" t="s">
        <v>195</v>
      </c>
      <c r="AO19" s="284" t="s">
        <v>1374</v>
      </c>
      <c r="AP19" s="284"/>
      <c r="AQ19" s="354"/>
    </row>
    <row r="20" spans="1:43" ht="27.75" thickTop="1" x14ac:dyDescent="0.25">
      <c r="A20" s="1232" t="s">
        <v>180</v>
      </c>
      <c r="B20" s="1199"/>
      <c r="C20" s="1199" t="s">
        <v>40</v>
      </c>
      <c r="D20" s="1199" t="s">
        <v>181</v>
      </c>
      <c r="E20" s="1195" t="s">
        <v>182</v>
      </c>
      <c r="F20" s="1199" t="s">
        <v>43</v>
      </c>
      <c r="G20" s="1199" t="s">
        <v>44</v>
      </c>
      <c r="H20" s="1199" t="s">
        <v>121</v>
      </c>
      <c r="I20" s="1195" t="s">
        <v>183</v>
      </c>
      <c r="J20" s="1199" t="s">
        <v>184</v>
      </c>
      <c r="K20" s="1195" t="s">
        <v>185</v>
      </c>
      <c r="L20" s="1199">
        <v>95</v>
      </c>
      <c r="M20" s="1199" t="s">
        <v>29</v>
      </c>
      <c r="N20" s="1474" t="s">
        <v>186</v>
      </c>
      <c r="O20" s="1199" t="s">
        <v>187</v>
      </c>
      <c r="P20" s="1199" t="s">
        <v>188</v>
      </c>
      <c r="Q20" s="1199" t="s">
        <v>189</v>
      </c>
      <c r="R20" s="1459">
        <v>85</v>
      </c>
      <c r="S20" s="1199" t="s">
        <v>29</v>
      </c>
      <c r="T20" s="1462" t="s">
        <v>233</v>
      </c>
      <c r="U20" s="1465" t="s">
        <v>27</v>
      </c>
      <c r="V20" s="1468" t="s">
        <v>234</v>
      </c>
      <c r="W20" s="1197">
        <v>0.05</v>
      </c>
      <c r="X20" s="1199">
        <v>200</v>
      </c>
      <c r="Y20" s="1199" t="s">
        <v>25</v>
      </c>
      <c r="Z20" s="1201" t="s">
        <v>30</v>
      </c>
      <c r="AA20" s="1203"/>
      <c r="AB20" s="1471"/>
      <c r="AC20" s="1474" t="s">
        <v>192</v>
      </c>
      <c r="AD20" s="1477" t="s">
        <v>1373</v>
      </c>
      <c r="AE20" s="1477" t="s">
        <v>193</v>
      </c>
      <c r="AF20" s="970">
        <v>62</v>
      </c>
      <c r="AG20" s="240" t="s">
        <v>104</v>
      </c>
      <c r="AH20" s="249" t="s">
        <v>235</v>
      </c>
      <c r="AI20" s="357">
        <v>44635</v>
      </c>
      <c r="AJ20" s="357">
        <v>44772</v>
      </c>
      <c r="AK20" s="358">
        <f t="shared" si="0"/>
        <v>137</v>
      </c>
      <c r="AL20" s="359">
        <v>0.2</v>
      </c>
      <c r="AM20" s="268" t="s">
        <v>26</v>
      </c>
      <c r="AN20" s="249" t="s">
        <v>195</v>
      </c>
      <c r="AO20" s="249" t="s">
        <v>1374</v>
      </c>
      <c r="AP20" s="249"/>
      <c r="AQ20" s="360"/>
    </row>
    <row r="21" spans="1:43" ht="27" x14ac:dyDescent="0.25">
      <c r="A21" s="1297"/>
      <c r="B21" s="1298"/>
      <c r="C21" s="1298"/>
      <c r="D21" s="1298"/>
      <c r="E21" s="1372"/>
      <c r="F21" s="1298"/>
      <c r="G21" s="1298"/>
      <c r="H21" s="1298"/>
      <c r="I21" s="1372"/>
      <c r="J21" s="1298"/>
      <c r="K21" s="1372"/>
      <c r="L21" s="1298"/>
      <c r="M21" s="1298"/>
      <c r="N21" s="1475"/>
      <c r="O21" s="1298"/>
      <c r="P21" s="1298"/>
      <c r="Q21" s="1298"/>
      <c r="R21" s="1460"/>
      <c r="S21" s="1298"/>
      <c r="T21" s="1463"/>
      <c r="U21" s="1466"/>
      <c r="V21" s="1469"/>
      <c r="W21" s="1453"/>
      <c r="X21" s="1298"/>
      <c r="Y21" s="1298"/>
      <c r="Z21" s="1215"/>
      <c r="AA21" s="1395"/>
      <c r="AB21" s="1472"/>
      <c r="AC21" s="1475"/>
      <c r="AD21" s="1478"/>
      <c r="AE21" s="1478"/>
      <c r="AF21" s="971">
        <v>63</v>
      </c>
      <c r="AG21" s="242" t="s">
        <v>104</v>
      </c>
      <c r="AH21" s="175" t="s">
        <v>236</v>
      </c>
      <c r="AI21" s="139">
        <v>44774</v>
      </c>
      <c r="AJ21" s="139">
        <v>44803</v>
      </c>
      <c r="AK21" s="361">
        <f t="shared" si="0"/>
        <v>29</v>
      </c>
      <c r="AL21" s="362">
        <v>0.15</v>
      </c>
      <c r="AM21" s="43" t="s">
        <v>26</v>
      </c>
      <c r="AN21" s="175" t="s">
        <v>195</v>
      </c>
      <c r="AO21" s="175" t="s">
        <v>1374</v>
      </c>
      <c r="AP21" s="175"/>
      <c r="AQ21" s="363"/>
    </row>
    <row r="22" spans="1:43" ht="27" x14ac:dyDescent="0.25">
      <c r="A22" s="1297"/>
      <c r="B22" s="1298"/>
      <c r="C22" s="1298"/>
      <c r="D22" s="1298"/>
      <c r="E22" s="1372"/>
      <c r="F22" s="1298"/>
      <c r="G22" s="1298"/>
      <c r="H22" s="1298"/>
      <c r="I22" s="1372"/>
      <c r="J22" s="1298"/>
      <c r="K22" s="1372"/>
      <c r="L22" s="1298"/>
      <c r="M22" s="1298"/>
      <c r="N22" s="1475"/>
      <c r="O22" s="1298"/>
      <c r="P22" s="1298"/>
      <c r="Q22" s="1298"/>
      <c r="R22" s="1460"/>
      <c r="S22" s="1298"/>
      <c r="T22" s="1463"/>
      <c r="U22" s="1466"/>
      <c r="V22" s="1469"/>
      <c r="W22" s="1453"/>
      <c r="X22" s="1298"/>
      <c r="Y22" s="1298"/>
      <c r="Z22" s="1215"/>
      <c r="AA22" s="1395"/>
      <c r="AB22" s="1472"/>
      <c r="AC22" s="1475"/>
      <c r="AD22" s="1478"/>
      <c r="AE22" s="1478"/>
      <c r="AF22" s="971">
        <v>64</v>
      </c>
      <c r="AG22" s="242" t="s">
        <v>104</v>
      </c>
      <c r="AH22" s="175" t="s">
        <v>237</v>
      </c>
      <c r="AI22" s="139">
        <v>44805</v>
      </c>
      <c r="AJ22" s="139">
        <v>44864</v>
      </c>
      <c r="AK22" s="361">
        <f t="shared" si="0"/>
        <v>59</v>
      </c>
      <c r="AL22" s="362">
        <v>0.5</v>
      </c>
      <c r="AM22" s="43" t="s">
        <v>26</v>
      </c>
      <c r="AN22" s="175" t="s">
        <v>195</v>
      </c>
      <c r="AO22" s="175" t="s">
        <v>1374</v>
      </c>
      <c r="AP22" s="175"/>
      <c r="AQ22" s="363"/>
    </row>
    <row r="23" spans="1:43" ht="27.75" thickBot="1" x14ac:dyDescent="0.3">
      <c r="A23" s="1233"/>
      <c r="B23" s="1200"/>
      <c r="C23" s="1200"/>
      <c r="D23" s="1200"/>
      <c r="E23" s="1196"/>
      <c r="F23" s="1200"/>
      <c r="G23" s="1200"/>
      <c r="H23" s="1200"/>
      <c r="I23" s="1196"/>
      <c r="J23" s="1200"/>
      <c r="K23" s="1196"/>
      <c r="L23" s="1200"/>
      <c r="M23" s="1200"/>
      <c r="N23" s="1476"/>
      <c r="O23" s="1200"/>
      <c r="P23" s="1200"/>
      <c r="Q23" s="1200"/>
      <c r="R23" s="1461"/>
      <c r="S23" s="1200"/>
      <c r="T23" s="1464"/>
      <c r="U23" s="1467"/>
      <c r="V23" s="1470"/>
      <c r="W23" s="1198"/>
      <c r="X23" s="1200"/>
      <c r="Y23" s="1200"/>
      <c r="Z23" s="1202"/>
      <c r="AA23" s="1204"/>
      <c r="AB23" s="1473"/>
      <c r="AC23" s="1476"/>
      <c r="AD23" s="1479"/>
      <c r="AE23" s="1479"/>
      <c r="AF23" s="972">
        <v>65</v>
      </c>
      <c r="AG23" s="241" t="s">
        <v>104</v>
      </c>
      <c r="AH23" s="250" t="s">
        <v>238</v>
      </c>
      <c r="AI23" s="140">
        <v>44866</v>
      </c>
      <c r="AJ23" s="140">
        <v>44895</v>
      </c>
      <c r="AK23" s="364">
        <f t="shared" si="0"/>
        <v>29</v>
      </c>
      <c r="AL23" s="365">
        <v>0.15</v>
      </c>
      <c r="AM23" s="269" t="s">
        <v>26</v>
      </c>
      <c r="AN23" s="250" t="s">
        <v>195</v>
      </c>
      <c r="AO23" s="250" t="s">
        <v>1374</v>
      </c>
      <c r="AP23" s="250"/>
      <c r="AQ23" s="366"/>
    </row>
    <row r="24" spans="1:43" ht="27.75" thickTop="1" x14ac:dyDescent="0.25">
      <c r="A24" s="1232" t="s">
        <v>180</v>
      </c>
      <c r="B24" s="1209"/>
      <c r="C24" s="1199" t="s">
        <v>40</v>
      </c>
      <c r="D24" s="1199" t="s">
        <v>181</v>
      </c>
      <c r="E24" s="1195" t="s">
        <v>182</v>
      </c>
      <c r="F24" s="1199" t="s">
        <v>43</v>
      </c>
      <c r="G24" s="1199" t="s">
        <v>44</v>
      </c>
      <c r="H24" s="1199" t="s">
        <v>121</v>
      </c>
      <c r="I24" s="1195" t="s">
        <v>183</v>
      </c>
      <c r="J24" s="1199" t="s">
        <v>184</v>
      </c>
      <c r="K24" s="1195" t="s">
        <v>185</v>
      </c>
      <c r="L24" s="1199">
        <v>95</v>
      </c>
      <c r="M24" s="1199" t="s">
        <v>29</v>
      </c>
      <c r="N24" s="1335" t="s">
        <v>186</v>
      </c>
      <c r="O24" s="1209" t="s">
        <v>187</v>
      </c>
      <c r="P24" s="1209" t="s">
        <v>188</v>
      </c>
      <c r="Q24" s="1209" t="s">
        <v>189</v>
      </c>
      <c r="R24" s="1340">
        <v>85</v>
      </c>
      <c r="S24" s="1209" t="s">
        <v>29</v>
      </c>
      <c r="T24" s="1315" t="s">
        <v>239</v>
      </c>
      <c r="U24" s="1301" t="s">
        <v>27</v>
      </c>
      <c r="V24" s="1248" t="s">
        <v>240</v>
      </c>
      <c r="W24" s="1303">
        <v>0.05</v>
      </c>
      <c r="X24" s="1454">
        <v>1500</v>
      </c>
      <c r="Y24" s="1209" t="s">
        <v>25</v>
      </c>
      <c r="Z24" s="1305" t="s">
        <v>30</v>
      </c>
      <c r="AA24" s="1450"/>
      <c r="AB24" s="1389"/>
      <c r="AC24" s="1335" t="s">
        <v>192</v>
      </c>
      <c r="AD24" s="1292" t="s">
        <v>1373</v>
      </c>
      <c r="AE24" s="1292" t="s">
        <v>193</v>
      </c>
      <c r="AF24" s="967">
        <v>66</v>
      </c>
      <c r="AG24" s="287" t="s">
        <v>104</v>
      </c>
      <c r="AH24" s="283" t="s">
        <v>241</v>
      </c>
      <c r="AI24" s="182">
        <v>44593</v>
      </c>
      <c r="AJ24" s="182">
        <v>44834</v>
      </c>
      <c r="AK24" s="309">
        <f t="shared" si="0"/>
        <v>241</v>
      </c>
      <c r="AL24" s="201">
        <v>0.2</v>
      </c>
      <c r="AM24" s="184" t="s">
        <v>26</v>
      </c>
      <c r="AN24" s="283" t="s">
        <v>195</v>
      </c>
      <c r="AO24" s="283" t="s">
        <v>1374</v>
      </c>
      <c r="AP24" s="283"/>
      <c r="AQ24" s="355"/>
    </row>
    <row r="25" spans="1:43" ht="27" x14ac:dyDescent="0.25">
      <c r="A25" s="1297"/>
      <c r="B25" s="1219"/>
      <c r="C25" s="1298"/>
      <c r="D25" s="1298"/>
      <c r="E25" s="1372"/>
      <c r="F25" s="1298"/>
      <c r="G25" s="1298"/>
      <c r="H25" s="1298"/>
      <c r="I25" s="1372"/>
      <c r="J25" s="1298"/>
      <c r="K25" s="1372"/>
      <c r="L25" s="1298"/>
      <c r="M25" s="1298"/>
      <c r="N25" s="1336"/>
      <c r="O25" s="1219"/>
      <c r="P25" s="1219"/>
      <c r="Q25" s="1219"/>
      <c r="R25" s="1341"/>
      <c r="S25" s="1219"/>
      <c r="T25" s="1316"/>
      <c r="U25" s="1302"/>
      <c r="V25" s="1249"/>
      <c r="W25" s="1304"/>
      <c r="X25" s="1455"/>
      <c r="Y25" s="1219"/>
      <c r="Z25" s="1306"/>
      <c r="AA25" s="1451"/>
      <c r="AB25" s="1390"/>
      <c r="AC25" s="1336"/>
      <c r="AD25" s="1311"/>
      <c r="AE25" s="1311"/>
      <c r="AF25" s="968">
        <v>67</v>
      </c>
      <c r="AG25" s="295" t="s">
        <v>104</v>
      </c>
      <c r="AH25" s="293" t="s">
        <v>242</v>
      </c>
      <c r="AI25" s="191">
        <v>44614</v>
      </c>
      <c r="AJ25" s="191">
        <v>44880</v>
      </c>
      <c r="AK25" s="322">
        <f t="shared" si="0"/>
        <v>266</v>
      </c>
      <c r="AL25" s="8">
        <v>0.6</v>
      </c>
      <c r="AM25" s="193" t="s">
        <v>26</v>
      </c>
      <c r="AN25" s="293" t="s">
        <v>195</v>
      </c>
      <c r="AO25" s="293" t="s">
        <v>1374</v>
      </c>
      <c r="AP25" s="293"/>
      <c r="AQ25" s="356"/>
    </row>
    <row r="26" spans="1:43" ht="27.75" thickBot="1" x14ac:dyDescent="0.3">
      <c r="A26" s="1233"/>
      <c r="B26" s="1210"/>
      <c r="C26" s="1200"/>
      <c r="D26" s="1200"/>
      <c r="E26" s="1196"/>
      <c r="F26" s="1200"/>
      <c r="G26" s="1200"/>
      <c r="H26" s="1200"/>
      <c r="I26" s="1196"/>
      <c r="J26" s="1200"/>
      <c r="K26" s="1196"/>
      <c r="L26" s="1200"/>
      <c r="M26" s="1200"/>
      <c r="N26" s="1337"/>
      <c r="O26" s="1210"/>
      <c r="P26" s="1210"/>
      <c r="Q26" s="1210"/>
      <c r="R26" s="1342"/>
      <c r="S26" s="1210"/>
      <c r="T26" s="1317"/>
      <c r="U26" s="1338"/>
      <c r="V26" s="1250"/>
      <c r="W26" s="1339"/>
      <c r="X26" s="1456"/>
      <c r="Y26" s="1210"/>
      <c r="Z26" s="1307"/>
      <c r="AA26" s="1452"/>
      <c r="AB26" s="1391"/>
      <c r="AC26" s="1337"/>
      <c r="AD26" s="1293"/>
      <c r="AE26" s="1293"/>
      <c r="AF26" s="969">
        <v>68</v>
      </c>
      <c r="AG26" s="288" t="s">
        <v>104</v>
      </c>
      <c r="AH26" s="284" t="s">
        <v>243</v>
      </c>
      <c r="AI26" s="186">
        <v>44682</v>
      </c>
      <c r="AJ26" s="186">
        <v>44895</v>
      </c>
      <c r="AK26" s="316">
        <f t="shared" si="0"/>
        <v>213</v>
      </c>
      <c r="AL26" s="176">
        <v>0.2</v>
      </c>
      <c r="AM26" s="188" t="s">
        <v>26</v>
      </c>
      <c r="AN26" s="284" t="s">
        <v>216</v>
      </c>
      <c r="AO26" s="284" t="s">
        <v>217</v>
      </c>
      <c r="AP26" s="284"/>
      <c r="AQ26" s="354"/>
    </row>
    <row r="27" spans="1:43" ht="27.75" thickTop="1" x14ac:dyDescent="0.25">
      <c r="A27" s="1232" t="s">
        <v>180</v>
      </c>
      <c r="B27" s="1209"/>
      <c r="C27" s="1199" t="s">
        <v>40</v>
      </c>
      <c r="D27" s="1199" t="s">
        <v>181</v>
      </c>
      <c r="E27" s="1195" t="s">
        <v>182</v>
      </c>
      <c r="F27" s="1199" t="s">
        <v>43</v>
      </c>
      <c r="G27" s="1199" t="s">
        <v>44</v>
      </c>
      <c r="H27" s="1199" t="s">
        <v>121</v>
      </c>
      <c r="I27" s="1195" t="s">
        <v>183</v>
      </c>
      <c r="J27" s="1199" t="s">
        <v>184</v>
      </c>
      <c r="K27" s="1195" t="s">
        <v>185</v>
      </c>
      <c r="L27" s="1199">
        <v>95</v>
      </c>
      <c r="M27" s="1199" t="s">
        <v>29</v>
      </c>
      <c r="N27" s="1335" t="s">
        <v>186</v>
      </c>
      <c r="O27" s="1209" t="s">
        <v>187</v>
      </c>
      <c r="P27" s="1209" t="s">
        <v>188</v>
      </c>
      <c r="Q27" s="1209" t="s">
        <v>189</v>
      </c>
      <c r="R27" s="1340">
        <v>85</v>
      </c>
      <c r="S27" s="1209" t="s">
        <v>29</v>
      </c>
      <c r="T27" s="1315" t="s">
        <v>244</v>
      </c>
      <c r="U27" s="1301" t="s">
        <v>27</v>
      </c>
      <c r="V27" s="1248" t="s">
        <v>245</v>
      </c>
      <c r="W27" s="1303">
        <v>0.05</v>
      </c>
      <c r="X27" s="1454">
        <v>190</v>
      </c>
      <c r="Y27" s="1209" t="s">
        <v>25</v>
      </c>
      <c r="Z27" s="1305" t="s">
        <v>30</v>
      </c>
      <c r="AA27" s="1450"/>
      <c r="AB27" s="1389"/>
      <c r="AC27" s="1335" t="s">
        <v>192</v>
      </c>
      <c r="AD27" s="1292" t="s">
        <v>1373</v>
      </c>
      <c r="AE27" s="1292" t="s">
        <v>193</v>
      </c>
      <c r="AF27" s="967">
        <v>69</v>
      </c>
      <c r="AG27" s="287" t="s">
        <v>104</v>
      </c>
      <c r="AH27" s="283" t="s">
        <v>246</v>
      </c>
      <c r="AI27" s="182">
        <v>44652</v>
      </c>
      <c r="AJ27" s="182">
        <v>44834</v>
      </c>
      <c r="AK27" s="309">
        <f t="shared" si="0"/>
        <v>182</v>
      </c>
      <c r="AL27" s="201">
        <v>0.2</v>
      </c>
      <c r="AM27" s="184" t="s">
        <v>26</v>
      </c>
      <c r="AN27" s="283" t="s">
        <v>212</v>
      </c>
      <c r="AO27" s="283" t="s">
        <v>213</v>
      </c>
      <c r="AP27" s="283"/>
      <c r="AQ27" s="355"/>
    </row>
    <row r="28" spans="1:43" ht="27" x14ac:dyDescent="0.25">
      <c r="A28" s="1297"/>
      <c r="B28" s="1219"/>
      <c r="C28" s="1298"/>
      <c r="D28" s="1298"/>
      <c r="E28" s="1372"/>
      <c r="F28" s="1298"/>
      <c r="G28" s="1298"/>
      <c r="H28" s="1298"/>
      <c r="I28" s="1372"/>
      <c r="J28" s="1298"/>
      <c r="K28" s="1372"/>
      <c r="L28" s="1298"/>
      <c r="M28" s="1298"/>
      <c r="N28" s="1336"/>
      <c r="O28" s="1219"/>
      <c r="P28" s="1219"/>
      <c r="Q28" s="1219"/>
      <c r="R28" s="1341"/>
      <c r="S28" s="1219"/>
      <c r="T28" s="1316"/>
      <c r="U28" s="1302"/>
      <c r="V28" s="1249"/>
      <c r="W28" s="1304"/>
      <c r="X28" s="1455"/>
      <c r="Y28" s="1219"/>
      <c r="Z28" s="1306"/>
      <c r="AA28" s="1451"/>
      <c r="AB28" s="1390"/>
      <c r="AC28" s="1336"/>
      <c r="AD28" s="1311"/>
      <c r="AE28" s="1311"/>
      <c r="AF28" s="968">
        <v>70</v>
      </c>
      <c r="AG28" s="295" t="s">
        <v>104</v>
      </c>
      <c r="AH28" s="293" t="s">
        <v>247</v>
      </c>
      <c r="AI28" s="191">
        <v>44652</v>
      </c>
      <c r="AJ28" s="191">
        <v>44910</v>
      </c>
      <c r="AK28" s="322">
        <f t="shared" si="0"/>
        <v>258</v>
      </c>
      <c r="AL28" s="8">
        <v>0.6</v>
      </c>
      <c r="AM28" s="193" t="s">
        <v>26</v>
      </c>
      <c r="AN28" s="293" t="s">
        <v>212</v>
      </c>
      <c r="AO28" s="293" t="s">
        <v>213</v>
      </c>
      <c r="AP28" s="293"/>
      <c r="AQ28" s="356"/>
    </row>
    <row r="29" spans="1:43" ht="27.75" thickBot="1" x14ac:dyDescent="0.3">
      <c r="A29" s="1233"/>
      <c r="B29" s="1210"/>
      <c r="C29" s="1200"/>
      <c r="D29" s="1200"/>
      <c r="E29" s="1196"/>
      <c r="F29" s="1200"/>
      <c r="G29" s="1200"/>
      <c r="H29" s="1200"/>
      <c r="I29" s="1196"/>
      <c r="J29" s="1200"/>
      <c r="K29" s="1196"/>
      <c r="L29" s="1200"/>
      <c r="M29" s="1200"/>
      <c r="N29" s="1337"/>
      <c r="O29" s="1210"/>
      <c r="P29" s="1210"/>
      <c r="Q29" s="1210"/>
      <c r="R29" s="1342"/>
      <c r="S29" s="1210"/>
      <c r="T29" s="1317"/>
      <c r="U29" s="1338"/>
      <c r="V29" s="1250"/>
      <c r="W29" s="1339"/>
      <c r="X29" s="1456"/>
      <c r="Y29" s="1210"/>
      <c r="Z29" s="1307"/>
      <c r="AA29" s="1452"/>
      <c r="AB29" s="1391"/>
      <c r="AC29" s="1337"/>
      <c r="AD29" s="1293"/>
      <c r="AE29" s="1293"/>
      <c r="AF29" s="969">
        <v>71</v>
      </c>
      <c r="AG29" s="288" t="s">
        <v>104</v>
      </c>
      <c r="AH29" s="284" t="s">
        <v>248</v>
      </c>
      <c r="AI29" s="186">
        <v>44713</v>
      </c>
      <c r="AJ29" s="186">
        <v>44915</v>
      </c>
      <c r="AK29" s="316">
        <f t="shared" si="0"/>
        <v>202</v>
      </c>
      <c r="AL29" s="176">
        <v>0.2</v>
      </c>
      <c r="AM29" s="188" t="s">
        <v>26</v>
      </c>
      <c r="AN29" s="284" t="s">
        <v>216</v>
      </c>
      <c r="AO29" s="284" t="s">
        <v>217</v>
      </c>
      <c r="AP29" s="284"/>
      <c r="AQ29" s="354"/>
    </row>
    <row r="30" spans="1:43" ht="27.75" thickTop="1" x14ac:dyDescent="0.25">
      <c r="A30" s="1232" t="s">
        <v>180</v>
      </c>
      <c r="B30" s="1209"/>
      <c r="C30" s="1199" t="s">
        <v>40</v>
      </c>
      <c r="D30" s="1199" t="s">
        <v>181</v>
      </c>
      <c r="E30" s="1195" t="s">
        <v>182</v>
      </c>
      <c r="F30" s="1199" t="s">
        <v>43</v>
      </c>
      <c r="G30" s="1199" t="s">
        <v>44</v>
      </c>
      <c r="H30" s="1199" t="s">
        <v>121</v>
      </c>
      <c r="I30" s="1195" t="s">
        <v>183</v>
      </c>
      <c r="J30" s="1199" t="s">
        <v>184</v>
      </c>
      <c r="K30" s="1195" t="s">
        <v>185</v>
      </c>
      <c r="L30" s="1199">
        <v>95</v>
      </c>
      <c r="M30" s="1199" t="s">
        <v>29</v>
      </c>
      <c r="N30" s="1335" t="s">
        <v>186</v>
      </c>
      <c r="O30" s="1209" t="s">
        <v>187</v>
      </c>
      <c r="P30" s="1209" t="s">
        <v>188</v>
      </c>
      <c r="Q30" s="1209" t="s">
        <v>189</v>
      </c>
      <c r="R30" s="1340">
        <v>85</v>
      </c>
      <c r="S30" s="1209" t="s">
        <v>29</v>
      </c>
      <c r="T30" s="1315" t="s">
        <v>249</v>
      </c>
      <c r="U30" s="1301" t="s">
        <v>27</v>
      </c>
      <c r="V30" s="1248" t="s">
        <v>250</v>
      </c>
      <c r="W30" s="1303">
        <v>0.05</v>
      </c>
      <c r="X30" s="1454">
        <v>100</v>
      </c>
      <c r="Y30" s="1209" t="s">
        <v>29</v>
      </c>
      <c r="Z30" s="1305" t="s">
        <v>30</v>
      </c>
      <c r="AA30" s="1450"/>
      <c r="AB30" s="1389"/>
      <c r="AC30" s="1335" t="s">
        <v>192</v>
      </c>
      <c r="AD30" s="1292" t="s">
        <v>1373</v>
      </c>
      <c r="AE30" s="1292" t="s">
        <v>193</v>
      </c>
      <c r="AF30" s="967">
        <v>72</v>
      </c>
      <c r="AG30" s="287" t="s">
        <v>104</v>
      </c>
      <c r="AH30" s="283" t="s">
        <v>251</v>
      </c>
      <c r="AI30" s="182">
        <v>44593</v>
      </c>
      <c r="AJ30" s="182">
        <v>44620</v>
      </c>
      <c r="AK30" s="309">
        <f t="shared" si="0"/>
        <v>27</v>
      </c>
      <c r="AL30" s="201">
        <v>0.2</v>
      </c>
      <c r="AM30" s="184" t="s">
        <v>211</v>
      </c>
      <c r="AN30" s="283" t="s">
        <v>195</v>
      </c>
      <c r="AO30" s="283" t="s">
        <v>1374</v>
      </c>
      <c r="AP30" s="283"/>
      <c r="AQ30" s="355"/>
    </row>
    <row r="31" spans="1:43" ht="27" x14ac:dyDescent="0.25">
      <c r="A31" s="1297"/>
      <c r="B31" s="1219"/>
      <c r="C31" s="1298"/>
      <c r="D31" s="1298"/>
      <c r="E31" s="1372"/>
      <c r="F31" s="1298"/>
      <c r="G31" s="1298"/>
      <c r="H31" s="1298"/>
      <c r="I31" s="1372"/>
      <c r="J31" s="1298"/>
      <c r="K31" s="1372"/>
      <c r="L31" s="1298"/>
      <c r="M31" s="1298"/>
      <c r="N31" s="1336"/>
      <c r="O31" s="1219"/>
      <c r="P31" s="1219"/>
      <c r="Q31" s="1219"/>
      <c r="R31" s="1341"/>
      <c r="S31" s="1219"/>
      <c r="T31" s="1316"/>
      <c r="U31" s="1302"/>
      <c r="V31" s="1249"/>
      <c r="W31" s="1304"/>
      <c r="X31" s="1455"/>
      <c r="Y31" s="1219"/>
      <c r="Z31" s="1306"/>
      <c r="AA31" s="1451"/>
      <c r="AB31" s="1390"/>
      <c r="AC31" s="1336"/>
      <c r="AD31" s="1311"/>
      <c r="AE31" s="1311"/>
      <c r="AF31" s="968">
        <v>73</v>
      </c>
      <c r="AG31" s="295" t="s">
        <v>104</v>
      </c>
      <c r="AH31" s="293" t="s">
        <v>252</v>
      </c>
      <c r="AI31" s="191">
        <v>44621</v>
      </c>
      <c r="AJ31" s="191">
        <v>44910</v>
      </c>
      <c r="AK31" s="322">
        <f t="shared" si="0"/>
        <v>289</v>
      </c>
      <c r="AL31" s="8">
        <v>0.6</v>
      </c>
      <c r="AM31" s="193" t="s">
        <v>211</v>
      </c>
      <c r="AN31" s="293" t="s">
        <v>195</v>
      </c>
      <c r="AO31" s="293" t="s">
        <v>1374</v>
      </c>
      <c r="AP31" s="293"/>
      <c r="AQ31" s="356"/>
    </row>
    <row r="32" spans="1:43" ht="27.75" thickBot="1" x14ac:dyDescent="0.3">
      <c r="A32" s="1233"/>
      <c r="B32" s="1210"/>
      <c r="C32" s="1200"/>
      <c r="D32" s="1200"/>
      <c r="E32" s="1196"/>
      <c r="F32" s="1200"/>
      <c r="G32" s="1200"/>
      <c r="H32" s="1200"/>
      <c r="I32" s="1196"/>
      <c r="J32" s="1200"/>
      <c r="K32" s="1196"/>
      <c r="L32" s="1200"/>
      <c r="M32" s="1200"/>
      <c r="N32" s="1337"/>
      <c r="O32" s="1210"/>
      <c r="P32" s="1210"/>
      <c r="Q32" s="1210"/>
      <c r="R32" s="1342"/>
      <c r="S32" s="1210"/>
      <c r="T32" s="1317"/>
      <c r="U32" s="1338"/>
      <c r="V32" s="1250"/>
      <c r="W32" s="1339"/>
      <c r="X32" s="1456"/>
      <c r="Y32" s="1210"/>
      <c r="Z32" s="1307"/>
      <c r="AA32" s="1452"/>
      <c r="AB32" s="1391"/>
      <c r="AC32" s="1337"/>
      <c r="AD32" s="1293"/>
      <c r="AE32" s="1293"/>
      <c r="AF32" s="969">
        <v>74</v>
      </c>
      <c r="AG32" s="288" t="s">
        <v>104</v>
      </c>
      <c r="AH32" s="284" t="s">
        <v>253</v>
      </c>
      <c r="AI32" s="186">
        <v>44713</v>
      </c>
      <c r="AJ32" s="186">
        <v>44915</v>
      </c>
      <c r="AK32" s="316">
        <f t="shared" si="0"/>
        <v>202</v>
      </c>
      <c r="AL32" s="176">
        <v>0.2</v>
      </c>
      <c r="AM32" s="188" t="s">
        <v>211</v>
      </c>
      <c r="AN32" s="284" t="s">
        <v>216</v>
      </c>
      <c r="AO32" s="284" t="s">
        <v>217</v>
      </c>
      <c r="AP32" s="284"/>
      <c r="AQ32" s="354"/>
    </row>
    <row r="33" spans="1:43" ht="41.25" thickTop="1" x14ac:dyDescent="0.25">
      <c r="A33" s="1232" t="s">
        <v>180</v>
      </c>
      <c r="B33" s="1209"/>
      <c r="C33" s="1199" t="s">
        <v>40</v>
      </c>
      <c r="D33" s="1199" t="s">
        <v>181</v>
      </c>
      <c r="E33" s="1195" t="s">
        <v>182</v>
      </c>
      <c r="F33" s="1199" t="s">
        <v>43</v>
      </c>
      <c r="G33" s="1199" t="s">
        <v>44</v>
      </c>
      <c r="H33" s="1199" t="s">
        <v>121</v>
      </c>
      <c r="I33" s="1195" t="s">
        <v>183</v>
      </c>
      <c r="J33" s="1199" t="s">
        <v>184</v>
      </c>
      <c r="K33" s="1195" t="s">
        <v>185</v>
      </c>
      <c r="L33" s="1199">
        <v>95</v>
      </c>
      <c r="M33" s="1199" t="s">
        <v>29</v>
      </c>
      <c r="N33" s="1335" t="s">
        <v>186</v>
      </c>
      <c r="O33" s="1209" t="s">
        <v>187</v>
      </c>
      <c r="P33" s="1209" t="s">
        <v>188</v>
      </c>
      <c r="Q33" s="1209" t="s">
        <v>189</v>
      </c>
      <c r="R33" s="1340">
        <v>85</v>
      </c>
      <c r="S33" s="1209" t="s">
        <v>29</v>
      </c>
      <c r="T33" s="1343" t="s">
        <v>254</v>
      </c>
      <c r="U33" s="1301" t="s">
        <v>27</v>
      </c>
      <c r="V33" s="1207" t="s">
        <v>255</v>
      </c>
      <c r="W33" s="1303">
        <v>0.05</v>
      </c>
      <c r="X33" s="1199">
        <v>1000</v>
      </c>
      <c r="Y33" s="1209" t="s">
        <v>25</v>
      </c>
      <c r="Z33" s="1305" t="s">
        <v>30</v>
      </c>
      <c r="AA33" s="1457"/>
      <c r="AB33" s="1389"/>
      <c r="AC33" s="1335" t="s">
        <v>192</v>
      </c>
      <c r="AD33" s="1292" t="s">
        <v>1373</v>
      </c>
      <c r="AE33" s="1292" t="s">
        <v>193</v>
      </c>
      <c r="AF33" s="967">
        <v>75</v>
      </c>
      <c r="AG33" s="287" t="s">
        <v>104</v>
      </c>
      <c r="AH33" s="283" t="s">
        <v>256</v>
      </c>
      <c r="AI33" s="182">
        <v>44621</v>
      </c>
      <c r="AJ33" s="182">
        <v>44910</v>
      </c>
      <c r="AK33" s="309">
        <f t="shared" si="0"/>
        <v>289</v>
      </c>
      <c r="AL33" s="201">
        <v>0.5</v>
      </c>
      <c r="AM33" s="184" t="s">
        <v>26</v>
      </c>
      <c r="AN33" s="283" t="s">
        <v>212</v>
      </c>
      <c r="AO33" s="283" t="s">
        <v>213</v>
      </c>
      <c r="AP33" s="283"/>
      <c r="AQ33" s="355"/>
    </row>
    <row r="34" spans="1:43" ht="54.75" thickBot="1" x14ac:dyDescent="0.3">
      <c r="A34" s="1233"/>
      <c r="B34" s="1210"/>
      <c r="C34" s="1200"/>
      <c r="D34" s="1200"/>
      <c r="E34" s="1196"/>
      <c r="F34" s="1200"/>
      <c r="G34" s="1200"/>
      <c r="H34" s="1200"/>
      <c r="I34" s="1196"/>
      <c r="J34" s="1200"/>
      <c r="K34" s="1196"/>
      <c r="L34" s="1200"/>
      <c r="M34" s="1200"/>
      <c r="N34" s="1337"/>
      <c r="O34" s="1210"/>
      <c r="P34" s="1210"/>
      <c r="Q34" s="1210"/>
      <c r="R34" s="1342"/>
      <c r="S34" s="1210"/>
      <c r="T34" s="1345"/>
      <c r="U34" s="1338"/>
      <c r="V34" s="1208"/>
      <c r="W34" s="1339"/>
      <c r="X34" s="1200"/>
      <c r="Y34" s="1210"/>
      <c r="Z34" s="1307"/>
      <c r="AA34" s="1458"/>
      <c r="AB34" s="1391"/>
      <c r="AC34" s="1337"/>
      <c r="AD34" s="1293"/>
      <c r="AE34" s="1293"/>
      <c r="AF34" s="969">
        <v>76</v>
      </c>
      <c r="AG34" s="288" t="s">
        <v>104</v>
      </c>
      <c r="AH34" s="284" t="s">
        <v>257</v>
      </c>
      <c r="AI34" s="186">
        <v>44593</v>
      </c>
      <c r="AJ34" s="186">
        <v>44895</v>
      </c>
      <c r="AK34" s="316">
        <f t="shared" si="0"/>
        <v>302</v>
      </c>
      <c r="AL34" s="176">
        <v>0.5</v>
      </c>
      <c r="AM34" s="188" t="s">
        <v>26</v>
      </c>
      <c r="AN34" s="284" t="s">
        <v>195</v>
      </c>
      <c r="AO34" s="284" t="s">
        <v>1374</v>
      </c>
      <c r="AP34" s="284"/>
      <c r="AQ34" s="354"/>
    </row>
    <row r="35" spans="1:43" ht="41.25" thickTop="1" x14ac:dyDescent="0.25">
      <c r="A35" s="1232" t="s">
        <v>180</v>
      </c>
      <c r="B35" s="1209"/>
      <c r="C35" s="1199" t="s">
        <v>40</v>
      </c>
      <c r="D35" s="1199" t="s">
        <v>181</v>
      </c>
      <c r="E35" s="1195" t="s">
        <v>182</v>
      </c>
      <c r="F35" s="1199" t="s">
        <v>43</v>
      </c>
      <c r="G35" s="1199" t="s">
        <v>44</v>
      </c>
      <c r="H35" s="1199" t="s">
        <v>121</v>
      </c>
      <c r="I35" s="1195" t="s">
        <v>183</v>
      </c>
      <c r="J35" s="1199" t="s">
        <v>184</v>
      </c>
      <c r="K35" s="1195" t="s">
        <v>185</v>
      </c>
      <c r="L35" s="1199">
        <v>95</v>
      </c>
      <c r="M35" s="1199" t="s">
        <v>29</v>
      </c>
      <c r="N35" s="1335" t="s">
        <v>186</v>
      </c>
      <c r="O35" s="1209" t="s">
        <v>187</v>
      </c>
      <c r="P35" s="1209" t="s">
        <v>188</v>
      </c>
      <c r="Q35" s="1209" t="s">
        <v>189</v>
      </c>
      <c r="R35" s="1340">
        <v>85</v>
      </c>
      <c r="S35" s="1209" t="s">
        <v>29</v>
      </c>
      <c r="T35" s="1343" t="s">
        <v>258</v>
      </c>
      <c r="U35" s="1301" t="s">
        <v>27</v>
      </c>
      <c r="V35" s="1207" t="s">
        <v>259</v>
      </c>
      <c r="W35" s="1303">
        <v>0.05</v>
      </c>
      <c r="X35" s="1199">
        <v>1000</v>
      </c>
      <c r="Y35" s="1209" t="s">
        <v>25</v>
      </c>
      <c r="Z35" s="1305" t="s">
        <v>30</v>
      </c>
      <c r="AA35" s="1457"/>
      <c r="AB35" s="1389"/>
      <c r="AC35" s="1335" t="s">
        <v>192</v>
      </c>
      <c r="AD35" s="1292" t="s">
        <v>1373</v>
      </c>
      <c r="AE35" s="1292" t="s">
        <v>193</v>
      </c>
      <c r="AF35" s="967">
        <v>77</v>
      </c>
      <c r="AG35" s="287" t="s">
        <v>104</v>
      </c>
      <c r="AH35" s="283" t="s">
        <v>260</v>
      </c>
      <c r="AI35" s="182">
        <v>44576</v>
      </c>
      <c r="AJ35" s="182">
        <v>44607</v>
      </c>
      <c r="AK35" s="309">
        <f t="shared" si="0"/>
        <v>31</v>
      </c>
      <c r="AL35" s="201">
        <v>0.2</v>
      </c>
      <c r="AM35" s="184" t="s">
        <v>26</v>
      </c>
      <c r="AN35" s="283" t="s">
        <v>212</v>
      </c>
      <c r="AO35" s="283" t="s">
        <v>213</v>
      </c>
      <c r="AP35" s="283"/>
      <c r="AQ35" s="355"/>
    </row>
    <row r="36" spans="1:43" ht="27.75" thickBot="1" x14ac:dyDescent="0.3">
      <c r="A36" s="1233"/>
      <c r="B36" s="1210"/>
      <c r="C36" s="1200"/>
      <c r="D36" s="1200"/>
      <c r="E36" s="1196"/>
      <c r="F36" s="1200"/>
      <c r="G36" s="1200"/>
      <c r="H36" s="1200"/>
      <c r="I36" s="1196"/>
      <c r="J36" s="1200"/>
      <c r="K36" s="1196"/>
      <c r="L36" s="1200"/>
      <c r="M36" s="1200"/>
      <c r="N36" s="1337"/>
      <c r="O36" s="1210"/>
      <c r="P36" s="1210"/>
      <c r="Q36" s="1210"/>
      <c r="R36" s="1342"/>
      <c r="S36" s="1210"/>
      <c r="T36" s="1345"/>
      <c r="U36" s="1338"/>
      <c r="V36" s="1208"/>
      <c r="W36" s="1339"/>
      <c r="X36" s="1200"/>
      <c r="Y36" s="1210"/>
      <c r="Z36" s="1307"/>
      <c r="AA36" s="1458"/>
      <c r="AB36" s="1391"/>
      <c r="AC36" s="1337"/>
      <c r="AD36" s="1293"/>
      <c r="AE36" s="1293"/>
      <c r="AF36" s="969">
        <v>78</v>
      </c>
      <c r="AG36" s="288" t="s">
        <v>104</v>
      </c>
      <c r="AH36" s="284" t="s">
        <v>261</v>
      </c>
      <c r="AI36" s="186">
        <v>44607</v>
      </c>
      <c r="AJ36" s="186">
        <v>44910</v>
      </c>
      <c r="AK36" s="316">
        <f t="shared" si="0"/>
        <v>303</v>
      </c>
      <c r="AL36" s="176">
        <v>0.8</v>
      </c>
      <c r="AM36" s="188" t="s">
        <v>26</v>
      </c>
      <c r="AN36" s="284" t="s">
        <v>195</v>
      </c>
      <c r="AO36" s="284" t="s">
        <v>213</v>
      </c>
      <c r="AP36" s="284"/>
      <c r="AQ36" s="354"/>
    </row>
    <row r="37" spans="1:43" ht="27.75" thickTop="1" x14ac:dyDescent="0.25">
      <c r="A37" s="1232" t="s">
        <v>180</v>
      </c>
      <c r="B37" s="1209"/>
      <c r="C37" s="1199" t="s">
        <v>40</v>
      </c>
      <c r="D37" s="1199" t="s">
        <v>181</v>
      </c>
      <c r="E37" s="1195" t="s">
        <v>182</v>
      </c>
      <c r="F37" s="1199" t="s">
        <v>43</v>
      </c>
      <c r="G37" s="1199" t="s">
        <v>44</v>
      </c>
      <c r="H37" s="1199" t="s">
        <v>121</v>
      </c>
      <c r="I37" s="1195" t="s">
        <v>183</v>
      </c>
      <c r="J37" s="1199" t="s">
        <v>184</v>
      </c>
      <c r="K37" s="1195" t="s">
        <v>185</v>
      </c>
      <c r="L37" s="1199">
        <v>95</v>
      </c>
      <c r="M37" s="1199" t="s">
        <v>29</v>
      </c>
      <c r="N37" s="1335" t="s">
        <v>186</v>
      </c>
      <c r="O37" s="1209" t="s">
        <v>187</v>
      </c>
      <c r="P37" s="1209" t="s">
        <v>188</v>
      </c>
      <c r="Q37" s="1209" t="s">
        <v>189</v>
      </c>
      <c r="R37" s="1340">
        <v>85</v>
      </c>
      <c r="S37" s="1209" t="s">
        <v>29</v>
      </c>
      <c r="T37" s="1343" t="s">
        <v>262</v>
      </c>
      <c r="U37" s="1301" t="s">
        <v>27</v>
      </c>
      <c r="V37" s="1207" t="s">
        <v>263</v>
      </c>
      <c r="W37" s="1303">
        <v>0.05</v>
      </c>
      <c r="X37" s="1199">
        <v>17</v>
      </c>
      <c r="Y37" s="1209" t="s">
        <v>25</v>
      </c>
      <c r="Z37" s="1305" t="s">
        <v>30</v>
      </c>
      <c r="AA37" s="1457"/>
      <c r="AB37" s="1389"/>
      <c r="AC37" s="1335" t="s">
        <v>192</v>
      </c>
      <c r="AD37" s="1292" t="s">
        <v>1373</v>
      </c>
      <c r="AE37" s="1292" t="s">
        <v>193</v>
      </c>
      <c r="AF37" s="967">
        <v>79</v>
      </c>
      <c r="AG37" s="287" t="s">
        <v>104</v>
      </c>
      <c r="AH37" s="283" t="s">
        <v>264</v>
      </c>
      <c r="AI37" s="182">
        <v>44576</v>
      </c>
      <c r="AJ37" s="182">
        <v>44607</v>
      </c>
      <c r="AK37" s="309">
        <f t="shared" si="0"/>
        <v>31</v>
      </c>
      <c r="AL37" s="201">
        <v>0.2</v>
      </c>
      <c r="AM37" s="184" t="s">
        <v>26</v>
      </c>
      <c r="AN37" s="283" t="s">
        <v>212</v>
      </c>
      <c r="AO37" s="283" t="s">
        <v>213</v>
      </c>
      <c r="AP37" s="283"/>
      <c r="AQ37" s="355"/>
    </row>
    <row r="38" spans="1:43" ht="27.75" thickBot="1" x14ac:dyDescent="0.3">
      <c r="A38" s="1233"/>
      <c r="B38" s="1210"/>
      <c r="C38" s="1200"/>
      <c r="D38" s="1200"/>
      <c r="E38" s="1196"/>
      <c r="F38" s="1200"/>
      <c r="G38" s="1200"/>
      <c r="H38" s="1200"/>
      <c r="I38" s="1196"/>
      <c r="J38" s="1200"/>
      <c r="K38" s="1196"/>
      <c r="L38" s="1200"/>
      <c r="M38" s="1200"/>
      <c r="N38" s="1337"/>
      <c r="O38" s="1210"/>
      <c r="P38" s="1210"/>
      <c r="Q38" s="1210"/>
      <c r="R38" s="1342"/>
      <c r="S38" s="1210"/>
      <c r="T38" s="1345"/>
      <c r="U38" s="1338"/>
      <c r="V38" s="1208"/>
      <c r="W38" s="1339"/>
      <c r="X38" s="1200"/>
      <c r="Y38" s="1210"/>
      <c r="Z38" s="1307"/>
      <c r="AA38" s="1458"/>
      <c r="AB38" s="1391"/>
      <c r="AC38" s="1337"/>
      <c r="AD38" s="1293"/>
      <c r="AE38" s="1293"/>
      <c r="AF38" s="969">
        <v>80</v>
      </c>
      <c r="AG38" s="288" t="s">
        <v>104</v>
      </c>
      <c r="AH38" s="284" t="s">
        <v>265</v>
      </c>
      <c r="AI38" s="186">
        <v>44607</v>
      </c>
      <c r="AJ38" s="186">
        <v>44910</v>
      </c>
      <c r="AK38" s="316">
        <f t="shared" si="0"/>
        <v>303</v>
      </c>
      <c r="AL38" s="176">
        <v>0.8</v>
      </c>
      <c r="AM38" s="188" t="s">
        <v>26</v>
      </c>
      <c r="AN38" s="284" t="s">
        <v>195</v>
      </c>
      <c r="AO38" s="284" t="s">
        <v>213</v>
      </c>
      <c r="AP38" s="284"/>
      <c r="AQ38" s="354"/>
    </row>
    <row r="39" spans="1:43" ht="27.75" thickTop="1" x14ac:dyDescent="0.25">
      <c r="A39" s="1232" t="s">
        <v>180</v>
      </c>
      <c r="B39" s="1209"/>
      <c r="C39" s="1199" t="s">
        <v>40</v>
      </c>
      <c r="D39" s="1199" t="s">
        <v>181</v>
      </c>
      <c r="E39" s="1195" t="s">
        <v>182</v>
      </c>
      <c r="F39" s="1199" t="s">
        <v>43</v>
      </c>
      <c r="G39" s="1199" t="s">
        <v>44</v>
      </c>
      <c r="H39" s="1199" t="s">
        <v>121</v>
      </c>
      <c r="I39" s="1195" t="s">
        <v>183</v>
      </c>
      <c r="J39" s="1199" t="s">
        <v>184</v>
      </c>
      <c r="K39" s="1195" t="s">
        <v>185</v>
      </c>
      <c r="L39" s="1199">
        <v>95</v>
      </c>
      <c r="M39" s="1199" t="s">
        <v>29</v>
      </c>
      <c r="N39" s="1335" t="s">
        <v>186</v>
      </c>
      <c r="O39" s="1199" t="s">
        <v>187</v>
      </c>
      <c r="P39" s="1199" t="s">
        <v>228</v>
      </c>
      <c r="Q39" s="1199" t="s">
        <v>199</v>
      </c>
      <c r="R39" s="1459">
        <v>4</v>
      </c>
      <c r="S39" s="1199" t="s">
        <v>25</v>
      </c>
      <c r="T39" s="1480" t="s">
        <v>266</v>
      </c>
      <c r="U39" s="1465" t="s">
        <v>27</v>
      </c>
      <c r="V39" s="1207" t="s">
        <v>267</v>
      </c>
      <c r="W39" s="1303">
        <v>0.04</v>
      </c>
      <c r="X39" s="1209">
        <v>100</v>
      </c>
      <c r="Y39" s="1209" t="s">
        <v>29</v>
      </c>
      <c r="Z39" s="1305" t="s">
        <v>30</v>
      </c>
      <c r="AA39" s="1457"/>
      <c r="AB39" s="1389"/>
      <c r="AC39" s="1335" t="s">
        <v>192</v>
      </c>
      <c r="AD39" s="1292" t="s">
        <v>1375</v>
      </c>
      <c r="AE39" s="1292" t="s">
        <v>281</v>
      </c>
      <c r="AF39" s="967">
        <v>81</v>
      </c>
      <c r="AG39" s="287" t="s">
        <v>104</v>
      </c>
      <c r="AH39" s="283" t="s">
        <v>268</v>
      </c>
      <c r="AI39" s="182">
        <v>44621</v>
      </c>
      <c r="AJ39" s="182">
        <v>44650</v>
      </c>
      <c r="AK39" s="309">
        <f t="shared" si="0"/>
        <v>29</v>
      </c>
      <c r="AL39" s="201">
        <v>0.2</v>
      </c>
      <c r="AM39" s="184" t="s">
        <v>26</v>
      </c>
      <c r="AN39" s="283" t="s">
        <v>216</v>
      </c>
      <c r="AO39" s="283" t="s">
        <v>217</v>
      </c>
      <c r="AP39" s="283"/>
      <c r="AQ39" s="355"/>
    </row>
    <row r="40" spans="1:43" ht="27.75" thickBot="1" x14ac:dyDescent="0.3">
      <c r="A40" s="1233"/>
      <c r="B40" s="1210"/>
      <c r="C40" s="1200"/>
      <c r="D40" s="1200"/>
      <c r="E40" s="1196"/>
      <c r="F40" s="1200"/>
      <c r="G40" s="1200"/>
      <c r="H40" s="1200"/>
      <c r="I40" s="1196"/>
      <c r="J40" s="1200"/>
      <c r="K40" s="1196"/>
      <c r="L40" s="1200"/>
      <c r="M40" s="1200"/>
      <c r="N40" s="1337"/>
      <c r="O40" s="1200"/>
      <c r="P40" s="1200"/>
      <c r="Q40" s="1200"/>
      <c r="R40" s="1461"/>
      <c r="S40" s="1200"/>
      <c r="T40" s="1481"/>
      <c r="U40" s="1467"/>
      <c r="V40" s="1208"/>
      <c r="W40" s="1339"/>
      <c r="X40" s="1210"/>
      <c r="Y40" s="1210"/>
      <c r="Z40" s="1307"/>
      <c r="AA40" s="1458"/>
      <c r="AB40" s="1391"/>
      <c r="AC40" s="1337"/>
      <c r="AD40" s="1293"/>
      <c r="AE40" s="1293"/>
      <c r="AF40" s="969">
        <v>82</v>
      </c>
      <c r="AG40" s="288" t="s">
        <v>104</v>
      </c>
      <c r="AH40" s="284" t="s">
        <v>269</v>
      </c>
      <c r="AI40" s="186">
        <v>44835</v>
      </c>
      <c r="AJ40" s="186">
        <v>44910</v>
      </c>
      <c r="AK40" s="316">
        <f t="shared" si="0"/>
        <v>75</v>
      </c>
      <c r="AL40" s="176">
        <v>0.8</v>
      </c>
      <c r="AM40" s="188" t="s">
        <v>26</v>
      </c>
      <c r="AN40" s="284" t="s">
        <v>216</v>
      </c>
      <c r="AO40" s="284" t="s">
        <v>217</v>
      </c>
      <c r="AP40" s="284"/>
      <c r="AQ40" s="354"/>
    </row>
    <row r="41" spans="1:43" ht="27.75" thickTop="1" x14ac:dyDescent="0.25">
      <c r="A41" s="1232" t="s">
        <v>180</v>
      </c>
      <c r="B41" s="1209"/>
      <c r="C41" s="1199" t="s">
        <v>40</v>
      </c>
      <c r="D41" s="1199" t="s">
        <v>181</v>
      </c>
      <c r="E41" s="1195" t="s">
        <v>182</v>
      </c>
      <c r="F41" s="1199" t="s">
        <v>43</v>
      </c>
      <c r="G41" s="1199" t="s">
        <v>44</v>
      </c>
      <c r="H41" s="1199" t="s">
        <v>121</v>
      </c>
      <c r="I41" s="1195" t="s">
        <v>183</v>
      </c>
      <c r="J41" s="1199" t="s">
        <v>184</v>
      </c>
      <c r="K41" s="1195" t="s">
        <v>185</v>
      </c>
      <c r="L41" s="1199">
        <v>95</v>
      </c>
      <c r="M41" s="1199" t="s">
        <v>29</v>
      </c>
      <c r="N41" s="1335" t="s">
        <v>186</v>
      </c>
      <c r="O41" s="1199" t="s">
        <v>187</v>
      </c>
      <c r="P41" s="1199" t="s">
        <v>228</v>
      </c>
      <c r="Q41" s="1199" t="s">
        <v>199</v>
      </c>
      <c r="R41" s="1459">
        <v>4</v>
      </c>
      <c r="S41" s="1199" t="s">
        <v>25</v>
      </c>
      <c r="T41" s="1213" t="s">
        <v>271</v>
      </c>
      <c r="U41" s="1465" t="s">
        <v>27</v>
      </c>
      <c r="V41" s="1468" t="s">
        <v>272</v>
      </c>
      <c r="W41" s="1197">
        <v>0.05</v>
      </c>
      <c r="X41" s="1199">
        <v>1</v>
      </c>
      <c r="Y41" s="1209" t="s">
        <v>25</v>
      </c>
      <c r="Z41" s="1305" t="s">
        <v>30</v>
      </c>
      <c r="AA41" s="1389"/>
      <c r="AB41" s="1389"/>
      <c r="AC41" s="1335" t="s">
        <v>192</v>
      </c>
      <c r="AD41" s="1292" t="s">
        <v>273</v>
      </c>
      <c r="AE41" s="1292" t="s">
        <v>274</v>
      </c>
      <c r="AF41" s="967">
        <v>83</v>
      </c>
      <c r="AG41" s="287" t="s">
        <v>104</v>
      </c>
      <c r="AH41" s="283" t="s">
        <v>275</v>
      </c>
      <c r="AI41" s="182">
        <v>44621</v>
      </c>
      <c r="AJ41" s="182">
        <v>44650</v>
      </c>
      <c r="AK41" s="309">
        <f t="shared" si="0"/>
        <v>29</v>
      </c>
      <c r="AL41" s="201">
        <v>0.1</v>
      </c>
      <c r="AM41" s="184" t="s">
        <v>26</v>
      </c>
      <c r="AN41" s="283" t="s">
        <v>206</v>
      </c>
      <c r="AO41" s="283" t="s">
        <v>207</v>
      </c>
      <c r="AP41" s="283"/>
      <c r="AQ41" s="355"/>
    </row>
    <row r="42" spans="1:43" ht="40.5" x14ac:dyDescent="0.25">
      <c r="A42" s="1297"/>
      <c r="B42" s="1219"/>
      <c r="C42" s="1298"/>
      <c r="D42" s="1298"/>
      <c r="E42" s="1372"/>
      <c r="F42" s="1298"/>
      <c r="G42" s="1298"/>
      <c r="H42" s="1298"/>
      <c r="I42" s="1372"/>
      <c r="J42" s="1298"/>
      <c r="K42" s="1372"/>
      <c r="L42" s="1298"/>
      <c r="M42" s="1298"/>
      <c r="N42" s="1336"/>
      <c r="O42" s="1298"/>
      <c r="P42" s="1298"/>
      <c r="Q42" s="1298"/>
      <c r="R42" s="1460"/>
      <c r="S42" s="1298"/>
      <c r="T42" s="1482"/>
      <c r="U42" s="1466"/>
      <c r="V42" s="1469"/>
      <c r="W42" s="1453"/>
      <c r="X42" s="1298"/>
      <c r="Y42" s="1219"/>
      <c r="Z42" s="1306"/>
      <c r="AA42" s="1390"/>
      <c r="AB42" s="1390"/>
      <c r="AC42" s="1336"/>
      <c r="AD42" s="1311"/>
      <c r="AE42" s="1311"/>
      <c r="AF42" s="968">
        <v>84</v>
      </c>
      <c r="AG42" s="295" t="s">
        <v>104</v>
      </c>
      <c r="AH42" s="293" t="s">
        <v>276</v>
      </c>
      <c r="AI42" s="191">
        <v>44652</v>
      </c>
      <c r="AJ42" s="191">
        <v>44772</v>
      </c>
      <c r="AK42" s="322">
        <f t="shared" si="0"/>
        <v>120</v>
      </c>
      <c r="AL42" s="8">
        <v>0.5</v>
      </c>
      <c r="AM42" s="193" t="s">
        <v>26</v>
      </c>
      <c r="AN42" s="293" t="s">
        <v>206</v>
      </c>
      <c r="AO42" s="293" t="s">
        <v>207</v>
      </c>
      <c r="AP42" s="293"/>
      <c r="AQ42" s="356"/>
    </row>
    <row r="43" spans="1:43" ht="27" x14ac:dyDescent="0.25">
      <c r="A43" s="1297"/>
      <c r="B43" s="1219"/>
      <c r="C43" s="1298"/>
      <c r="D43" s="1298"/>
      <c r="E43" s="1372"/>
      <c r="F43" s="1298"/>
      <c r="G43" s="1298"/>
      <c r="H43" s="1298"/>
      <c r="I43" s="1372"/>
      <c r="J43" s="1298"/>
      <c r="K43" s="1372"/>
      <c r="L43" s="1298"/>
      <c r="M43" s="1298"/>
      <c r="N43" s="1336"/>
      <c r="O43" s="1298"/>
      <c r="P43" s="1298"/>
      <c r="Q43" s="1298"/>
      <c r="R43" s="1460"/>
      <c r="S43" s="1298"/>
      <c r="T43" s="1482"/>
      <c r="U43" s="1466"/>
      <c r="V43" s="1469"/>
      <c r="W43" s="1453"/>
      <c r="X43" s="1298"/>
      <c r="Y43" s="1219"/>
      <c r="Z43" s="1306"/>
      <c r="AA43" s="1390"/>
      <c r="AB43" s="1390"/>
      <c r="AC43" s="1336"/>
      <c r="AD43" s="1311"/>
      <c r="AE43" s="1311"/>
      <c r="AF43" s="968">
        <v>85</v>
      </c>
      <c r="AG43" s="295" t="s">
        <v>104</v>
      </c>
      <c r="AH43" s="293" t="s">
        <v>277</v>
      </c>
      <c r="AI43" s="191">
        <v>44774</v>
      </c>
      <c r="AJ43" s="191">
        <v>44864</v>
      </c>
      <c r="AK43" s="322">
        <f t="shared" si="0"/>
        <v>90</v>
      </c>
      <c r="AL43" s="8">
        <v>0.2</v>
      </c>
      <c r="AM43" s="193" t="s">
        <v>26</v>
      </c>
      <c r="AN43" s="293" t="s">
        <v>206</v>
      </c>
      <c r="AO43" s="293" t="s">
        <v>207</v>
      </c>
      <c r="AP43" s="293"/>
      <c r="AQ43" s="356"/>
    </row>
    <row r="44" spans="1:43" ht="27.75" thickBot="1" x14ac:dyDescent="0.3">
      <c r="A44" s="1233"/>
      <c r="B44" s="1210"/>
      <c r="C44" s="1200"/>
      <c r="D44" s="1200"/>
      <c r="E44" s="1196"/>
      <c r="F44" s="1200"/>
      <c r="G44" s="1200"/>
      <c r="H44" s="1200"/>
      <c r="I44" s="1196"/>
      <c r="J44" s="1200"/>
      <c r="K44" s="1196"/>
      <c r="L44" s="1200"/>
      <c r="M44" s="1200"/>
      <c r="N44" s="1337"/>
      <c r="O44" s="1200"/>
      <c r="P44" s="1200"/>
      <c r="Q44" s="1200"/>
      <c r="R44" s="1461"/>
      <c r="S44" s="1200"/>
      <c r="T44" s="1214"/>
      <c r="U44" s="1467"/>
      <c r="V44" s="1470"/>
      <c r="W44" s="1198"/>
      <c r="X44" s="1200"/>
      <c r="Y44" s="1210"/>
      <c r="Z44" s="1307"/>
      <c r="AA44" s="1391"/>
      <c r="AB44" s="1391"/>
      <c r="AC44" s="1337"/>
      <c r="AD44" s="1293"/>
      <c r="AE44" s="1293"/>
      <c r="AF44" s="969">
        <v>86</v>
      </c>
      <c r="AG44" s="288" t="s">
        <v>104</v>
      </c>
      <c r="AH44" s="284" t="s">
        <v>278</v>
      </c>
      <c r="AI44" s="186">
        <v>44866</v>
      </c>
      <c r="AJ44" s="186">
        <v>44910</v>
      </c>
      <c r="AK44" s="316">
        <f t="shared" si="0"/>
        <v>44</v>
      </c>
      <c r="AL44" s="176">
        <v>0.2</v>
      </c>
      <c r="AM44" s="188" t="s">
        <v>26</v>
      </c>
      <c r="AN44" s="284" t="s">
        <v>206</v>
      </c>
      <c r="AO44" s="284" t="s">
        <v>207</v>
      </c>
      <c r="AP44" s="284"/>
      <c r="AQ44" s="354"/>
    </row>
    <row r="45" spans="1:43" ht="27.75" thickTop="1" x14ac:dyDescent="0.25">
      <c r="A45" s="1232" t="s">
        <v>180</v>
      </c>
      <c r="B45" s="1209"/>
      <c r="C45" s="1199" t="s">
        <v>40</v>
      </c>
      <c r="D45" s="1199" t="s">
        <v>181</v>
      </c>
      <c r="E45" s="1195" t="s">
        <v>182</v>
      </c>
      <c r="F45" s="1199" t="s">
        <v>43</v>
      </c>
      <c r="G45" s="1199" t="s">
        <v>44</v>
      </c>
      <c r="H45" s="1199" t="s">
        <v>121</v>
      </c>
      <c r="I45" s="1195" t="s">
        <v>183</v>
      </c>
      <c r="J45" s="1199" t="s">
        <v>184</v>
      </c>
      <c r="K45" s="1195" t="s">
        <v>185</v>
      </c>
      <c r="L45" s="1199">
        <v>95</v>
      </c>
      <c r="M45" s="1199" t="s">
        <v>29</v>
      </c>
      <c r="N45" s="1335" t="s">
        <v>186</v>
      </c>
      <c r="O45" s="1199" t="s">
        <v>187</v>
      </c>
      <c r="P45" s="1199" t="s">
        <v>228</v>
      </c>
      <c r="Q45" s="1199" t="s">
        <v>199</v>
      </c>
      <c r="R45" s="1459">
        <v>4</v>
      </c>
      <c r="S45" s="1199" t="s">
        <v>25</v>
      </c>
      <c r="T45" s="1480" t="s">
        <v>287</v>
      </c>
      <c r="U45" s="1465" t="s">
        <v>27</v>
      </c>
      <c r="V45" s="1207" t="s">
        <v>288</v>
      </c>
      <c r="W45" s="1303">
        <v>0.05</v>
      </c>
      <c r="X45" s="1209">
        <v>100</v>
      </c>
      <c r="Y45" s="1209" t="s">
        <v>29</v>
      </c>
      <c r="Z45" s="1305" t="s">
        <v>30</v>
      </c>
      <c r="AA45" s="1457"/>
      <c r="AB45" s="1389"/>
      <c r="AC45" s="1335" t="s">
        <v>192</v>
      </c>
      <c r="AD45" s="1292" t="s">
        <v>1373</v>
      </c>
      <c r="AE45" s="1292" t="s">
        <v>193</v>
      </c>
      <c r="AF45" s="967">
        <v>90</v>
      </c>
      <c r="AG45" s="287" t="s">
        <v>104</v>
      </c>
      <c r="AH45" s="283" t="s">
        <v>289</v>
      </c>
      <c r="AI45" s="182">
        <v>44637</v>
      </c>
      <c r="AJ45" s="182">
        <v>44910</v>
      </c>
      <c r="AK45" s="309">
        <f t="shared" si="0"/>
        <v>273</v>
      </c>
      <c r="AL45" s="201">
        <v>0.8</v>
      </c>
      <c r="AM45" s="184" t="s">
        <v>26</v>
      </c>
      <c r="AN45" s="283" t="s">
        <v>195</v>
      </c>
      <c r="AO45" s="283" t="s">
        <v>1374</v>
      </c>
      <c r="AP45" s="283"/>
      <c r="AQ45" s="355"/>
    </row>
    <row r="46" spans="1:43" ht="27.75" thickBot="1" x14ac:dyDescent="0.3">
      <c r="A46" s="1233"/>
      <c r="B46" s="1210"/>
      <c r="C46" s="1200"/>
      <c r="D46" s="1200"/>
      <c r="E46" s="1196"/>
      <c r="F46" s="1200"/>
      <c r="G46" s="1200"/>
      <c r="H46" s="1200"/>
      <c r="I46" s="1196"/>
      <c r="J46" s="1200"/>
      <c r="K46" s="1196"/>
      <c r="L46" s="1200"/>
      <c r="M46" s="1200"/>
      <c r="N46" s="1337"/>
      <c r="O46" s="1200"/>
      <c r="P46" s="1200"/>
      <c r="Q46" s="1200"/>
      <c r="R46" s="1461"/>
      <c r="S46" s="1200"/>
      <c r="T46" s="1481"/>
      <c r="U46" s="1467"/>
      <c r="V46" s="1208"/>
      <c r="W46" s="1339"/>
      <c r="X46" s="1210"/>
      <c r="Y46" s="1210"/>
      <c r="Z46" s="1307"/>
      <c r="AA46" s="1458"/>
      <c r="AB46" s="1391"/>
      <c r="AC46" s="1337"/>
      <c r="AD46" s="1293"/>
      <c r="AE46" s="1293"/>
      <c r="AF46" s="969">
        <v>91</v>
      </c>
      <c r="AG46" s="288" t="s">
        <v>104</v>
      </c>
      <c r="AH46" s="284" t="s">
        <v>290</v>
      </c>
      <c r="AI46" s="186">
        <v>44896</v>
      </c>
      <c r="AJ46" s="186">
        <v>44915</v>
      </c>
      <c r="AK46" s="316">
        <f t="shared" si="0"/>
        <v>19</v>
      </c>
      <c r="AL46" s="176">
        <v>0.2</v>
      </c>
      <c r="AM46" s="188" t="s">
        <v>26</v>
      </c>
      <c r="AN46" s="284" t="s">
        <v>195</v>
      </c>
      <c r="AO46" s="284" t="s">
        <v>1374</v>
      </c>
      <c r="AP46" s="284"/>
      <c r="AQ46" s="354"/>
    </row>
    <row r="47" spans="1:43" ht="27.75" thickTop="1" x14ac:dyDescent="0.25">
      <c r="A47" s="1232" t="s">
        <v>180</v>
      </c>
      <c r="B47" s="1209"/>
      <c r="C47" s="1199" t="s">
        <v>40</v>
      </c>
      <c r="D47" s="1199" t="s">
        <v>181</v>
      </c>
      <c r="E47" s="1195" t="s">
        <v>182</v>
      </c>
      <c r="F47" s="1199" t="s">
        <v>43</v>
      </c>
      <c r="G47" s="1199" t="s">
        <v>44</v>
      </c>
      <c r="H47" s="1199" t="s">
        <v>121</v>
      </c>
      <c r="I47" s="1195" t="s">
        <v>183</v>
      </c>
      <c r="J47" s="1199" t="s">
        <v>184</v>
      </c>
      <c r="K47" s="1195" t="s">
        <v>185</v>
      </c>
      <c r="L47" s="1199">
        <v>95</v>
      </c>
      <c r="M47" s="1199" t="s">
        <v>29</v>
      </c>
      <c r="N47" s="1335" t="s">
        <v>186</v>
      </c>
      <c r="O47" s="1209" t="s">
        <v>187</v>
      </c>
      <c r="P47" s="1209" t="s">
        <v>188</v>
      </c>
      <c r="Q47" s="1209" t="s">
        <v>189</v>
      </c>
      <c r="R47" s="1340">
        <v>85</v>
      </c>
      <c r="S47" s="1209" t="s">
        <v>29</v>
      </c>
      <c r="T47" s="1315" t="s">
        <v>1256</v>
      </c>
      <c r="U47" s="1301" t="s">
        <v>27</v>
      </c>
      <c r="V47" s="1248" t="s">
        <v>1377</v>
      </c>
      <c r="W47" s="1303">
        <v>0.05</v>
      </c>
      <c r="X47" s="1454">
        <v>25</v>
      </c>
      <c r="Y47" s="1209" t="s">
        <v>29</v>
      </c>
      <c r="Z47" s="1305" t="s">
        <v>30</v>
      </c>
      <c r="AA47" s="1450"/>
      <c r="AB47" s="1489">
        <v>400000000</v>
      </c>
      <c r="AC47" s="1335" t="s">
        <v>192</v>
      </c>
      <c r="AD47" s="1292" t="s">
        <v>1373</v>
      </c>
      <c r="AE47" s="1292" t="s">
        <v>193</v>
      </c>
      <c r="AF47" s="967">
        <v>92</v>
      </c>
      <c r="AG47" s="287" t="s">
        <v>104</v>
      </c>
      <c r="AH47" s="283" t="s">
        <v>1378</v>
      </c>
      <c r="AI47" s="182">
        <v>44635</v>
      </c>
      <c r="AJ47" s="182">
        <v>44910</v>
      </c>
      <c r="AK47" s="309">
        <f t="shared" si="0"/>
        <v>275</v>
      </c>
      <c r="AL47" s="201">
        <v>0.25</v>
      </c>
      <c r="AM47" s="184" t="s">
        <v>26</v>
      </c>
      <c r="AN47" s="283" t="s">
        <v>195</v>
      </c>
      <c r="AO47" s="283" t="s">
        <v>1374</v>
      </c>
      <c r="AP47" s="283"/>
      <c r="AQ47" s="355"/>
    </row>
    <row r="48" spans="1:43" ht="27" x14ac:dyDescent="0.25">
      <c r="A48" s="1297"/>
      <c r="B48" s="1219"/>
      <c r="C48" s="1298"/>
      <c r="D48" s="1298"/>
      <c r="E48" s="1372"/>
      <c r="F48" s="1298"/>
      <c r="G48" s="1298"/>
      <c r="H48" s="1298"/>
      <c r="I48" s="1372"/>
      <c r="J48" s="1298"/>
      <c r="K48" s="1372"/>
      <c r="L48" s="1298"/>
      <c r="M48" s="1298"/>
      <c r="N48" s="1336"/>
      <c r="O48" s="1219"/>
      <c r="P48" s="1219"/>
      <c r="Q48" s="1219"/>
      <c r="R48" s="1341"/>
      <c r="S48" s="1219"/>
      <c r="T48" s="1316"/>
      <c r="U48" s="1302"/>
      <c r="V48" s="1249"/>
      <c r="W48" s="1304"/>
      <c r="X48" s="1455"/>
      <c r="Y48" s="1219"/>
      <c r="Z48" s="1306"/>
      <c r="AA48" s="1451"/>
      <c r="AB48" s="1490"/>
      <c r="AC48" s="1336"/>
      <c r="AD48" s="1311"/>
      <c r="AE48" s="1311"/>
      <c r="AF48" s="968">
        <v>93</v>
      </c>
      <c r="AG48" s="295" t="s">
        <v>104</v>
      </c>
      <c r="AH48" s="293" t="s">
        <v>1257</v>
      </c>
      <c r="AI48" s="191">
        <v>44635</v>
      </c>
      <c r="AJ48" s="191">
        <v>44910</v>
      </c>
      <c r="AK48" s="322">
        <f t="shared" si="0"/>
        <v>275</v>
      </c>
      <c r="AL48" s="8">
        <v>0.25</v>
      </c>
      <c r="AM48" s="193" t="s">
        <v>26</v>
      </c>
      <c r="AN48" s="293" t="s">
        <v>195</v>
      </c>
      <c r="AO48" s="293" t="s">
        <v>1374</v>
      </c>
      <c r="AP48" s="293"/>
      <c r="AQ48" s="356"/>
    </row>
    <row r="49" spans="1:43" ht="27" x14ac:dyDescent="0.25">
      <c r="A49" s="1495"/>
      <c r="B49" s="1483"/>
      <c r="C49" s="1496"/>
      <c r="D49" s="1496"/>
      <c r="E49" s="1497"/>
      <c r="F49" s="1496"/>
      <c r="G49" s="1496"/>
      <c r="H49" s="1496"/>
      <c r="I49" s="1497"/>
      <c r="J49" s="1496"/>
      <c r="K49" s="1497"/>
      <c r="L49" s="1496"/>
      <c r="M49" s="1496"/>
      <c r="N49" s="1493"/>
      <c r="O49" s="1483"/>
      <c r="P49" s="1483"/>
      <c r="Q49" s="1483"/>
      <c r="R49" s="1484"/>
      <c r="S49" s="1483"/>
      <c r="T49" s="1485"/>
      <c r="U49" s="1363"/>
      <c r="V49" s="1364"/>
      <c r="W49" s="1318"/>
      <c r="X49" s="1486"/>
      <c r="Y49" s="1483"/>
      <c r="Z49" s="1487"/>
      <c r="AA49" s="1488"/>
      <c r="AB49" s="1491"/>
      <c r="AC49" s="1493"/>
      <c r="AD49" s="1494"/>
      <c r="AE49" s="1494"/>
      <c r="AF49" s="973">
        <v>94</v>
      </c>
      <c r="AG49" s="295" t="s">
        <v>104</v>
      </c>
      <c r="AH49" s="293" t="s">
        <v>1379</v>
      </c>
      <c r="AI49" s="191">
        <v>44635</v>
      </c>
      <c r="AJ49" s="191">
        <v>44910</v>
      </c>
      <c r="AK49" s="322">
        <f t="shared" si="0"/>
        <v>275</v>
      </c>
      <c r="AL49" s="8">
        <v>0.25</v>
      </c>
      <c r="AM49" s="193" t="s">
        <v>26</v>
      </c>
      <c r="AN49" s="293" t="s">
        <v>195</v>
      </c>
      <c r="AO49" s="293" t="s">
        <v>1374</v>
      </c>
      <c r="AP49" s="204"/>
      <c r="AQ49" s="367"/>
    </row>
    <row r="50" spans="1:43" ht="27.75" thickBot="1" x14ac:dyDescent="0.3">
      <c r="A50" s="1233"/>
      <c r="B50" s="1210"/>
      <c r="C50" s="1200"/>
      <c r="D50" s="1200"/>
      <c r="E50" s="1196"/>
      <c r="F50" s="1200"/>
      <c r="G50" s="1200"/>
      <c r="H50" s="1200"/>
      <c r="I50" s="1196"/>
      <c r="J50" s="1200"/>
      <c r="K50" s="1196"/>
      <c r="L50" s="1200"/>
      <c r="M50" s="1200"/>
      <c r="N50" s="1337"/>
      <c r="O50" s="1210"/>
      <c r="P50" s="1210"/>
      <c r="Q50" s="1210"/>
      <c r="R50" s="1342"/>
      <c r="S50" s="1210"/>
      <c r="T50" s="1317"/>
      <c r="U50" s="1338"/>
      <c r="V50" s="1250"/>
      <c r="W50" s="1339"/>
      <c r="X50" s="1456"/>
      <c r="Y50" s="1210"/>
      <c r="Z50" s="1307"/>
      <c r="AA50" s="1452"/>
      <c r="AB50" s="1492"/>
      <c r="AC50" s="1337"/>
      <c r="AD50" s="1293"/>
      <c r="AE50" s="1293"/>
      <c r="AF50" s="969">
        <v>95</v>
      </c>
      <c r="AG50" s="288" t="s">
        <v>104</v>
      </c>
      <c r="AH50" s="284" t="s">
        <v>1380</v>
      </c>
      <c r="AI50" s="186">
        <v>44635</v>
      </c>
      <c r="AJ50" s="186">
        <v>44910</v>
      </c>
      <c r="AK50" s="316">
        <f t="shared" si="0"/>
        <v>275</v>
      </c>
      <c r="AL50" s="176">
        <v>0.25</v>
      </c>
      <c r="AM50" s="188" t="s">
        <v>26</v>
      </c>
      <c r="AN50" s="284" t="s">
        <v>195</v>
      </c>
      <c r="AO50" s="284" t="s">
        <v>1374</v>
      </c>
      <c r="AP50" s="284"/>
      <c r="AQ50" s="354"/>
    </row>
    <row r="51" spans="1:43" ht="27.75" thickTop="1" x14ac:dyDescent="0.25">
      <c r="A51" s="1232" t="s">
        <v>180</v>
      </c>
      <c r="B51" s="1209"/>
      <c r="C51" s="1199" t="s">
        <v>128</v>
      </c>
      <c r="D51" s="1199" t="s">
        <v>129</v>
      </c>
      <c r="E51" s="1195" t="s">
        <v>130</v>
      </c>
      <c r="F51" s="1199" t="s">
        <v>131</v>
      </c>
      <c r="G51" s="1199" t="s">
        <v>132</v>
      </c>
      <c r="H51" s="1199" t="s">
        <v>133</v>
      </c>
      <c r="I51" s="1195" t="s">
        <v>134</v>
      </c>
      <c r="J51" s="1199" t="s">
        <v>135</v>
      </c>
      <c r="K51" s="1195" t="s">
        <v>136</v>
      </c>
      <c r="L51" s="1209">
        <v>100</v>
      </c>
      <c r="M51" s="1199" t="s">
        <v>29</v>
      </c>
      <c r="N51" s="1335" t="s">
        <v>137</v>
      </c>
      <c r="O51" s="1209" t="s">
        <v>138</v>
      </c>
      <c r="P51" s="1209" t="s">
        <v>139</v>
      </c>
      <c r="Q51" s="1209" t="s">
        <v>140</v>
      </c>
      <c r="R51" s="1312">
        <v>12</v>
      </c>
      <c r="S51" s="1209" t="s">
        <v>25</v>
      </c>
      <c r="T51" s="1315" t="s">
        <v>190</v>
      </c>
      <c r="U51" s="1301" t="s">
        <v>27</v>
      </c>
      <c r="V51" s="1248" t="s">
        <v>191</v>
      </c>
      <c r="W51" s="1303">
        <v>7.0000000000000007E-2</v>
      </c>
      <c r="X51" s="1199">
        <v>1</v>
      </c>
      <c r="Y51" s="1209" t="s">
        <v>25</v>
      </c>
      <c r="Z51" s="1305" t="s">
        <v>30</v>
      </c>
      <c r="AA51" s="1203"/>
      <c r="AB51" s="1389"/>
      <c r="AC51" s="1335" t="s">
        <v>192</v>
      </c>
      <c r="AD51" s="1292" t="s">
        <v>1375</v>
      </c>
      <c r="AE51" s="1292" t="s">
        <v>281</v>
      </c>
      <c r="AF51" s="967">
        <v>103</v>
      </c>
      <c r="AG51" s="287" t="s">
        <v>104</v>
      </c>
      <c r="AH51" s="283" t="s">
        <v>194</v>
      </c>
      <c r="AI51" s="182">
        <v>44576</v>
      </c>
      <c r="AJ51" s="182">
        <v>44596</v>
      </c>
      <c r="AK51" s="309">
        <f>AJ51-AI51</f>
        <v>20</v>
      </c>
      <c r="AL51" s="201">
        <v>0.3</v>
      </c>
      <c r="AM51" s="184" t="s">
        <v>26</v>
      </c>
      <c r="AN51" s="283" t="s">
        <v>1369</v>
      </c>
      <c r="AO51" s="283" t="s">
        <v>1370</v>
      </c>
      <c r="AP51" s="283" t="s">
        <v>195</v>
      </c>
      <c r="AQ51" s="355" t="s">
        <v>1374</v>
      </c>
    </row>
    <row r="52" spans="1:43" ht="27" x14ac:dyDescent="0.25">
      <c r="A52" s="1297"/>
      <c r="B52" s="1219"/>
      <c r="C52" s="1298"/>
      <c r="D52" s="1298"/>
      <c r="E52" s="1372"/>
      <c r="F52" s="1298"/>
      <c r="G52" s="1298"/>
      <c r="H52" s="1298"/>
      <c r="I52" s="1372"/>
      <c r="J52" s="1298"/>
      <c r="K52" s="1372"/>
      <c r="L52" s="1219"/>
      <c r="M52" s="1298"/>
      <c r="N52" s="1336"/>
      <c r="O52" s="1219"/>
      <c r="P52" s="1219"/>
      <c r="Q52" s="1219"/>
      <c r="R52" s="1313"/>
      <c r="S52" s="1219"/>
      <c r="T52" s="1316"/>
      <c r="U52" s="1302"/>
      <c r="V52" s="1249"/>
      <c r="W52" s="1304"/>
      <c r="X52" s="1298"/>
      <c r="Y52" s="1219"/>
      <c r="Z52" s="1306"/>
      <c r="AA52" s="1395"/>
      <c r="AB52" s="1390"/>
      <c r="AC52" s="1336"/>
      <c r="AD52" s="1311"/>
      <c r="AE52" s="1311"/>
      <c r="AF52" s="968">
        <v>104</v>
      </c>
      <c r="AG52" s="295" t="s">
        <v>104</v>
      </c>
      <c r="AH52" s="293" t="s">
        <v>196</v>
      </c>
      <c r="AI52" s="191">
        <v>44608</v>
      </c>
      <c r="AJ52" s="191">
        <v>44636</v>
      </c>
      <c r="AK52" s="322">
        <f t="shared" ref="AK52:AK60" si="1">AJ52-AI52</f>
        <v>28</v>
      </c>
      <c r="AL52" s="8">
        <v>0.1</v>
      </c>
      <c r="AM52" s="193" t="s">
        <v>26</v>
      </c>
      <c r="AN52" s="293" t="s">
        <v>1369</v>
      </c>
      <c r="AO52" s="293" t="s">
        <v>1370</v>
      </c>
      <c r="AP52" s="293" t="s">
        <v>195</v>
      </c>
      <c r="AQ52" s="356" t="s">
        <v>1374</v>
      </c>
    </row>
    <row r="53" spans="1:43" ht="27" x14ac:dyDescent="0.25">
      <c r="A53" s="1297"/>
      <c r="B53" s="1219"/>
      <c r="C53" s="1298"/>
      <c r="D53" s="1298"/>
      <c r="E53" s="1372"/>
      <c r="F53" s="1298"/>
      <c r="G53" s="1298"/>
      <c r="H53" s="1298"/>
      <c r="I53" s="1372"/>
      <c r="J53" s="1298"/>
      <c r="K53" s="1372"/>
      <c r="L53" s="1219"/>
      <c r="M53" s="1298"/>
      <c r="N53" s="1336"/>
      <c r="O53" s="1219"/>
      <c r="P53" s="1219"/>
      <c r="Q53" s="1219"/>
      <c r="R53" s="1313"/>
      <c r="S53" s="1219"/>
      <c r="T53" s="1316"/>
      <c r="U53" s="1302"/>
      <c r="V53" s="1249"/>
      <c r="W53" s="1304"/>
      <c r="X53" s="1298"/>
      <c r="Y53" s="1219"/>
      <c r="Z53" s="1306"/>
      <c r="AA53" s="1395"/>
      <c r="AB53" s="1390"/>
      <c r="AC53" s="1336"/>
      <c r="AD53" s="1311"/>
      <c r="AE53" s="1311"/>
      <c r="AF53" s="968">
        <v>105</v>
      </c>
      <c r="AG53" s="295" t="s">
        <v>104</v>
      </c>
      <c r="AH53" s="293" t="s">
        <v>197</v>
      </c>
      <c r="AI53" s="191">
        <v>44637</v>
      </c>
      <c r="AJ53" s="191">
        <v>44910</v>
      </c>
      <c r="AK53" s="322">
        <f t="shared" si="1"/>
        <v>273</v>
      </c>
      <c r="AL53" s="8">
        <v>0.5</v>
      </c>
      <c r="AM53" s="193" t="s">
        <v>26</v>
      </c>
      <c r="AN53" s="293" t="s">
        <v>1369</v>
      </c>
      <c r="AO53" s="293" t="s">
        <v>1370</v>
      </c>
      <c r="AP53" s="293" t="s">
        <v>195</v>
      </c>
      <c r="AQ53" s="356" t="s">
        <v>1374</v>
      </c>
    </row>
    <row r="54" spans="1:43" ht="27.75" thickBot="1" x14ac:dyDescent="0.3">
      <c r="A54" s="1233"/>
      <c r="B54" s="1210"/>
      <c r="C54" s="1200"/>
      <c r="D54" s="1200"/>
      <c r="E54" s="1196"/>
      <c r="F54" s="1200"/>
      <c r="G54" s="1200"/>
      <c r="H54" s="1200"/>
      <c r="I54" s="1196"/>
      <c r="J54" s="1200"/>
      <c r="K54" s="1196"/>
      <c r="L54" s="1210"/>
      <c r="M54" s="1200"/>
      <c r="N54" s="1337"/>
      <c r="O54" s="1210"/>
      <c r="P54" s="1210"/>
      <c r="Q54" s="1210"/>
      <c r="R54" s="1314"/>
      <c r="S54" s="1210"/>
      <c r="T54" s="1317"/>
      <c r="U54" s="1338"/>
      <c r="V54" s="1250"/>
      <c r="W54" s="1339"/>
      <c r="X54" s="1200"/>
      <c r="Y54" s="1210"/>
      <c r="Z54" s="1307"/>
      <c r="AA54" s="1204"/>
      <c r="AB54" s="1391"/>
      <c r="AC54" s="1337"/>
      <c r="AD54" s="1293"/>
      <c r="AE54" s="1293"/>
      <c r="AF54" s="969">
        <v>106</v>
      </c>
      <c r="AG54" s="288" t="s">
        <v>104</v>
      </c>
      <c r="AH54" s="284" t="s">
        <v>198</v>
      </c>
      <c r="AI54" s="186">
        <v>44896</v>
      </c>
      <c r="AJ54" s="186">
        <v>44915</v>
      </c>
      <c r="AK54" s="316">
        <f t="shared" si="1"/>
        <v>19</v>
      </c>
      <c r="AL54" s="176">
        <v>0.1</v>
      </c>
      <c r="AM54" s="188" t="s">
        <v>26</v>
      </c>
      <c r="AN54" s="284" t="s">
        <v>1369</v>
      </c>
      <c r="AO54" s="284" t="s">
        <v>1370</v>
      </c>
      <c r="AP54" s="284" t="s">
        <v>195</v>
      </c>
      <c r="AQ54" s="354" t="s">
        <v>1374</v>
      </c>
    </row>
    <row r="55" spans="1:43" ht="41.25" thickTop="1" x14ac:dyDescent="0.25">
      <c r="A55" s="1354" t="s">
        <v>180</v>
      </c>
      <c r="B55" s="1209"/>
      <c r="C55" s="1209" t="s">
        <v>789</v>
      </c>
      <c r="D55" s="1209" t="s">
        <v>790</v>
      </c>
      <c r="E55" s="1207" t="s">
        <v>791</v>
      </c>
      <c r="F55" s="1209" t="s">
        <v>792</v>
      </c>
      <c r="G55" s="1209" t="s">
        <v>789</v>
      </c>
      <c r="H55" s="1209" t="s">
        <v>793</v>
      </c>
      <c r="I55" s="1207" t="s">
        <v>794</v>
      </c>
      <c r="J55" s="1209" t="s">
        <v>795</v>
      </c>
      <c r="K55" s="1209" t="s">
        <v>796</v>
      </c>
      <c r="L55" s="1209">
        <v>1</v>
      </c>
      <c r="M55" s="1209" t="s">
        <v>25</v>
      </c>
      <c r="N55" s="1335" t="s">
        <v>797</v>
      </c>
      <c r="O55" s="1209" t="s">
        <v>798</v>
      </c>
      <c r="P55" s="1209" t="s">
        <v>799</v>
      </c>
      <c r="Q55" s="1209" t="s">
        <v>1740</v>
      </c>
      <c r="R55" s="1340">
        <v>1</v>
      </c>
      <c r="S55" s="1209" t="s">
        <v>25</v>
      </c>
      <c r="T55" s="1315" t="s">
        <v>800</v>
      </c>
      <c r="U55" s="1301" t="s">
        <v>27</v>
      </c>
      <c r="V55" s="1248" t="s">
        <v>801</v>
      </c>
      <c r="W55" s="1303">
        <v>0.03</v>
      </c>
      <c r="X55" s="1312">
        <v>1</v>
      </c>
      <c r="Y55" s="1209" t="s">
        <v>25</v>
      </c>
      <c r="Z55" s="1305" t="s">
        <v>30</v>
      </c>
      <c r="AA55" s="1308"/>
      <c r="AB55" s="1389"/>
      <c r="AC55" s="1335" t="s">
        <v>192</v>
      </c>
      <c r="AD55" s="1292" t="s">
        <v>1373</v>
      </c>
      <c r="AE55" s="1292" t="s">
        <v>193</v>
      </c>
      <c r="AF55" s="967">
        <v>402</v>
      </c>
      <c r="AG55" s="287" t="s">
        <v>104</v>
      </c>
      <c r="AH55" s="283" t="s">
        <v>802</v>
      </c>
      <c r="AI55" s="182">
        <v>44652</v>
      </c>
      <c r="AJ55" s="182">
        <v>44711</v>
      </c>
      <c r="AK55" s="309">
        <f t="shared" si="1"/>
        <v>59</v>
      </c>
      <c r="AL55" s="201">
        <v>0.2</v>
      </c>
      <c r="AM55" s="184" t="s">
        <v>26</v>
      </c>
      <c r="AN55" s="283" t="s">
        <v>803</v>
      </c>
      <c r="AO55" s="283" t="s">
        <v>270</v>
      </c>
      <c r="AP55" s="283"/>
      <c r="AQ55" s="355"/>
    </row>
    <row r="56" spans="1:43" ht="40.5" x14ac:dyDescent="0.25">
      <c r="A56" s="1622"/>
      <c r="B56" s="1219"/>
      <c r="C56" s="1219"/>
      <c r="D56" s="1219"/>
      <c r="E56" s="1223"/>
      <c r="F56" s="1219"/>
      <c r="G56" s="1219"/>
      <c r="H56" s="1219"/>
      <c r="I56" s="1223"/>
      <c r="J56" s="1219"/>
      <c r="K56" s="1219"/>
      <c r="L56" s="1219"/>
      <c r="M56" s="1219"/>
      <c r="N56" s="1336"/>
      <c r="O56" s="1219"/>
      <c r="P56" s="1219"/>
      <c r="Q56" s="1219"/>
      <c r="R56" s="1341"/>
      <c r="S56" s="1219"/>
      <c r="T56" s="1316"/>
      <c r="U56" s="1302"/>
      <c r="V56" s="1249"/>
      <c r="W56" s="1304"/>
      <c r="X56" s="1313"/>
      <c r="Y56" s="1219"/>
      <c r="Z56" s="1306"/>
      <c r="AA56" s="1309"/>
      <c r="AB56" s="1390"/>
      <c r="AC56" s="1336"/>
      <c r="AD56" s="1311"/>
      <c r="AE56" s="1311"/>
      <c r="AF56" s="968">
        <v>403</v>
      </c>
      <c r="AG56" s="295" t="s">
        <v>104</v>
      </c>
      <c r="AH56" s="293" t="s">
        <v>804</v>
      </c>
      <c r="AI56" s="191">
        <v>44713</v>
      </c>
      <c r="AJ56" s="191">
        <v>44864</v>
      </c>
      <c r="AK56" s="322">
        <f t="shared" si="1"/>
        <v>151</v>
      </c>
      <c r="AL56" s="8">
        <v>0.6</v>
      </c>
      <c r="AM56" s="193" t="s">
        <v>26</v>
      </c>
      <c r="AN56" s="293" t="s">
        <v>803</v>
      </c>
      <c r="AO56" s="293" t="s">
        <v>270</v>
      </c>
      <c r="AP56" s="293"/>
      <c r="AQ56" s="356"/>
    </row>
    <row r="57" spans="1:43" ht="41.25" thickBot="1" x14ac:dyDescent="0.3">
      <c r="A57" s="1355"/>
      <c r="B57" s="1210"/>
      <c r="C57" s="1210"/>
      <c r="D57" s="1210"/>
      <c r="E57" s="1208"/>
      <c r="F57" s="1210"/>
      <c r="G57" s="1210"/>
      <c r="H57" s="1210"/>
      <c r="I57" s="1208"/>
      <c r="J57" s="1210"/>
      <c r="K57" s="1210"/>
      <c r="L57" s="1210"/>
      <c r="M57" s="1210"/>
      <c r="N57" s="1337"/>
      <c r="O57" s="1210"/>
      <c r="P57" s="1210"/>
      <c r="Q57" s="1210"/>
      <c r="R57" s="1342"/>
      <c r="S57" s="1210"/>
      <c r="T57" s="1317"/>
      <c r="U57" s="1338"/>
      <c r="V57" s="1250"/>
      <c r="W57" s="1339"/>
      <c r="X57" s="1314"/>
      <c r="Y57" s="1210"/>
      <c r="Z57" s="1307"/>
      <c r="AA57" s="1310"/>
      <c r="AB57" s="1391"/>
      <c r="AC57" s="1337"/>
      <c r="AD57" s="1293"/>
      <c r="AE57" s="1293"/>
      <c r="AF57" s="969">
        <v>404</v>
      </c>
      <c r="AG57" s="288" t="s">
        <v>104</v>
      </c>
      <c r="AH57" s="284" t="s">
        <v>805</v>
      </c>
      <c r="AI57" s="186">
        <v>44866</v>
      </c>
      <c r="AJ57" s="186">
        <v>44895</v>
      </c>
      <c r="AK57" s="316">
        <f t="shared" si="1"/>
        <v>29</v>
      </c>
      <c r="AL57" s="176">
        <v>0.2</v>
      </c>
      <c r="AM57" s="188" t="s">
        <v>26</v>
      </c>
      <c r="AN57" s="284" t="s">
        <v>803</v>
      </c>
      <c r="AO57" s="284" t="s">
        <v>270</v>
      </c>
      <c r="AP57" s="284"/>
      <c r="AQ57" s="354"/>
    </row>
    <row r="58" spans="1:43" ht="41.25" thickTop="1" x14ac:dyDescent="0.25">
      <c r="A58" s="1354" t="s">
        <v>180</v>
      </c>
      <c r="B58" s="1209"/>
      <c r="C58" s="1209" t="s">
        <v>789</v>
      </c>
      <c r="D58" s="1209" t="s">
        <v>790</v>
      </c>
      <c r="E58" s="1207" t="s">
        <v>791</v>
      </c>
      <c r="F58" s="1209" t="s">
        <v>792</v>
      </c>
      <c r="G58" s="1209" t="s">
        <v>789</v>
      </c>
      <c r="H58" s="1209" t="s">
        <v>793</v>
      </c>
      <c r="I58" s="1207" t="s">
        <v>794</v>
      </c>
      <c r="J58" s="1209" t="s">
        <v>795</v>
      </c>
      <c r="K58" s="1209" t="s">
        <v>796</v>
      </c>
      <c r="L58" s="1209">
        <v>1</v>
      </c>
      <c r="M58" s="1209" t="s">
        <v>25</v>
      </c>
      <c r="N58" s="1335" t="s">
        <v>797</v>
      </c>
      <c r="O58" s="1209" t="s">
        <v>798</v>
      </c>
      <c r="P58" s="1209" t="s">
        <v>799</v>
      </c>
      <c r="Q58" s="1209" t="s">
        <v>1740</v>
      </c>
      <c r="R58" s="1340">
        <v>1</v>
      </c>
      <c r="S58" s="1209" t="s">
        <v>25</v>
      </c>
      <c r="T58" s="1315" t="s">
        <v>806</v>
      </c>
      <c r="U58" s="1301" t="s">
        <v>27</v>
      </c>
      <c r="V58" s="1248" t="s">
        <v>1741</v>
      </c>
      <c r="W58" s="1303">
        <v>0.03</v>
      </c>
      <c r="X58" s="1312">
        <v>1</v>
      </c>
      <c r="Y58" s="1209" t="s">
        <v>25</v>
      </c>
      <c r="Z58" s="1305" t="s">
        <v>30</v>
      </c>
      <c r="AA58" s="1308"/>
      <c r="AB58" s="1389"/>
      <c r="AC58" s="1335" t="s">
        <v>192</v>
      </c>
      <c r="AD58" s="1292" t="s">
        <v>1373</v>
      </c>
      <c r="AE58" s="1292" t="s">
        <v>193</v>
      </c>
      <c r="AF58" s="967">
        <v>405</v>
      </c>
      <c r="AG58" s="287" t="s">
        <v>104</v>
      </c>
      <c r="AH58" s="283" t="s">
        <v>1742</v>
      </c>
      <c r="AI58" s="182">
        <v>44652</v>
      </c>
      <c r="AJ58" s="182">
        <v>44803</v>
      </c>
      <c r="AK58" s="309">
        <f t="shared" si="1"/>
        <v>151</v>
      </c>
      <c r="AL58" s="201">
        <v>0.2</v>
      </c>
      <c r="AM58" s="184" t="s">
        <v>26</v>
      </c>
      <c r="AN58" s="283" t="s">
        <v>803</v>
      </c>
      <c r="AO58" s="283" t="s">
        <v>270</v>
      </c>
      <c r="AP58" s="283"/>
      <c r="AQ58" s="355"/>
    </row>
    <row r="59" spans="1:43" ht="40.5" x14ac:dyDescent="0.25">
      <c r="A59" s="1622"/>
      <c r="B59" s="1219"/>
      <c r="C59" s="1219"/>
      <c r="D59" s="1219"/>
      <c r="E59" s="1223"/>
      <c r="F59" s="1219"/>
      <c r="G59" s="1219"/>
      <c r="H59" s="1219"/>
      <c r="I59" s="1223"/>
      <c r="J59" s="1219"/>
      <c r="K59" s="1219"/>
      <c r="L59" s="1219"/>
      <c r="M59" s="1219"/>
      <c r="N59" s="1336"/>
      <c r="O59" s="1219"/>
      <c r="P59" s="1219"/>
      <c r="Q59" s="1219"/>
      <c r="R59" s="1341"/>
      <c r="S59" s="1219"/>
      <c r="T59" s="1316"/>
      <c r="U59" s="1302"/>
      <c r="V59" s="1249"/>
      <c r="W59" s="1304"/>
      <c r="X59" s="1313"/>
      <c r="Y59" s="1219"/>
      <c r="Z59" s="1306"/>
      <c r="AA59" s="1309"/>
      <c r="AB59" s="1390"/>
      <c r="AC59" s="1336"/>
      <c r="AD59" s="1311"/>
      <c r="AE59" s="1311"/>
      <c r="AF59" s="968">
        <v>406</v>
      </c>
      <c r="AG59" s="295" t="s">
        <v>104</v>
      </c>
      <c r="AH59" s="293" t="s">
        <v>1743</v>
      </c>
      <c r="AI59" s="191">
        <v>44743</v>
      </c>
      <c r="AJ59" s="191">
        <v>44864</v>
      </c>
      <c r="AK59" s="322">
        <f t="shared" si="1"/>
        <v>121</v>
      </c>
      <c r="AL59" s="8">
        <v>0.6</v>
      </c>
      <c r="AM59" s="193" t="s">
        <v>26</v>
      </c>
      <c r="AN59" s="293" t="s">
        <v>803</v>
      </c>
      <c r="AO59" s="293" t="s">
        <v>270</v>
      </c>
      <c r="AP59" s="293"/>
      <c r="AQ59" s="356"/>
    </row>
    <row r="60" spans="1:43" ht="41.25" thickBot="1" x14ac:dyDescent="0.3">
      <c r="A60" s="1355"/>
      <c r="B60" s="1210"/>
      <c r="C60" s="1210"/>
      <c r="D60" s="1210"/>
      <c r="E60" s="1208"/>
      <c r="F60" s="1210"/>
      <c r="G60" s="1210"/>
      <c r="H60" s="1210"/>
      <c r="I60" s="1208"/>
      <c r="J60" s="1210"/>
      <c r="K60" s="1210"/>
      <c r="L60" s="1210"/>
      <c r="M60" s="1210"/>
      <c r="N60" s="1337"/>
      <c r="O60" s="1210"/>
      <c r="P60" s="1210"/>
      <c r="Q60" s="1210"/>
      <c r="R60" s="1342"/>
      <c r="S60" s="1210"/>
      <c r="T60" s="1317"/>
      <c r="U60" s="1338"/>
      <c r="V60" s="1250"/>
      <c r="W60" s="1339"/>
      <c r="X60" s="1314"/>
      <c r="Y60" s="1210"/>
      <c r="Z60" s="1307"/>
      <c r="AA60" s="1310"/>
      <c r="AB60" s="1391"/>
      <c r="AC60" s="1337"/>
      <c r="AD60" s="1293"/>
      <c r="AE60" s="1293"/>
      <c r="AF60" s="969">
        <v>407</v>
      </c>
      <c r="AG60" s="288" t="s">
        <v>104</v>
      </c>
      <c r="AH60" s="284" t="s">
        <v>1744</v>
      </c>
      <c r="AI60" s="186">
        <v>44866</v>
      </c>
      <c r="AJ60" s="186">
        <v>44895</v>
      </c>
      <c r="AK60" s="316">
        <f t="shared" si="1"/>
        <v>29</v>
      </c>
      <c r="AL60" s="176">
        <v>0.2</v>
      </c>
      <c r="AM60" s="188" t="s">
        <v>26</v>
      </c>
      <c r="AN60" s="284" t="s">
        <v>803</v>
      </c>
      <c r="AO60" s="284" t="s">
        <v>270</v>
      </c>
      <c r="AP60" s="284"/>
      <c r="AQ60" s="354"/>
    </row>
    <row r="61" spans="1:43" ht="14.25" thickTop="1" x14ac:dyDescent="0.25"/>
  </sheetData>
  <autoFilter ref="X4:AE5">
    <filterColumn colId="3" showButton="0"/>
  </autoFilter>
  <mergeCells count="638">
    <mergeCell ref="AC55:AC57"/>
    <mergeCell ref="R47:R50"/>
    <mergeCell ref="S47:S50"/>
    <mergeCell ref="T47:T50"/>
    <mergeCell ref="U47:U50"/>
    <mergeCell ref="V47:V50"/>
    <mergeCell ref="U55:U57"/>
    <mergeCell ref="V55:V57"/>
    <mergeCell ref="W55:W57"/>
    <mergeCell ref="X55:X57"/>
    <mergeCell ref="AC47:AC50"/>
    <mergeCell ref="S55:S57"/>
    <mergeCell ref="T55:T57"/>
    <mergeCell ref="W51:W54"/>
    <mergeCell ref="X51:X54"/>
    <mergeCell ref="Y51:Y54"/>
    <mergeCell ref="Z51:Z54"/>
    <mergeCell ref="AA51:AA54"/>
    <mergeCell ref="AB51:AB54"/>
    <mergeCell ref="Y55:Y57"/>
    <mergeCell ref="Z55:Z57"/>
    <mergeCell ref="AA55:AA57"/>
    <mergeCell ref="AB55:AB57"/>
    <mergeCell ref="U45:U46"/>
    <mergeCell ref="V45:V46"/>
    <mergeCell ref="W45:W46"/>
    <mergeCell ref="X45:X46"/>
    <mergeCell ref="Y45:Y46"/>
    <mergeCell ref="AD45:AD46"/>
    <mergeCell ref="AE45:AE46"/>
    <mergeCell ref="A47:A50"/>
    <mergeCell ref="B47:B50"/>
    <mergeCell ref="C47:C50"/>
    <mergeCell ref="D47:D50"/>
    <mergeCell ref="E47:E50"/>
    <mergeCell ref="F47:F50"/>
    <mergeCell ref="G47:G50"/>
    <mergeCell ref="H47:H50"/>
    <mergeCell ref="I47:I50"/>
    <mergeCell ref="J47:J50"/>
    <mergeCell ref="K47:K50"/>
    <mergeCell ref="L47:L50"/>
    <mergeCell ref="M47:M50"/>
    <mergeCell ref="N47:N50"/>
    <mergeCell ref="O47:O50"/>
    <mergeCell ref="P47:P50"/>
    <mergeCell ref="Q47:Q50"/>
    <mergeCell ref="Z41:Z44"/>
    <mergeCell ref="AA41:AA44"/>
    <mergeCell ref="AB41:AB44"/>
    <mergeCell ref="AC41:AC44"/>
    <mergeCell ref="AD41:AD44"/>
    <mergeCell ref="AE41:AE44"/>
    <mergeCell ref="AE35:AE36"/>
    <mergeCell ref="Z35:Z36"/>
    <mergeCell ref="AA35:AA36"/>
    <mergeCell ref="AB35:AB36"/>
    <mergeCell ref="AC35:AC36"/>
    <mergeCell ref="AD35:AD36"/>
    <mergeCell ref="AB37:AB38"/>
    <mergeCell ref="AC37:AC38"/>
    <mergeCell ref="AD37:AD38"/>
    <mergeCell ref="AE37:AE38"/>
    <mergeCell ref="Z37:Z38"/>
    <mergeCell ref="AA37:AA38"/>
    <mergeCell ref="A41:A44"/>
    <mergeCell ref="B41:B44"/>
    <mergeCell ref="C41:C44"/>
    <mergeCell ref="D41:D44"/>
    <mergeCell ref="E41:E44"/>
    <mergeCell ref="F41:F44"/>
    <mergeCell ref="G41:G44"/>
    <mergeCell ref="H41:H44"/>
    <mergeCell ref="I41:I44"/>
    <mergeCell ref="X35:X36"/>
    <mergeCell ref="Y35:Y36"/>
    <mergeCell ref="Y37:Y38"/>
    <mergeCell ref="J41:J44"/>
    <mergeCell ref="K41:K44"/>
    <mergeCell ref="L41:L44"/>
    <mergeCell ref="M41:M44"/>
    <mergeCell ref="N41:N44"/>
    <mergeCell ref="O41:O44"/>
    <mergeCell ref="P41:P44"/>
    <mergeCell ref="Q41:Q44"/>
    <mergeCell ref="R41:R44"/>
    <mergeCell ref="X41:X44"/>
    <mergeCell ref="Y41:Y44"/>
    <mergeCell ref="T35:T36"/>
    <mergeCell ref="U35:U36"/>
    <mergeCell ref="S41:S44"/>
    <mergeCell ref="T41:T44"/>
    <mergeCell ref="U41:U44"/>
    <mergeCell ref="V41:V44"/>
    <mergeCell ref="W41:W44"/>
    <mergeCell ref="V35:V36"/>
    <mergeCell ref="W35:W36"/>
    <mergeCell ref="R39:R40"/>
    <mergeCell ref="AA33:AA34"/>
    <mergeCell ref="AB33:AB34"/>
    <mergeCell ref="AC33:AC34"/>
    <mergeCell ref="AD33:AD34"/>
    <mergeCell ref="AE33:AE34"/>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X30:X32"/>
    <mergeCell ref="Y30:Y32"/>
    <mergeCell ref="Z30:Z32"/>
    <mergeCell ref="AA30:AA32"/>
    <mergeCell ref="AB30:AB32"/>
    <mergeCell ref="AC30:AC32"/>
    <mergeCell ref="AD30:AD32"/>
    <mergeCell ref="AE30:AE32"/>
    <mergeCell ref="A33:A34"/>
    <mergeCell ref="B33:B34"/>
    <mergeCell ref="C33:C34"/>
    <mergeCell ref="D33:D34"/>
    <mergeCell ref="E33:E34"/>
    <mergeCell ref="F33:F34"/>
    <mergeCell ref="G33:G34"/>
    <mergeCell ref="H33:H34"/>
    <mergeCell ref="I33:I34"/>
    <mergeCell ref="T33:T34"/>
    <mergeCell ref="U33:U34"/>
    <mergeCell ref="V33:V34"/>
    <mergeCell ref="W33:W34"/>
    <mergeCell ref="X33:X34"/>
    <mergeCell ref="Y33:Y34"/>
    <mergeCell ref="Z33:Z34"/>
    <mergeCell ref="J30:J32"/>
    <mergeCell ref="K30:K32"/>
    <mergeCell ref="L30:L32"/>
    <mergeCell ref="M30:M32"/>
    <mergeCell ref="N30:N32"/>
    <mergeCell ref="O30:O32"/>
    <mergeCell ref="P30:P32"/>
    <mergeCell ref="Q30:Q32"/>
    <mergeCell ref="W30:W32"/>
    <mergeCell ref="A30:A32"/>
    <mergeCell ref="B30:B32"/>
    <mergeCell ref="C30:C32"/>
    <mergeCell ref="D30:D32"/>
    <mergeCell ref="E30:E32"/>
    <mergeCell ref="F30:F32"/>
    <mergeCell ref="G30:G32"/>
    <mergeCell ref="H30:H32"/>
    <mergeCell ref="I30:I32"/>
    <mergeCell ref="R27:R29"/>
    <mergeCell ref="S27:S29"/>
    <mergeCell ref="Y27:Y29"/>
    <mergeCell ref="Z27:Z29"/>
    <mergeCell ref="AA27:AA29"/>
    <mergeCell ref="AB27:AB29"/>
    <mergeCell ref="AC27:AC29"/>
    <mergeCell ref="AD27:AD29"/>
    <mergeCell ref="AE27:AE29"/>
    <mergeCell ref="Y24:Y26"/>
    <mergeCell ref="Z24:Z26"/>
    <mergeCell ref="AA24:AA26"/>
    <mergeCell ref="AB24:AB26"/>
    <mergeCell ref="AC24:AC26"/>
    <mergeCell ref="AD24:AD26"/>
    <mergeCell ref="AE24:AE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Y20:Y23"/>
    <mergeCell ref="Z20:Z23"/>
    <mergeCell ref="AA20:AA23"/>
    <mergeCell ref="AB20:AB23"/>
    <mergeCell ref="AC20:AC23"/>
    <mergeCell ref="AD20:AD23"/>
    <mergeCell ref="AE20:AE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Y18:Y19"/>
    <mergeCell ref="Z18:Z19"/>
    <mergeCell ref="AA18:AA19"/>
    <mergeCell ref="AB18:AB19"/>
    <mergeCell ref="AC18:AC19"/>
    <mergeCell ref="AD18:AD19"/>
    <mergeCell ref="AE18:AE19"/>
    <mergeCell ref="A20:A23"/>
    <mergeCell ref="B20:B23"/>
    <mergeCell ref="C20:C23"/>
    <mergeCell ref="D20:D23"/>
    <mergeCell ref="E20:E23"/>
    <mergeCell ref="F20:F23"/>
    <mergeCell ref="G20:G23"/>
    <mergeCell ref="H20:H23"/>
    <mergeCell ref="I20:I23"/>
    <mergeCell ref="J20:J23"/>
    <mergeCell ref="K20:K23"/>
    <mergeCell ref="L20:L23"/>
    <mergeCell ref="M20:M23"/>
    <mergeCell ref="N20:N23"/>
    <mergeCell ref="O20:O23"/>
    <mergeCell ref="P20:P23"/>
    <mergeCell ref="Q20:Q23"/>
    <mergeCell ref="AC15:AC17"/>
    <mergeCell ref="AD15:AD17"/>
    <mergeCell ref="AE15:AE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U18:U19"/>
    <mergeCell ref="V18:V19"/>
    <mergeCell ref="W18:W19"/>
    <mergeCell ref="X18:X19"/>
    <mergeCell ref="AC12:AC14"/>
    <mergeCell ref="AD12:AD14"/>
    <mergeCell ref="AE12:AE14"/>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O15:O17"/>
    <mergeCell ref="P15:P17"/>
    <mergeCell ref="Q15:Q17"/>
    <mergeCell ref="Y15:Y17"/>
    <mergeCell ref="Z15:Z17"/>
    <mergeCell ref="AA15:AA17"/>
    <mergeCell ref="AB15:AB17"/>
    <mergeCell ref="AC9:AC11"/>
    <mergeCell ref="AD9:AD11"/>
    <mergeCell ref="AE9:AE11"/>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Q12:Q14"/>
    <mergeCell ref="Y12:Y14"/>
    <mergeCell ref="Z12:Z14"/>
    <mergeCell ref="AA12:AA14"/>
    <mergeCell ref="AB12:AB14"/>
    <mergeCell ref="R9:R11"/>
    <mergeCell ref="S9:S11"/>
    <mergeCell ref="T9:T11"/>
    <mergeCell ref="U9:U11"/>
    <mergeCell ref="V9:V11"/>
    <mergeCell ref="Y9:Y11"/>
    <mergeCell ref="Z9:Z11"/>
    <mergeCell ref="AA9:AA11"/>
    <mergeCell ref="AB9:AB11"/>
    <mergeCell ref="Y6:Y8"/>
    <mergeCell ref="Z6:Z8"/>
    <mergeCell ref="AA6:AA8"/>
    <mergeCell ref="AB6:AB8"/>
    <mergeCell ref="AC6:AC8"/>
    <mergeCell ref="AD6:AD8"/>
    <mergeCell ref="AE6:AE8"/>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Q9:Q11"/>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Z4:Z5"/>
    <mergeCell ref="AA4:AB4"/>
    <mergeCell ref="AC4:AC5"/>
    <mergeCell ref="AD4:AD5"/>
    <mergeCell ref="AE4:AE5"/>
    <mergeCell ref="S4:S5"/>
    <mergeCell ref="T4:T5"/>
    <mergeCell ref="U4:U5"/>
    <mergeCell ref="V4:V5"/>
    <mergeCell ref="W4:W5"/>
    <mergeCell ref="X4:X5"/>
    <mergeCell ref="AL4:AL5"/>
    <mergeCell ref="AM4:AM5"/>
    <mergeCell ref="AN4:AN5"/>
    <mergeCell ref="AO4:AO5"/>
    <mergeCell ref="AP4:AP5"/>
    <mergeCell ref="AQ4:AQ5"/>
    <mergeCell ref="AF4:AF5"/>
    <mergeCell ref="AG4:AG5"/>
    <mergeCell ref="AH4:AH5"/>
    <mergeCell ref="AI4:AI5"/>
    <mergeCell ref="AJ4:AJ5"/>
    <mergeCell ref="AK4:AK5"/>
    <mergeCell ref="A6:A8"/>
    <mergeCell ref="B6:B8"/>
    <mergeCell ref="C6:C8"/>
    <mergeCell ref="D6:D8"/>
    <mergeCell ref="E6:E8"/>
    <mergeCell ref="F6:F8"/>
    <mergeCell ref="G6:G8"/>
    <mergeCell ref="H6:H8"/>
    <mergeCell ref="I6:I8"/>
    <mergeCell ref="J6:J8"/>
    <mergeCell ref="K6:K8"/>
    <mergeCell ref="W9:W11"/>
    <mergeCell ref="X9:X11"/>
    <mergeCell ref="R12:R14"/>
    <mergeCell ref="S12:S14"/>
    <mergeCell ref="T12:T14"/>
    <mergeCell ref="U12:U14"/>
    <mergeCell ref="V12:V14"/>
    <mergeCell ref="W12:W14"/>
    <mergeCell ref="X12:X14"/>
    <mergeCell ref="L6:L8"/>
    <mergeCell ref="M6:M8"/>
    <mergeCell ref="N6:N8"/>
    <mergeCell ref="O6:O8"/>
    <mergeCell ref="P6:P8"/>
    <mergeCell ref="Q6:Q8"/>
    <mergeCell ref="R6:R8"/>
    <mergeCell ref="S6:S8"/>
    <mergeCell ref="T6:T8"/>
    <mergeCell ref="U6:U8"/>
    <mergeCell ref="V6:V8"/>
    <mergeCell ref="W6:W8"/>
    <mergeCell ref="X6:X8"/>
    <mergeCell ref="R15:R17"/>
    <mergeCell ref="S15:S17"/>
    <mergeCell ref="T15:T17"/>
    <mergeCell ref="U15:U17"/>
    <mergeCell ref="V15:V17"/>
    <mergeCell ref="W15:W17"/>
    <mergeCell ref="X15:X17"/>
    <mergeCell ref="R18:R19"/>
    <mergeCell ref="S18:S19"/>
    <mergeCell ref="T18:T19"/>
    <mergeCell ref="W20:W23"/>
    <mergeCell ref="X20:X23"/>
    <mergeCell ref="T27:T29"/>
    <mergeCell ref="U27:U29"/>
    <mergeCell ref="V27:V29"/>
    <mergeCell ref="W27:W29"/>
    <mergeCell ref="X27:X29"/>
    <mergeCell ref="R30:R32"/>
    <mergeCell ref="S30:S32"/>
    <mergeCell ref="T30:T32"/>
    <mergeCell ref="U30:U32"/>
    <mergeCell ref="V30:V32"/>
    <mergeCell ref="R20:R23"/>
    <mergeCell ref="S20:S23"/>
    <mergeCell ref="T20:T23"/>
    <mergeCell ref="U20:U23"/>
    <mergeCell ref="V20:V23"/>
    <mergeCell ref="R24:R26"/>
    <mergeCell ref="S24:S26"/>
    <mergeCell ref="T24:T26"/>
    <mergeCell ref="U24:U26"/>
    <mergeCell ref="V24:V26"/>
    <mergeCell ref="W24:W26"/>
    <mergeCell ref="X24:X26"/>
    <mergeCell ref="S33:S34"/>
    <mergeCell ref="L37:L38"/>
    <mergeCell ref="M37:M38"/>
    <mergeCell ref="N37:N38"/>
    <mergeCell ref="O37:O38"/>
    <mergeCell ref="A37:A38"/>
    <mergeCell ref="B37:B38"/>
    <mergeCell ref="C37:C38"/>
    <mergeCell ref="D37:D38"/>
    <mergeCell ref="E37:E38"/>
    <mergeCell ref="F37:F38"/>
    <mergeCell ref="G37:G38"/>
    <mergeCell ref="H37:H38"/>
    <mergeCell ref="I37:I38"/>
    <mergeCell ref="J33:J34"/>
    <mergeCell ref="K33:K34"/>
    <mergeCell ref="L33:L34"/>
    <mergeCell ref="M33:M34"/>
    <mergeCell ref="N33:N34"/>
    <mergeCell ref="O33:O34"/>
    <mergeCell ref="P33:P34"/>
    <mergeCell ref="Q33:Q34"/>
    <mergeCell ref="R33:R34"/>
    <mergeCell ref="A39:A40"/>
    <mergeCell ref="B39:B40"/>
    <mergeCell ref="C39:C40"/>
    <mergeCell ref="D39:D40"/>
    <mergeCell ref="E39:E40"/>
    <mergeCell ref="F39:F40"/>
    <mergeCell ref="V37:V38"/>
    <mergeCell ref="W37:W38"/>
    <mergeCell ref="X37:X38"/>
    <mergeCell ref="P37:P38"/>
    <mergeCell ref="Q37:Q38"/>
    <mergeCell ref="R37:R38"/>
    <mergeCell ref="S37:S38"/>
    <mergeCell ref="T37:T38"/>
    <mergeCell ref="U37:U38"/>
    <mergeCell ref="J37:J38"/>
    <mergeCell ref="K37:K38"/>
    <mergeCell ref="W39:W40"/>
    <mergeCell ref="X39:X40"/>
    <mergeCell ref="M39:M40"/>
    <mergeCell ref="N39:N40"/>
    <mergeCell ref="O39:O40"/>
    <mergeCell ref="P39:P40"/>
    <mergeCell ref="Q39:Q40"/>
    <mergeCell ref="G39:G40"/>
    <mergeCell ref="H39:H40"/>
    <mergeCell ref="I39:I40"/>
    <mergeCell ref="J39:J40"/>
    <mergeCell ref="K39:K40"/>
    <mergeCell ref="L39:L40"/>
    <mergeCell ref="AE39:AE40"/>
    <mergeCell ref="Y39:Y40"/>
    <mergeCell ref="Z39:Z40"/>
    <mergeCell ref="AA39:AA40"/>
    <mergeCell ref="AB39:AB40"/>
    <mergeCell ref="AC39:AC40"/>
    <mergeCell ref="AD39:AD40"/>
    <mergeCell ref="S39:S40"/>
    <mergeCell ref="T39:T40"/>
    <mergeCell ref="U39:U40"/>
    <mergeCell ref="V39:V40"/>
    <mergeCell ref="AB45:AB46"/>
    <mergeCell ref="AC45:AC46"/>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Z45:Z46"/>
    <mergeCell ref="AA45:AA46"/>
    <mergeCell ref="Q45:Q46"/>
    <mergeCell ref="R45:R46"/>
    <mergeCell ref="S45:S46"/>
    <mergeCell ref="T45:T46"/>
    <mergeCell ref="G51:G54"/>
    <mergeCell ref="H51:H54"/>
    <mergeCell ref="I51:I54"/>
    <mergeCell ref="J51:J54"/>
    <mergeCell ref="K51:K54"/>
    <mergeCell ref="L51:L54"/>
    <mergeCell ref="M51:M54"/>
    <mergeCell ref="N51:N54"/>
    <mergeCell ref="O51:O54"/>
    <mergeCell ref="AD47:AD50"/>
    <mergeCell ref="AE47:AE50"/>
    <mergeCell ref="S51:S54"/>
    <mergeCell ref="T51:T54"/>
    <mergeCell ref="A51:A54"/>
    <mergeCell ref="B51:B54"/>
    <mergeCell ref="C51:C54"/>
    <mergeCell ref="D51:D54"/>
    <mergeCell ref="E51:E54"/>
    <mergeCell ref="F51:F54"/>
    <mergeCell ref="U51:U54"/>
    <mergeCell ref="AC51:AC54"/>
    <mergeCell ref="AD51:AD54"/>
    <mergeCell ref="AE51:AE54"/>
    <mergeCell ref="P51:P54"/>
    <mergeCell ref="Q51:Q54"/>
    <mergeCell ref="R51:R54"/>
    <mergeCell ref="W47:W50"/>
    <mergeCell ref="X47:X50"/>
    <mergeCell ref="Y47:Y50"/>
    <mergeCell ref="Z47:Z50"/>
    <mergeCell ref="AA47:AA50"/>
    <mergeCell ref="AB47:AB50"/>
    <mergeCell ref="V51:V54"/>
    <mergeCell ref="A55:A57"/>
    <mergeCell ref="B55:B57"/>
    <mergeCell ref="C55:C57"/>
    <mergeCell ref="D55:D57"/>
    <mergeCell ref="E55:E57"/>
    <mergeCell ref="F55:F57"/>
    <mergeCell ref="G55:G57"/>
    <mergeCell ref="H55:H57"/>
    <mergeCell ref="I55:I57"/>
    <mergeCell ref="J55:J57"/>
    <mergeCell ref="K55:K57"/>
    <mergeCell ref="L55:L57"/>
    <mergeCell ref="M55:M57"/>
    <mergeCell ref="N55:N57"/>
    <mergeCell ref="O55:O57"/>
    <mergeCell ref="P55:P57"/>
    <mergeCell ref="Q55:Q57"/>
    <mergeCell ref="R55:R57"/>
    <mergeCell ref="AD55:AD57"/>
    <mergeCell ref="AE55:AE57"/>
    <mergeCell ref="L58:L60"/>
    <mergeCell ref="M58:M60"/>
    <mergeCell ref="N58:N60"/>
    <mergeCell ref="O58:O60"/>
    <mergeCell ref="A58:A60"/>
    <mergeCell ref="B58:B60"/>
    <mergeCell ref="C58:C60"/>
    <mergeCell ref="D58:D60"/>
    <mergeCell ref="E58:E60"/>
    <mergeCell ref="F58:F60"/>
    <mergeCell ref="G58:G60"/>
    <mergeCell ref="H58:H60"/>
    <mergeCell ref="I58:I60"/>
    <mergeCell ref="AB58:AB60"/>
    <mergeCell ref="AC58:AC60"/>
    <mergeCell ref="AD58:AD60"/>
    <mergeCell ref="AE58:AE60"/>
    <mergeCell ref="V58:V60"/>
    <mergeCell ref="W58:W60"/>
    <mergeCell ref="X58:X60"/>
    <mergeCell ref="Y58:Y60"/>
    <mergeCell ref="Z58:Z60"/>
    <mergeCell ref="AA58:AA60"/>
    <mergeCell ref="P58:P60"/>
    <mergeCell ref="Q58:Q60"/>
    <mergeCell ref="R58:R60"/>
    <mergeCell ref="S58:S60"/>
    <mergeCell ref="T58:T60"/>
    <mergeCell ref="U58:U60"/>
    <mergeCell ref="J58:J60"/>
    <mergeCell ref="K58:K60"/>
  </mergeCells>
  <dataValidations count="7">
    <dataValidation type="list" allowBlank="1" showInputMessage="1" showErrorMessage="1" sqref="S20:S33 S35 S6 S37 S39:S41 S9:S18 S45:S50">
      <formula1>#REF!</formula1>
    </dataValidation>
    <dataValidation type="list" allowBlank="1" showInputMessage="1" showErrorMessage="1" sqref="Z12:Z17 Z9 Z6 Z20:Z41 Z45:Z51">
      <formula1>#REF!</formula1>
    </dataValidation>
    <dataValidation type="list" allowBlank="1" showInputMessage="1" showErrorMessage="1" sqref="U20:U41 U12:U18 U6 U9 U45:U50">
      <formula1>#REF!</formula1>
    </dataValidation>
    <dataValidation type="list" allowBlank="1" showInputMessage="1" showErrorMessage="1" sqref="AM6:AM46 AM51:AM54">
      <formula1>#REF!</formula1>
    </dataValidation>
    <dataValidation type="list" allowBlank="1" showInputMessage="1" showErrorMessage="1" sqref="Y6:Y60">
      <formula1>"Número,Porcentual,"</formula1>
    </dataValidation>
    <dataValidation type="list" allowBlank="1" showInputMessage="1" showErrorMessage="1" sqref="U51:U54">
      <formula1>$S$382:$S$383</formula1>
    </dataValidation>
    <dataValidation type="list" allowBlank="1" showInputMessage="1" showErrorMessage="1" sqref="U55:U60 Z55:Z60 S55:S60 AM55:AM60">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F1" zoomScale="90" zoomScaleNormal="90" workbookViewId="0">
      <pane ySplit="5" topLeftCell="A6" activePane="bottomLeft" state="frozen"/>
      <selection pane="bottomLeft" activeCell="AI17" sqref="AI1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108.75" thickTop="1" x14ac:dyDescent="0.25">
      <c r="A6" s="1413" t="s">
        <v>39</v>
      </c>
      <c r="B6" s="1376" t="s">
        <v>39</v>
      </c>
      <c r="C6" s="1376" t="s">
        <v>40</v>
      </c>
      <c r="D6" s="1376" t="s">
        <v>181</v>
      </c>
      <c r="E6" s="1411" t="s">
        <v>42</v>
      </c>
      <c r="F6" s="1376" t="s">
        <v>43</v>
      </c>
      <c r="G6" s="1376" t="s">
        <v>44</v>
      </c>
      <c r="H6" s="1376" t="s">
        <v>41</v>
      </c>
      <c r="I6" s="1411" t="s">
        <v>45</v>
      </c>
      <c r="J6" s="1376" t="s">
        <v>46</v>
      </c>
      <c r="K6" s="1411" t="s">
        <v>47</v>
      </c>
      <c r="L6" s="1376">
        <v>80</v>
      </c>
      <c r="M6" s="1376" t="s">
        <v>29</v>
      </c>
      <c r="N6" s="1376" t="s">
        <v>86</v>
      </c>
      <c r="O6" s="1376" t="s">
        <v>87</v>
      </c>
      <c r="P6" s="1376" t="s">
        <v>88</v>
      </c>
      <c r="Q6" s="1411" t="s">
        <v>89</v>
      </c>
      <c r="R6" s="1376">
        <v>80</v>
      </c>
      <c r="S6" s="1376" t="s">
        <v>29</v>
      </c>
      <c r="T6" s="1396" t="s">
        <v>99</v>
      </c>
      <c r="U6" s="1399" t="s">
        <v>27</v>
      </c>
      <c r="V6" s="1402" t="s">
        <v>1337</v>
      </c>
      <c r="W6" s="1373">
        <v>0.05</v>
      </c>
      <c r="X6" s="1376">
        <v>100</v>
      </c>
      <c r="Y6" s="1376" t="s">
        <v>1281</v>
      </c>
      <c r="Z6" s="1376" t="s">
        <v>1282</v>
      </c>
      <c r="AA6" s="1405"/>
      <c r="AB6" s="1405"/>
      <c r="AC6" s="1376" t="s">
        <v>100</v>
      </c>
      <c r="AD6" s="1408" t="s">
        <v>55</v>
      </c>
      <c r="AE6" s="1408" t="s">
        <v>56</v>
      </c>
      <c r="AF6" s="963">
        <v>27</v>
      </c>
      <c r="AG6" s="307" t="s">
        <v>104</v>
      </c>
      <c r="AH6" s="205" t="s">
        <v>1338</v>
      </c>
      <c r="AI6" s="308">
        <v>44652</v>
      </c>
      <c r="AJ6" s="308">
        <v>44895</v>
      </c>
      <c r="AK6" s="309">
        <f t="shared" ref="AK6:AK15" si="0">AJ6-AI6</f>
        <v>243</v>
      </c>
      <c r="AL6" s="2">
        <v>0.15</v>
      </c>
      <c r="AM6" s="310" t="s">
        <v>26</v>
      </c>
      <c r="AN6" s="184" t="s">
        <v>68</v>
      </c>
      <c r="AO6" s="312" t="s">
        <v>1305</v>
      </c>
      <c r="AP6" s="312" t="s">
        <v>1339</v>
      </c>
      <c r="AQ6" s="313" t="s">
        <v>1340</v>
      </c>
    </row>
    <row r="7" spans="1:43" ht="40.5" x14ac:dyDescent="0.25">
      <c r="A7" s="1417"/>
      <c r="B7" s="1377"/>
      <c r="C7" s="1377"/>
      <c r="D7" s="1377"/>
      <c r="E7" s="1440"/>
      <c r="F7" s="1377"/>
      <c r="G7" s="1377"/>
      <c r="H7" s="1377"/>
      <c r="I7" s="1440"/>
      <c r="J7" s="1377"/>
      <c r="K7" s="1440"/>
      <c r="L7" s="1377"/>
      <c r="M7" s="1377"/>
      <c r="N7" s="1377"/>
      <c r="O7" s="1377"/>
      <c r="P7" s="1377"/>
      <c r="Q7" s="1440"/>
      <c r="R7" s="1377"/>
      <c r="S7" s="1377"/>
      <c r="T7" s="1397"/>
      <c r="U7" s="1400"/>
      <c r="V7" s="1403"/>
      <c r="W7" s="1374"/>
      <c r="X7" s="1377"/>
      <c r="Y7" s="1377"/>
      <c r="Z7" s="1377"/>
      <c r="AA7" s="1406"/>
      <c r="AB7" s="1406"/>
      <c r="AC7" s="1377"/>
      <c r="AD7" s="1409"/>
      <c r="AE7" s="1409"/>
      <c r="AF7" s="965">
        <v>28</v>
      </c>
      <c r="AG7" s="320" t="s">
        <v>104</v>
      </c>
      <c r="AH7" s="207" t="s">
        <v>101</v>
      </c>
      <c r="AI7" s="321">
        <v>44621</v>
      </c>
      <c r="AJ7" s="321">
        <v>44895</v>
      </c>
      <c r="AK7" s="322">
        <f t="shared" si="0"/>
        <v>274</v>
      </c>
      <c r="AL7" s="3">
        <v>0.2</v>
      </c>
      <c r="AM7" s="323" t="s">
        <v>26</v>
      </c>
      <c r="AN7" s="193" t="s">
        <v>68</v>
      </c>
      <c r="AO7" s="325" t="s">
        <v>1305</v>
      </c>
      <c r="AP7" s="325" t="s">
        <v>1341</v>
      </c>
      <c r="AQ7" s="326" t="s">
        <v>1342</v>
      </c>
    </row>
    <row r="8" spans="1:43" ht="27" x14ac:dyDescent="0.25">
      <c r="A8" s="1417"/>
      <c r="B8" s="1377"/>
      <c r="C8" s="1377"/>
      <c r="D8" s="1377"/>
      <c r="E8" s="1440"/>
      <c r="F8" s="1377"/>
      <c r="G8" s="1377"/>
      <c r="H8" s="1377"/>
      <c r="I8" s="1440"/>
      <c r="J8" s="1377"/>
      <c r="K8" s="1440"/>
      <c r="L8" s="1377"/>
      <c r="M8" s="1377"/>
      <c r="N8" s="1377"/>
      <c r="O8" s="1377"/>
      <c r="P8" s="1377"/>
      <c r="Q8" s="1440"/>
      <c r="R8" s="1377"/>
      <c r="S8" s="1377"/>
      <c r="T8" s="1397"/>
      <c r="U8" s="1400"/>
      <c r="V8" s="1403"/>
      <c r="W8" s="1374"/>
      <c r="X8" s="1377"/>
      <c r="Y8" s="1377"/>
      <c r="Z8" s="1377"/>
      <c r="AA8" s="1406"/>
      <c r="AB8" s="1406"/>
      <c r="AC8" s="1377"/>
      <c r="AD8" s="1409"/>
      <c r="AE8" s="1409"/>
      <c r="AF8" s="965">
        <v>29</v>
      </c>
      <c r="AG8" s="320" t="s">
        <v>104</v>
      </c>
      <c r="AH8" s="207" t="s">
        <v>1343</v>
      </c>
      <c r="AI8" s="321">
        <v>43922</v>
      </c>
      <c r="AJ8" s="321">
        <v>44012</v>
      </c>
      <c r="AK8" s="322">
        <f t="shared" si="0"/>
        <v>90</v>
      </c>
      <c r="AL8" s="3">
        <v>0.15</v>
      </c>
      <c r="AM8" s="323" t="s">
        <v>26</v>
      </c>
      <c r="AN8" s="193" t="s">
        <v>68</v>
      </c>
      <c r="AO8" s="325" t="s">
        <v>1305</v>
      </c>
      <c r="AP8" s="325" t="s">
        <v>63</v>
      </c>
      <c r="AQ8" s="326" t="s">
        <v>1344</v>
      </c>
    </row>
    <row r="9" spans="1:43" ht="67.5" x14ac:dyDescent="0.25">
      <c r="A9" s="1417"/>
      <c r="B9" s="1377"/>
      <c r="C9" s="1377"/>
      <c r="D9" s="1377"/>
      <c r="E9" s="1440"/>
      <c r="F9" s="1377"/>
      <c r="G9" s="1377"/>
      <c r="H9" s="1377"/>
      <c r="I9" s="1440"/>
      <c r="J9" s="1377"/>
      <c r="K9" s="1440"/>
      <c r="L9" s="1377"/>
      <c r="M9" s="1377"/>
      <c r="N9" s="1377"/>
      <c r="O9" s="1377"/>
      <c r="P9" s="1377"/>
      <c r="Q9" s="1440"/>
      <c r="R9" s="1377"/>
      <c r="S9" s="1377"/>
      <c r="T9" s="1397"/>
      <c r="U9" s="1400"/>
      <c r="V9" s="1403"/>
      <c r="W9" s="1374"/>
      <c r="X9" s="1377"/>
      <c r="Y9" s="1377"/>
      <c r="Z9" s="1377"/>
      <c r="AA9" s="1406"/>
      <c r="AB9" s="1406"/>
      <c r="AC9" s="1377"/>
      <c r="AD9" s="1409"/>
      <c r="AE9" s="1409"/>
      <c r="AF9" s="965">
        <v>30</v>
      </c>
      <c r="AG9" s="320" t="s">
        <v>104</v>
      </c>
      <c r="AH9" s="207" t="s">
        <v>1345</v>
      </c>
      <c r="AI9" s="321">
        <v>44593</v>
      </c>
      <c r="AJ9" s="321">
        <v>44650</v>
      </c>
      <c r="AK9" s="322">
        <f t="shared" si="0"/>
        <v>57</v>
      </c>
      <c r="AL9" s="3">
        <v>0.2</v>
      </c>
      <c r="AM9" s="323" t="s">
        <v>26</v>
      </c>
      <c r="AN9" s="193" t="s">
        <v>68</v>
      </c>
      <c r="AO9" s="325" t="s">
        <v>1305</v>
      </c>
      <c r="AP9" s="325" t="s">
        <v>1153</v>
      </c>
      <c r="AQ9" s="326" t="s">
        <v>1346</v>
      </c>
    </row>
    <row r="10" spans="1:43" ht="94.5" x14ac:dyDescent="0.25">
      <c r="A10" s="1417"/>
      <c r="B10" s="1377"/>
      <c r="C10" s="1377"/>
      <c r="D10" s="1377"/>
      <c r="E10" s="1440"/>
      <c r="F10" s="1377"/>
      <c r="G10" s="1377"/>
      <c r="H10" s="1377"/>
      <c r="I10" s="1440"/>
      <c r="J10" s="1377"/>
      <c r="K10" s="1440"/>
      <c r="L10" s="1377"/>
      <c r="M10" s="1377"/>
      <c r="N10" s="1377"/>
      <c r="O10" s="1377"/>
      <c r="P10" s="1377"/>
      <c r="Q10" s="1440"/>
      <c r="R10" s="1377"/>
      <c r="S10" s="1377"/>
      <c r="T10" s="1397"/>
      <c r="U10" s="1400"/>
      <c r="V10" s="1403"/>
      <c r="W10" s="1374"/>
      <c r="X10" s="1377"/>
      <c r="Y10" s="1377"/>
      <c r="Z10" s="1377"/>
      <c r="AA10" s="1406"/>
      <c r="AB10" s="1406"/>
      <c r="AC10" s="1377"/>
      <c r="AD10" s="1409"/>
      <c r="AE10" s="1409"/>
      <c r="AF10" s="965">
        <v>31</v>
      </c>
      <c r="AG10" s="320" t="s">
        <v>104</v>
      </c>
      <c r="AH10" s="207" t="s">
        <v>1347</v>
      </c>
      <c r="AI10" s="321">
        <v>44013</v>
      </c>
      <c r="AJ10" s="321">
        <v>44165</v>
      </c>
      <c r="AK10" s="322">
        <f t="shared" si="0"/>
        <v>152</v>
      </c>
      <c r="AL10" s="3">
        <v>0.15</v>
      </c>
      <c r="AM10" s="323" t="s">
        <v>26</v>
      </c>
      <c r="AN10" s="193" t="s">
        <v>68</v>
      </c>
      <c r="AO10" s="325" t="s">
        <v>1305</v>
      </c>
      <c r="AP10" s="325" t="s">
        <v>1348</v>
      </c>
      <c r="AQ10" s="326" t="s">
        <v>1349</v>
      </c>
    </row>
    <row r="11" spans="1:43" ht="68.25" thickBot="1" x14ac:dyDescent="0.3">
      <c r="A11" s="1414"/>
      <c r="B11" s="1378"/>
      <c r="C11" s="1378"/>
      <c r="D11" s="1378"/>
      <c r="E11" s="1412"/>
      <c r="F11" s="1378"/>
      <c r="G11" s="1378"/>
      <c r="H11" s="1378"/>
      <c r="I11" s="1412"/>
      <c r="J11" s="1378"/>
      <c r="K11" s="1412"/>
      <c r="L11" s="1378"/>
      <c r="M11" s="1378"/>
      <c r="N11" s="1378"/>
      <c r="O11" s="1378"/>
      <c r="P11" s="1378"/>
      <c r="Q11" s="1412"/>
      <c r="R11" s="1378"/>
      <c r="S11" s="1378"/>
      <c r="T11" s="1398"/>
      <c r="U11" s="1401"/>
      <c r="V11" s="1404"/>
      <c r="W11" s="1375"/>
      <c r="X11" s="1378"/>
      <c r="Y11" s="1378"/>
      <c r="Z11" s="1378"/>
      <c r="AA11" s="1407"/>
      <c r="AB11" s="1407"/>
      <c r="AC11" s="1378"/>
      <c r="AD11" s="1410"/>
      <c r="AE11" s="1410"/>
      <c r="AF11" s="964">
        <v>32</v>
      </c>
      <c r="AG11" s="314" t="s">
        <v>104</v>
      </c>
      <c r="AH11" s="206" t="s">
        <v>1350</v>
      </c>
      <c r="AI11" s="315">
        <v>44652</v>
      </c>
      <c r="AJ11" s="315">
        <v>44895</v>
      </c>
      <c r="AK11" s="316">
        <f t="shared" si="0"/>
        <v>243</v>
      </c>
      <c r="AL11" s="4">
        <v>0.15</v>
      </c>
      <c r="AM11" s="317" t="s">
        <v>26</v>
      </c>
      <c r="AN11" s="188" t="s">
        <v>68</v>
      </c>
      <c r="AO11" s="318" t="s">
        <v>1305</v>
      </c>
      <c r="AP11" s="318" t="s">
        <v>63</v>
      </c>
      <c r="AQ11" s="319" t="s">
        <v>1344</v>
      </c>
    </row>
    <row r="12" spans="1:43" ht="41.25" thickTop="1" x14ac:dyDescent="0.25">
      <c r="A12" s="1413" t="s">
        <v>39</v>
      </c>
      <c r="B12" s="1376" t="s">
        <v>39</v>
      </c>
      <c r="C12" s="1199" t="s">
        <v>128</v>
      </c>
      <c r="D12" s="1199" t="s">
        <v>129</v>
      </c>
      <c r="E12" s="1195" t="s">
        <v>130</v>
      </c>
      <c r="F12" s="1199" t="s">
        <v>131</v>
      </c>
      <c r="G12" s="1199" t="s">
        <v>132</v>
      </c>
      <c r="H12" s="1199" t="s">
        <v>133</v>
      </c>
      <c r="I12" s="1195" t="s">
        <v>134</v>
      </c>
      <c r="J12" s="1199" t="s">
        <v>135</v>
      </c>
      <c r="K12" s="1195" t="s">
        <v>136</v>
      </c>
      <c r="L12" s="1209">
        <v>100</v>
      </c>
      <c r="M12" s="1199" t="s">
        <v>29</v>
      </c>
      <c r="N12" s="1335" t="s">
        <v>137</v>
      </c>
      <c r="O12" s="1209" t="s">
        <v>138</v>
      </c>
      <c r="P12" s="1209" t="s">
        <v>139</v>
      </c>
      <c r="Q12" s="1209" t="s">
        <v>140</v>
      </c>
      <c r="R12" s="1312">
        <v>12</v>
      </c>
      <c r="S12" s="1209" t="s">
        <v>25</v>
      </c>
      <c r="T12" s="1396" t="s">
        <v>66</v>
      </c>
      <c r="U12" s="1399" t="s">
        <v>27</v>
      </c>
      <c r="V12" s="1402" t="s">
        <v>67</v>
      </c>
      <c r="W12" s="1392">
        <v>0.05</v>
      </c>
      <c r="X12" s="1376">
        <v>1</v>
      </c>
      <c r="Y12" s="1376" t="s">
        <v>1302</v>
      </c>
      <c r="Z12" s="1376" t="s">
        <v>1282</v>
      </c>
      <c r="AA12" s="1405"/>
      <c r="AB12" s="1405"/>
      <c r="AC12" s="1376" t="s">
        <v>54</v>
      </c>
      <c r="AD12" s="1408" t="s">
        <v>55</v>
      </c>
      <c r="AE12" s="1408" t="s">
        <v>56</v>
      </c>
      <c r="AF12" s="963">
        <v>99</v>
      </c>
      <c r="AG12" s="307" t="s">
        <v>104</v>
      </c>
      <c r="AH12" s="205" t="s">
        <v>1303</v>
      </c>
      <c r="AI12" s="308">
        <v>44562</v>
      </c>
      <c r="AJ12" s="308">
        <v>44650</v>
      </c>
      <c r="AK12" s="309">
        <f t="shared" si="0"/>
        <v>88</v>
      </c>
      <c r="AL12" s="2">
        <v>0.3</v>
      </c>
      <c r="AM12" s="310" t="s">
        <v>26</v>
      </c>
      <c r="AN12" s="311" t="s">
        <v>1304</v>
      </c>
      <c r="AO12" s="312" t="s">
        <v>1305</v>
      </c>
      <c r="AP12" s="312" t="s">
        <v>1306</v>
      </c>
      <c r="AQ12" s="313" t="s">
        <v>1307</v>
      </c>
    </row>
    <row r="13" spans="1:43" ht="27" x14ac:dyDescent="0.25">
      <c r="A13" s="1417"/>
      <c r="B13" s="1377"/>
      <c r="C13" s="1298"/>
      <c r="D13" s="1298"/>
      <c r="E13" s="1372"/>
      <c r="F13" s="1298"/>
      <c r="G13" s="1298"/>
      <c r="H13" s="1298"/>
      <c r="I13" s="1372"/>
      <c r="J13" s="1298"/>
      <c r="K13" s="1372"/>
      <c r="L13" s="1219"/>
      <c r="M13" s="1298"/>
      <c r="N13" s="1336"/>
      <c r="O13" s="1219"/>
      <c r="P13" s="1219"/>
      <c r="Q13" s="1219"/>
      <c r="R13" s="1313"/>
      <c r="S13" s="1219"/>
      <c r="T13" s="1397"/>
      <c r="U13" s="1400"/>
      <c r="V13" s="1403"/>
      <c r="W13" s="1393"/>
      <c r="X13" s="1377"/>
      <c r="Y13" s="1377"/>
      <c r="Z13" s="1377"/>
      <c r="AA13" s="1406"/>
      <c r="AB13" s="1406"/>
      <c r="AC13" s="1377"/>
      <c r="AD13" s="1409"/>
      <c r="AE13" s="1409"/>
      <c r="AF13" s="965">
        <v>100</v>
      </c>
      <c r="AG13" s="320" t="s">
        <v>104</v>
      </c>
      <c r="AH13" s="207" t="s">
        <v>1308</v>
      </c>
      <c r="AI13" s="321">
        <v>44562</v>
      </c>
      <c r="AJ13" s="321">
        <v>44650</v>
      </c>
      <c r="AK13" s="322">
        <f t="shared" si="0"/>
        <v>88</v>
      </c>
      <c r="AL13" s="3">
        <v>0.2</v>
      </c>
      <c r="AM13" s="323" t="s">
        <v>26</v>
      </c>
      <c r="AN13" s="324" t="s">
        <v>1304</v>
      </c>
      <c r="AO13" s="325" t="s">
        <v>1305</v>
      </c>
      <c r="AP13" s="325" t="s">
        <v>1306</v>
      </c>
      <c r="AQ13" s="326" t="s">
        <v>1307</v>
      </c>
    </row>
    <row r="14" spans="1:43" ht="27" x14ac:dyDescent="0.25">
      <c r="A14" s="1417"/>
      <c r="B14" s="1377"/>
      <c r="C14" s="1298"/>
      <c r="D14" s="1298"/>
      <c r="E14" s="1372"/>
      <c r="F14" s="1298"/>
      <c r="G14" s="1298"/>
      <c r="H14" s="1298"/>
      <c r="I14" s="1372"/>
      <c r="J14" s="1298"/>
      <c r="K14" s="1372"/>
      <c r="L14" s="1219"/>
      <c r="M14" s="1298"/>
      <c r="N14" s="1336"/>
      <c r="O14" s="1219"/>
      <c r="P14" s="1219"/>
      <c r="Q14" s="1219"/>
      <c r="R14" s="1313"/>
      <c r="S14" s="1219"/>
      <c r="T14" s="1397"/>
      <c r="U14" s="1400"/>
      <c r="V14" s="1403"/>
      <c r="W14" s="1393"/>
      <c r="X14" s="1377"/>
      <c r="Y14" s="1377"/>
      <c r="Z14" s="1377"/>
      <c r="AA14" s="1406"/>
      <c r="AB14" s="1406"/>
      <c r="AC14" s="1377"/>
      <c r="AD14" s="1409"/>
      <c r="AE14" s="1409"/>
      <c r="AF14" s="965">
        <v>101</v>
      </c>
      <c r="AG14" s="320" t="s">
        <v>104</v>
      </c>
      <c r="AH14" s="207" t="s">
        <v>1309</v>
      </c>
      <c r="AI14" s="321">
        <v>44562</v>
      </c>
      <c r="AJ14" s="321">
        <v>44650</v>
      </c>
      <c r="AK14" s="322">
        <f t="shared" si="0"/>
        <v>88</v>
      </c>
      <c r="AL14" s="3">
        <v>0.2</v>
      </c>
      <c r="AM14" s="323" t="s">
        <v>26</v>
      </c>
      <c r="AN14" s="324" t="s">
        <v>1304</v>
      </c>
      <c r="AO14" s="325" t="s">
        <v>1305</v>
      </c>
      <c r="AP14" s="325" t="s">
        <v>1306</v>
      </c>
      <c r="AQ14" s="326" t="s">
        <v>1307</v>
      </c>
    </row>
    <row r="15" spans="1:43" ht="41.25" thickBot="1" x14ac:dyDescent="0.3">
      <c r="A15" s="1414"/>
      <c r="B15" s="1378"/>
      <c r="C15" s="1200"/>
      <c r="D15" s="1200"/>
      <c r="E15" s="1196"/>
      <c r="F15" s="1200"/>
      <c r="G15" s="1200"/>
      <c r="H15" s="1200"/>
      <c r="I15" s="1196"/>
      <c r="J15" s="1200"/>
      <c r="K15" s="1196"/>
      <c r="L15" s="1210"/>
      <c r="M15" s="1200"/>
      <c r="N15" s="1337"/>
      <c r="O15" s="1210"/>
      <c r="P15" s="1210"/>
      <c r="Q15" s="1210"/>
      <c r="R15" s="1314"/>
      <c r="S15" s="1210"/>
      <c r="T15" s="1398"/>
      <c r="U15" s="1401"/>
      <c r="V15" s="1404"/>
      <c r="W15" s="1394"/>
      <c r="X15" s="1378"/>
      <c r="Y15" s="1378"/>
      <c r="Z15" s="1378"/>
      <c r="AA15" s="1407"/>
      <c r="AB15" s="1407"/>
      <c r="AC15" s="1378"/>
      <c r="AD15" s="1410"/>
      <c r="AE15" s="1410"/>
      <c r="AF15" s="964">
        <v>102</v>
      </c>
      <c r="AG15" s="314" t="s">
        <v>104</v>
      </c>
      <c r="AH15" s="206" t="s">
        <v>1310</v>
      </c>
      <c r="AI15" s="315">
        <v>44835</v>
      </c>
      <c r="AJ15" s="315">
        <v>44895</v>
      </c>
      <c r="AK15" s="316">
        <f t="shared" si="0"/>
        <v>60</v>
      </c>
      <c r="AL15" s="4">
        <v>0.3</v>
      </c>
      <c r="AM15" s="317" t="s">
        <v>26</v>
      </c>
      <c r="AN15" s="327" t="s">
        <v>1304</v>
      </c>
      <c r="AO15" s="318" t="s">
        <v>1305</v>
      </c>
      <c r="AP15" s="318" t="s">
        <v>1306</v>
      </c>
      <c r="AQ15" s="319" t="s">
        <v>1307</v>
      </c>
    </row>
    <row r="16"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111">
    <mergeCell ref="U12:U15"/>
    <mergeCell ref="V12:V15"/>
    <mergeCell ref="W12:W15"/>
    <mergeCell ref="X12:X15"/>
    <mergeCell ref="Y12:Y15"/>
    <mergeCell ref="A12:A15"/>
    <mergeCell ref="B12:B15"/>
    <mergeCell ref="C12:C15"/>
    <mergeCell ref="D12:D15"/>
    <mergeCell ref="E12:E15"/>
    <mergeCell ref="F12:F15"/>
    <mergeCell ref="G12:G15"/>
    <mergeCell ref="H12:H15"/>
    <mergeCell ref="I12:I15"/>
    <mergeCell ref="H6:H11"/>
    <mergeCell ref="I6:I11"/>
    <mergeCell ref="J6:J11"/>
    <mergeCell ref="P12:P15"/>
    <mergeCell ref="Q12:Q15"/>
    <mergeCell ref="R12:R15"/>
    <mergeCell ref="S12:S15"/>
    <mergeCell ref="T12:T15"/>
    <mergeCell ref="AE6:AE11"/>
    <mergeCell ref="J12:J15"/>
    <mergeCell ref="K12:K15"/>
    <mergeCell ref="L12:L15"/>
    <mergeCell ref="M12:M15"/>
    <mergeCell ref="N12:N15"/>
    <mergeCell ref="O12:O15"/>
    <mergeCell ref="T6:T11"/>
    <mergeCell ref="U6:U11"/>
    <mergeCell ref="V6:V11"/>
    <mergeCell ref="AE12:AE15"/>
    <mergeCell ref="Z12:Z15"/>
    <mergeCell ref="AA12:AA15"/>
    <mergeCell ref="AB12:AB15"/>
    <mergeCell ref="AC12:AC15"/>
    <mergeCell ref="AD12:AD15"/>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AM4:AM5"/>
    <mergeCell ref="Y4:Y5"/>
    <mergeCell ref="Z4:Z5"/>
    <mergeCell ref="AA4:AB4"/>
    <mergeCell ref="AC4:AC5"/>
    <mergeCell ref="AD4:AD5"/>
    <mergeCell ref="AN4:AN5"/>
    <mergeCell ref="AO4:AO5"/>
    <mergeCell ref="AP4:AP5"/>
    <mergeCell ref="AQ4:AQ5"/>
    <mergeCell ref="AL4:AL5"/>
    <mergeCell ref="AF4:AF5"/>
    <mergeCell ref="AG4:AG5"/>
    <mergeCell ref="AH4:AH5"/>
    <mergeCell ref="AI4:AI5"/>
    <mergeCell ref="AJ4:AJ5"/>
    <mergeCell ref="AK4:AK5"/>
    <mergeCell ref="Y6:Y11"/>
    <mergeCell ref="Z6:Z11"/>
    <mergeCell ref="AA6:AA11"/>
    <mergeCell ref="AB6:AB11"/>
    <mergeCell ref="AC6:AC11"/>
    <mergeCell ref="AD6:AD11"/>
    <mergeCell ref="A6:A11"/>
    <mergeCell ref="B6:B11"/>
    <mergeCell ref="C6:C11"/>
    <mergeCell ref="D6:D11"/>
    <mergeCell ref="E6:E11"/>
    <mergeCell ref="K6:K11"/>
    <mergeCell ref="L6:L11"/>
    <mergeCell ref="M6:M11"/>
    <mergeCell ref="N6:N11"/>
    <mergeCell ref="W6:W11"/>
    <mergeCell ref="X6:X11"/>
    <mergeCell ref="O6:O11"/>
    <mergeCell ref="P6:P11"/>
    <mergeCell ref="Q6:Q11"/>
    <mergeCell ref="R6:R11"/>
    <mergeCell ref="S6:S11"/>
    <mergeCell ref="F6:F11"/>
    <mergeCell ref="G6:G11"/>
  </mergeCells>
  <dataValidations count="3">
    <dataValidation type="list" allowBlank="1" showInputMessage="1" showErrorMessage="1" sqref="Y84:Y94">
      <formula1>"Porcentual,Número,"</formula1>
    </dataValidation>
    <dataValidation type="list" allowBlank="1" showInputMessage="1" showErrorMessage="1" sqref="Y6 B12">
      <formula1>#REF!</formula1>
    </dataValidation>
    <dataValidation allowBlank="1" showInputMessage="1" showErrorMessage="1" sqref="A12:A15"/>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topLeftCell="AB1" zoomScale="90" zoomScaleNormal="90" workbookViewId="0">
      <pane ySplit="5" topLeftCell="A6" activePane="bottomLeft" state="frozen"/>
      <selection pane="bottomLeft" activeCell="G10" sqref="G10:G54"/>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27.75" thickTop="1" x14ac:dyDescent="0.25">
      <c r="A6" s="1413" t="s">
        <v>39</v>
      </c>
      <c r="B6" s="1376" t="s">
        <v>39</v>
      </c>
      <c r="C6" s="1199" t="s">
        <v>128</v>
      </c>
      <c r="D6" s="1199" t="s">
        <v>129</v>
      </c>
      <c r="E6" s="1195" t="s">
        <v>130</v>
      </c>
      <c r="F6" s="1199" t="s">
        <v>131</v>
      </c>
      <c r="G6" s="1199" t="s">
        <v>132</v>
      </c>
      <c r="H6" s="1199" t="s">
        <v>133</v>
      </c>
      <c r="I6" s="1195" t="s">
        <v>134</v>
      </c>
      <c r="J6" s="1199" t="s">
        <v>135</v>
      </c>
      <c r="K6" s="1195" t="s">
        <v>136</v>
      </c>
      <c r="L6" s="1209">
        <v>100</v>
      </c>
      <c r="M6" s="1199" t="s">
        <v>29</v>
      </c>
      <c r="N6" s="1335" t="s">
        <v>137</v>
      </c>
      <c r="O6" s="1209" t="s">
        <v>138</v>
      </c>
      <c r="P6" s="1209" t="s">
        <v>139</v>
      </c>
      <c r="Q6" s="1209" t="s">
        <v>140</v>
      </c>
      <c r="R6" s="1312">
        <v>12</v>
      </c>
      <c r="S6" s="1209" t="s">
        <v>25</v>
      </c>
      <c r="T6" s="1396" t="s">
        <v>141</v>
      </c>
      <c r="U6" s="1399" t="s">
        <v>27</v>
      </c>
      <c r="V6" s="1402" t="s">
        <v>142</v>
      </c>
      <c r="W6" s="1373">
        <v>0.01</v>
      </c>
      <c r="X6" s="1376">
        <v>1</v>
      </c>
      <c r="Y6" s="1376" t="s">
        <v>29</v>
      </c>
      <c r="Z6" s="1376" t="s">
        <v>30</v>
      </c>
      <c r="AA6" s="1405"/>
      <c r="AB6" s="1405"/>
      <c r="AC6" s="1376" t="s">
        <v>2019</v>
      </c>
      <c r="AD6" s="1408" t="s">
        <v>55</v>
      </c>
      <c r="AE6" s="1408" t="s">
        <v>56</v>
      </c>
      <c r="AF6" s="963">
        <v>129</v>
      </c>
      <c r="AG6" s="307" t="s">
        <v>104</v>
      </c>
      <c r="AH6" s="311" t="s">
        <v>1397</v>
      </c>
      <c r="AI6" s="398">
        <v>44562</v>
      </c>
      <c r="AJ6" s="398">
        <v>44650</v>
      </c>
      <c r="AK6" s="309">
        <f t="shared" ref="AK6:AK54" si="0">AJ6-AI6</f>
        <v>88</v>
      </c>
      <c r="AL6" s="2">
        <v>0.3</v>
      </c>
      <c r="AM6" s="310" t="s">
        <v>26</v>
      </c>
      <c r="AN6" s="312" t="s">
        <v>143</v>
      </c>
      <c r="AO6" s="312" t="s">
        <v>144</v>
      </c>
      <c r="AP6" s="312" t="s">
        <v>69</v>
      </c>
      <c r="AQ6" s="313" t="s">
        <v>145</v>
      </c>
    </row>
    <row r="7" spans="1:43" ht="40.5" x14ac:dyDescent="0.25">
      <c r="A7" s="1417"/>
      <c r="B7" s="1377"/>
      <c r="C7" s="1298"/>
      <c r="D7" s="1298"/>
      <c r="E7" s="1372"/>
      <c r="F7" s="1298"/>
      <c r="G7" s="1298"/>
      <c r="H7" s="1298"/>
      <c r="I7" s="1372"/>
      <c r="J7" s="1298"/>
      <c r="K7" s="1372"/>
      <c r="L7" s="1219"/>
      <c r="M7" s="1298"/>
      <c r="N7" s="1336"/>
      <c r="O7" s="1219"/>
      <c r="P7" s="1219"/>
      <c r="Q7" s="1219"/>
      <c r="R7" s="1313"/>
      <c r="S7" s="1219"/>
      <c r="T7" s="1397"/>
      <c r="U7" s="1400"/>
      <c r="V7" s="1403"/>
      <c r="W7" s="1374"/>
      <c r="X7" s="1377"/>
      <c r="Y7" s="1377"/>
      <c r="Z7" s="1377"/>
      <c r="AA7" s="1406"/>
      <c r="AB7" s="1406"/>
      <c r="AC7" s="1377"/>
      <c r="AD7" s="1409"/>
      <c r="AE7" s="1409"/>
      <c r="AF7" s="965">
        <v>130</v>
      </c>
      <c r="AG7" s="320" t="s">
        <v>104</v>
      </c>
      <c r="AH7" s="324" t="s">
        <v>179</v>
      </c>
      <c r="AI7" s="399">
        <v>44562</v>
      </c>
      <c r="AJ7" s="399">
        <v>44650</v>
      </c>
      <c r="AK7" s="322">
        <f t="shared" si="0"/>
        <v>88</v>
      </c>
      <c r="AL7" s="3">
        <v>0.2</v>
      </c>
      <c r="AM7" s="323" t="s">
        <v>26</v>
      </c>
      <c r="AN7" s="325" t="s">
        <v>143</v>
      </c>
      <c r="AO7" s="325" t="s">
        <v>144</v>
      </c>
      <c r="AP7" s="325" t="s">
        <v>69</v>
      </c>
      <c r="AQ7" s="326" t="s">
        <v>145</v>
      </c>
    </row>
    <row r="8" spans="1:43" ht="27" x14ac:dyDescent="0.25">
      <c r="A8" s="1417"/>
      <c r="B8" s="1377"/>
      <c r="C8" s="1298"/>
      <c r="D8" s="1298"/>
      <c r="E8" s="1372"/>
      <c r="F8" s="1298"/>
      <c r="G8" s="1298"/>
      <c r="H8" s="1298"/>
      <c r="I8" s="1372"/>
      <c r="J8" s="1298"/>
      <c r="K8" s="1372"/>
      <c r="L8" s="1219"/>
      <c r="M8" s="1298"/>
      <c r="N8" s="1336"/>
      <c r="O8" s="1219"/>
      <c r="P8" s="1219"/>
      <c r="Q8" s="1219"/>
      <c r="R8" s="1313"/>
      <c r="S8" s="1219"/>
      <c r="T8" s="1397"/>
      <c r="U8" s="1400"/>
      <c r="V8" s="1403"/>
      <c r="W8" s="1374"/>
      <c r="X8" s="1377"/>
      <c r="Y8" s="1377"/>
      <c r="Z8" s="1377"/>
      <c r="AA8" s="1406"/>
      <c r="AB8" s="1406"/>
      <c r="AC8" s="1377"/>
      <c r="AD8" s="1409"/>
      <c r="AE8" s="1409"/>
      <c r="AF8" s="965">
        <v>131</v>
      </c>
      <c r="AG8" s="320" t="s">
        <v>104</v>
      </c>
      <c r="AH8" s="324" t="s">
        <v>146</v>
      </c>
      <c r="AI8" s="399">
        <v>44562</v>
      </c>
      <c r="AJ8" s="399">
        <v>44650</v>
      </c>
      <c r="AK8" s="322">
        <f t="shared" si="0"/>
        <v>88</v>
      </c>
      <c r="AL8" s="3">
        <v>0.2</v>
      </c>
      <c r="AM8" s="323" t="s">
        <v>26</v>
      </c>
      <c r="AN8" s="325" t="s">
        <v>143</v>
      </c>
      <c r="AO8" s="325" t="s">
        <v>144</v>
      </c>
      <c r="AP8" s="325" t="s">
        <v>69</v>
      </c>
      <c r="AQ8" s="326" t="s">
        <v>145</v>
      </c>
    </row>
    <row r="9" spans="1:43" ht="27.75" thickBot="1" x14ac:dyDescent="0.3">
      <c r="A9" s="1414"/>
      <c r="B9" s="1378"/>
      <c r="C9" s="1200"/>
      <c r="D9" s="1200"/>
      <c r="E9" s="1196"/>
      <c r="F9" s="1200"/>
      <c r="G9" s="1200"/>
      <c r="H9" s="1200"/>
      <c r="I9" s="1196"/>
      <c r="J9" s="1200"/>
      <c r="K9" s="1196"/>
      <c r="L9" s="1210"/>
      <c r="M9" s="1200"/>
      <c r="N9" s="1337"/>
      <c r="O9" s="1210"/>
      <c r="P9" s="1210"/>
      <c r="Q9" s="1210"/>
      <c r="R9" s="1314"/>
      <c r="S9" s="1210"/>
      <c r="T9" s="1398"/>
      <c r="U9" s="1401"/>
      <c r="V9" s="1404"/>
      <c r="W9" s="1375"/>
      <c r="X9" s="1378"/>
      <c r="Y9" s="1378"/>
      <c r="Z9" s="1378"/>
      <c r="AA9" s="1407"/>
      <c r="AB9" s="1407"/>
      <c r="AC9" s="1378"/>
      <c r="AD9" s="1410"/>
      <c r="AE9" s="1410"/>
      <c r="AF9" s="964">
        <v>132</v>
      </c>
      <c r="AG9" s="314" t="s">
        <v>104</v>
      </c>
      <c r="AH9" s="327" t="s">
        <v>1398</v>
      </c>
      <c r="AI9" s="340">
        <v>44835</v>
      </c>
      <c r="AJ9" s="340">
        <v>44895</v>
      </c>
      <c r="AK9" s="316">
        <f t="shared" si="0"/>
        <v>60</v>
      </c>
      <c r="AL9" s="4">
        <v>0.3</v>
      </c>
      <c r="AM9" s="317" t="s">
        <v>26</v>
      </c>
      <c r="AN9" s="318" t="s">
        <v>143</v>
      </c>
      <c r="AO9" s="400" t="s">
        <v>144</v>
      </c>
      <c r="AP9" s="318" t="s">
        <v>69</v>
      </c>
      <c r="AQ9" s="401" t="s">
        <v>145</v>
      </c>
    </row>
    <row r="10" spans="1:43" ht="54.75" thickTop="1" x14ac:dyDescent="0.25">
      <c r="A10" s="1413" t="s">
        <v>39</v>
      </c>
      <c r="B10" s="1376" t="s">
        <v>39</v>
      </c>
      <c r="C10" s="1376" t="s">
        <v>128</v>
      </c>
      <c r="D10" s="1544" t="s">
        <v>129</v>
      </c>
      <c r="E10" s="1547" t="s">
        <v>130</v>
      </c>
      <c r="F10" s="1550" t="s">
        <v>131</v>
      </c>
      <c r="G10" s="1550" t="s">
        <v>132</v>
      </c>
      <c r="H10" s="1544" t="s">
        <v>133</v>
      </c>
      <c r="I10" s="1547" t="s">
        <v>134</v>
      </c>
      <c r="J10" s="1550" t="s">
        <v>135</v>
      </c>
      <c r="K10" s="1553" t="s">
        <v>136</v>
      </c>
      <c r="L10" s="1329">
        <v>100</v>
      </c>
      <c r="M10" s="1329" t="s">
        <v>29</v>
      </c>
      <c r="N10" s="1376" t="s">
        <v>123</v>
      </c>
      <c r="O10" s="1376" t="s">
        <v>124</v>
      </c>
      <c r="P10" s="1376" t="s">
        <v>125</v>
      </c>
      <c r="Q10" s="1376" t="s">
        <v>126</v>
      </c>
      <c r="R10" s="1329">
        <v>100</v>
      </c>
      <c r="S10" s="1329" t="s">
        <v>29</v>
      </c>
      <c r="T10" s="1379" t="s">
        <v>151</v>
      </c>
      <c r="U10" s="1379" t="s">
        <v>27</v>
      </c>
      <c r="V10" s="1382" t="s">
        <v>1409</v>
      </c>
      <c r="W10" s="1385">
        <v>0.04</v>
      </c>
      <c r="X10" s="1388">
        <v>100</v>
      </c>
      <c r="Y10" s="1388" t="s">
        <v>29</v>
      </c>
      <c r="Z10" s="1376" t="s">
        <v>1282</v>
      </c>
      <c r="AA10" s="1388"/>
      <c r="AB10" s="1388"/>
      <c r="AC10" s="1376" t="s">
        <v>2019</v>
      </c>
      <c r="AD10" s="1408" t="s">
        <v>55</v>
      </c>
      <c r="AE10" s="1408" t="s">
        <v>56</v>
      </c>
      <c r="AF10" s="963">
        <v>144</v>
      </c>
      <c r="AG10" s="307" t="s">
        <v>104</v>
      </c>
      <c r="AH10" s="205" t="s">
        <v>152</v>
      </c>
      <c r="AI10" s="308">
        <v>44197</v>
      </c>
      <c r="AJ10" s="308">
        <v>44285</v>
      </c>
      <c r="AK10" s="309">
        <f t="shared" si="0"/>
        <v>88</v>
      </c>
      <c r="AL10" s="426">
        <v>2.4E-2</v>
      </c>
      <c r="AM10" s="347" t="s">
        <v>26</v>
      </c>
      <c r="AN10" s="184" t="s">
        <v>1410</v>
      </c>
      <c r="AO10" s="184" t="s">
        <v>1411</v>
      </c>
      <c r="AP10" s="270" t="s">
        <v>1412</v>
      </c>
      <c r="AQ10" s="185" t="s">
        <v>1413</v>
      </c>
    </row>
    <row r="11" spans="1:43" ht="40.5" x14ac:dyDescent="0.25">
      <c r="A11" s="1417"/>
      <c r="B11" s="1377"/>
      <c r="C11" s="1377"/>
      <c r="D11" s="1545"/>
      <c r="E11" s="1548"/>
      <c r="F11" s="1551"/>
      <c r="G11" s="1551"/>
      <c r="H11" s="1545"/>
      <c r="I11" s="1548"/>
      <c r="J11" s="1551"/>
      <c r="K11" s="1554"/>
      <c r="L11" s="1330"/>
      <c r="M11" s="1330"/>
      <c r="N11" s="1377"/>
      <c r="O11" s="1377"/>
      <c r="P11" s="1377"/>
      <c r="Q11" s="1377"/>
      <c r="R11" s="1330"/>
      <c r="S11" s="1330"/>
      <c r="T11" s="1380"/>
      <c r="U11" s="1380"/>
      <c r="V11" s="1383"/>
      <c r="W11" s="1386"/>
      <c r="X11" s="1386"/>
      <c r="Y11" s="1386"/>
      <c r="Z11" s="1377"/>
      <c r="AA11" s="1386"/>
      <c r="AB11" s="1386"/>
      <c r="AC11" s="1377"/>
      <c r="AD11" s="1409"/>
      <c r="AE11" s="1409"/>
      <c r="AF11" s="965">
        <v>145</v>
      </c>
      <c r="AG11" s="320" t="s">
        <v>104</v>
      </c>
      <c r="AH11" s="207" t="s">
        <v>1414</v>
      </c>
      <c r="AI11" s="321">
        <v>44228</v>
      </c>
      <c r="AJ11" s="321">
        <v>44560</v>
      </c>
      <c r="AK11" s="322">
        <f t="shared" si="0"/>
        <v>332</v>
      </c>
      <c r="AL11" s="427">
        <v>2.4E-2</v>
      </c>
      <c r="AM11" s="350" t="s">
        <v>26</v>
      </c>
      <c r="AN11" s="193" t="s">
        <v>1410</v>
      </c>
      <c r="AO11" s="193" t="s">
        <v>1411</v>
      </c>
      <c r="AP11" s="271" t="s">
        <v>1412</v>
      </c>
      <c r="AQ11" s="194" t="s">
        <v>1413</v>
      </c>
    </row>
    <row r="12" spans="1:43" ht="40.5" x14ac:dyDescent="0.25">
      <c r="A12" s="1417"/>
      <c r="B12" s="1377"/>
      <c r="C12" s="1377"/>
      <c r="D12" s="1545"/>
      <c r="E12" s="1548"/>
      <c r="F12" s="1551"/>
      <c r="G12" s="1551"/>
      <c r="H12" s="1545"/>
      <c r="I12" s="1548"/>
      <c r="J12" s="1551"/>
      <c r="K12" s="1554"/>
      <c r="L12" s="1330"/>
      <c r="M12" s="1330"/>
      <c r="N12" s="1377"/>
      <c r="O12" s="1377"/>
      <c r="P12" s="1377"/>
      <c r="Q12" s="1377"/>
      <c r="R12" s="1330"/>
      <c r="S12" s="1330"/>
      <c r="T12" s="1380"/>
      <c r="U12" s="1380"/>
      <c r="V12" s="1383"/>
      <c r="W12" s="1386"/>
      <c r="X12" s="1386"/>
      <c r="Y12" s="1386"/>
      <c r="Z12" s="1377"/>
      <c r="AA12" s="1386"/>
      <c r="AB12" s="1386"/>
      <c r="AC12" s="1377"/>
      <c r="AD12" s="1409"/>
      <c r="AE12" s="1409"/>
      <c r="AF12" s="965">
        <v>146</v>
      </c>
      <c r="AG12" s="320" t="s">
        <v>104</v>
      </c>
      <c r="AH12" s="207" t="s">
        <v>1415</v>
      </c>
      <c r="AI12" s="321">
        <v>44197</v>
      </c>
      <c r="AJ12" s="321">
        <v>44560</v>
      </c>
      <c r="AK12" s="322">
        <f t="shared" si="0"/>
        <v>363</v>
      </c>
      <c r="AL12" s="427">
        <v>2.4E-2</v>
      </c>
      <c r="AM12" s="350" t="s">
        <v>26</v>
      </c>
      <c r="AN12" s="193" t="s">
        <v>1410</v>
      </c>
      <c r="AO12" s="193" t="s">
        <v>1411</v>
      </c>
      <c r="AP12" s="271" t="s">
        <v>1412</v>
      </c>
      <c r="AQ12" s="194" t="s">
        <v>1413</v>
      </c>
    </row>
    <row r="13" spans="1:43" ht="54" x14ac:dyDescent="0.25">
      <c r="A13" s="1417"/>
      <c r="B13" s="1377"/>
      <c r="C13" s="1377"/>
      <c r="D13" s="1545"/>
      <c r="E13" s="1548"/>
      <c r="F13" s="1551"/>
      <c r="G13" s="1551"/>
      <c r="H13" s="1545"/>
      <c r="I13" s="1548"/>
      <c r="J13" s="1551"/>
      <c r="K13" s="1554"/>
      <c r="L13" s="1330"/>
      <c r="M13" s="1330"/>
      <c r="N13" s="1377"/>
      <c r="O13" s="1377"/>
      <c r="P13" s="1377"/>
      <c r="Q13" s="1377"/>
      <c r="R13" s="1330"/>
      <c r="S13" s="1330"/>
      <c r="T13" s="1380"/>
      <c r="U13" s="1380"/>
      <c r="V13" s="1383"/>
      <c r="W13" s="1386"/>
      <c r="X13" s="1386"/>
      <c r="Y13" s="1386"/>
      <c r="Z13" s="1377"/>
      <c r="AA13" s="1386"/>
      <c r="AB13" s="1386"/>
      <c r="AC13" s="1377"/>
      <c r="AD13" s="1409"/>
      <c r="AE13" s="1409"/>
      <c r="AF13" s="965">
        <v>147</v>
      </c>
      <c r="AG13" s="320" t="s">
        <v>104</v>
      </c>
      <c r="AH13" s="207" t="s">
        <v>1416</v>
      </c>
      <c r="AI13" s="321">
        <v>44197</v>
      </c>
      <c r="AJ13" s="321">
        <v>44560</v>
      </c>
      <c r="AK13" s="322">
        <f t="shared" si="0"/>
        <v>363</v>
      </c>
      <c r="AL13" s="427">
        <v>2.3E-2</v>
      </c>
      <c r="AM13" s="350" t="s">
        <v>26</v>
      </c>
      <c r="AN13" s="193" t="s">
        <v>1410</v>
      </c>
      <c r="AO13" s="193" t="s">
        <v>1411</v>
      </c>
      <c r="AP13" s="271" t="s">
        <v>1412</v>
      </c>
      <c r="AQ13" s="194" t="s">
        <v>1413</v>
      </c>
    </row>
    <row r="14" spans="1:43" ht="40.5" x14ac:dyDescent="0.25">
      <c r="A14" s="1417"/>
      <c r="B14" s="1377"/>
      <c r="C14" s="1377"/>
      <c r="D14" s="1545"/>
      <c r="E14" s="1548"/>
      <c r="F14" s="1551"/>
      <c r="G14" s="1551"/>
      <c r="H14" s="1545"/>
      <c r="I14" s="1548"/>
      <c r="J14" s="1551"/>
      <c r="K14" s="1554"/>
      <c r="L14" s="1330"/>
      <c r="M14" s="1330"/>
      <c r="N14" s="1377"/>
      <c r="O14" s="1377"/>
      <c r="P14" s="1377"/>
      <c r="Q14" s="1377"/>
      <c r="R14" s="1330"/>
      <c r="S14" s="1330"/>
      <c r="T14" s="1380"/>
      <c r="U14" s="1380"/>
      <c r="V14" s="1383"/>
      <c r="W14" s="1386"/>
      <c r="X14" s="1386"/>
      <c r="Y14" s="1386"/>
      <c r="Z14" s="1377"/>
      <c r="AA14" s="1386"/>
      <c r="AB14" s="1386"/>
      <c r="AC14" s="1377"/>
      <c r="AD14" s="1409"/>
      <c r="AE14" s="1409"/>
      <c r="AF14" s="965">
        <v>148</v>
      </c>
      <c r="AG14" s="320" t="s">
        <v>104</v>
      </c>
      <c r="AH14" s="207" t="s">
        <v>1417</v>
      </c>
      <c r="AI14" s="321">
        <v>44197</v>
      </c>
      <c r="AJ14" s="321">
        <v>44560</v>
      </c>
      <c r="AK14" s="322">
        <f t="shared" si="0"/>
        <v>363</v>
      </c>
      <c r="AL14" s="427">
        <v>2.1999999999999999E-2</v>
      </c>
      <c r="AM14" s="350" t="s">
        <v>26</v>
      </c>
      <c r="AN14" s="193" t="s">
        <v>1410</v>
      </c>
      <c r="AO14" s="193" t="s">
        <v>1411</v>
      </c>
      <c r="AP14" s="271" t="s">
        <v>1412</v>
      </c>
      <c r="AQ14" s="194" t="s">
        <v>1413</v>
      </c>
    </row>
    <row r="15" spans="1:43" ht="135" x14ac:dyDescent="0.25">
      <c r="A15" s="1417"/>
      <c r="B15" s="1377"/>
      <c r="C15" s="1377"/>
      <c r="D15" s="1545"/>
      <c r="E15" s="1548"/>
      <c r="F15" s="1551"/>
      <c r="G15" s="1551"/>
      <c r="H15" s="1545"/>
      <c r="I15" s="1548"/>
      <c r="J15" s="1551"/>
      <c r="K15" s="1554"/>
      <c r="L15" s="1330"/>
      <c r="M15" s="1330"/>
      <c r="N15" s="1377"/>
      <c r="O15" s="1377"/>
      <c r="P15" s="1377"/>
      <c r="Q15" s="1377"/>
      <c r="R15" s="1330"/>
      <c r="S15" s="1330"/>
      <c r="T15" s="1380"/>
      <c r="U15" s="1380"/>
      <c r="V15" s="1383"/>
      <c r="W15" s="1386"/>
      <c r="X15" s="1386"/>
      <c r="Y15" s="1386"/>
      <c r="Z15" s="1377"/>
      <c r="AA15" s="1386"/>
      <c r="AB15" s="1386"/>
      <c r="AC15" s="1377"/>
      <c r="AD15" s="1409"/>
      <c r="AE15" s="1409"/>
      <c r="AF15" s="965">
        <v>149</v>
      </c>
      <c r="AG15" s="320" t="s">
        <v>104</v>
      </c>
      <c r="AH15" s="207" t="s">
        <v>1418</v>
      </c>
      <c r="AI15" s="321">
        <v>44287</v>
      </c>
      <c r="AJ15" s="321">
        <v>44560</v>
      </c>
      <c r="AK15" s="322">
        <f t="shared" si="0"/>
        <v>273</v>
      </c>
      <c r="AL15" s="427">
        <v>2.3E-2</v>
      </c>
      <c r="AM15" s="350" t="s">
        <v>26</v>
      </c>
      <c r="AN15" s="193" t="s">
        <v>1410</v>
      </c>
      <c r="AO15" s="193" t="s">
        <v>1411</v>
      </c>
      <c r="AP15" s="271" t="s">
        <v>1412</v>
      </c>
      <c r="AQ15" s="194" t="s">
        <v>1413</v>
      </c>
    </row>
    <row r="16" spans="1:43" ht="54" x14ac:dyDescent="0.25">
      <c r="A16" s="1417"/>
      <c r="B16" s="1377"/>
      <c r="C16" s="1377"/>
      <c r="D16" s="1545"/>
      <c r="E16" s="1548"/>
      <c r="F16" s="1551"/>
      <c r="G16" s="1551"/>
      <c r="H16" s="1545"/>
      <c r="I16" s="1548"/>
      <c r="J16" s="1551"/>
      <c r="K16" s="1554"/>
      <c r="L16" s="1330"/>
      <c r="M16" s="1330"/>
      <c r="N16" s="1377"/>
      <c r="O16" s="1377"/>
      <c r="P16" s="1377"/>
      <c r="Q16" s="1377"/>
      <c r="R16" s="1330"/>
      <c r="S16" s="1330"/>
      <c r="T16" s="1380"/>
      <c r="U16" s="1380"/>
      <c r="V16" s="1383"/>
      <c r="W16" s="1386"/>
      <c r="X16" s="1386"/>
      <c r="Y16" s="1386"/>
      <c r="Z16" s="1377"/>
      <c r="AA16" s="1386"/>
      <c r="AB16" s="1386"/>
      <c r="AC16" s="1377"/>
      <c r="AD16" s="1409"/>
      <c r="AE16" s="1409"/>
      <c r="AF16" s="965">
        <v>150</v>
      </c>
      <c r="AG16" s="320" t="s">
        <v>104</v>
      </c>
      <c r="AH16" s="207" t="s">
        <v>153</v>
      </c>
      <c r="AI16" s="321">
        <v>44228</v>
      </c>
      <c r="AJ16" s="321">
        <v>44560</v>
      </c>
      <c r="AK16" s="322">
        <f t="shared" si="0"/>
        <v>332</v>
      </c>
      <c r="AL16" s="427">
        <v>2.1999999999999999E-2</v>
      </c>
      <c r="AM16" s="350" t="s">
        <v>26</v>
      </c>
      <c r="AN16" s="193" t="s">
        <v>1410</v>
      </c>
      <c r="AO16" s="193" t="s">
        <v>1411</v>
      </c>
      <c r="AP16" s="271" t="s">
        <v>1412</v>
      </c>
      <c r="AQ16" s="194" t="s">
        <v>1413</v>
      </c>
    </row>
    <row r="17" spans="1:43" ht="54" x14ac:dyDescent="0.25">
      <c r="A17" s="1417"/>
      <c r="B17" s="1377"/>
      <c r="C17" s="1377"/>
      <c r="D17" s="1545"/>
      <c r="E17" s="1548"/>
      <c r="F17" s="1551"/>
      <c r="G17" s="1551"/>
      <c r="H17" s="1545"/>
      <c r="I17" s="1548"/>
      <c r="J17" s="1551"/>
      <c r="K17" s="1554"/>
      <c r="L17" s="1330"/>
      <c r="M17" s="1330"/>
      <c r="N17" s="1377"/>
      <c r="O17" s="1377"/>
      <c r="P17" s="1377"/>
      <c r="Q17" s="1377"/>
      <c r="R17" s="1330"/>
      <c r="S17" s="1330"/>
      <c r="T17" s="1380"/>
      <c r="U17" s="1380"/>
      <c r="V17" s="1383"/>
      <c r="W17" s="1386"/>
      <c r="X17" s="1386"/>
      <c r="Y17" s="1386"/>
      <c r="Z17" s="1377"/>
      <c r="AA17" s="1386"/>
      <c r="AB17" s="1386"/>
      <c r="AC17" s="1377"/>
      <c r="AD17" s="1409"/>
      <c r="AE17" s="1409"/>
      <c r="AF17" s="965">
        <v>151</v>
      </c>
      <c r="AG17" s="320" t="s">
        <v>104</v>
      </c>
      <c r="AH17" s="207" t="s">
        <v>1419</v>
      </c>
      <c r="AI17" s="321">
        <v>44470</v>
      </c>
      <c r="AJ17" s="321">
        <v>44560</v>
      </c>
      <c r="AK17" s="322">
        <f t="shared" si="0"/>
        <v>90</v>
      </c>
      <c r="AL17" s="427">
        <v>2.1999999999999999E-2</v>
      </c>
      <c r="AM17" s="350" t="s">
        <v>26</v>
      </c>
      <c r="AN17" s="193" t="s">
        <v>1410</v>
      </c>
      <c r="AO17" s="193" t="s">
        <v>1411</v>
      </c>
      <c r="AP17" s="271" t="s">
        <v>1412</v>
      </c>
      <c r="AQ17" s="194" t="s">
        <v>1413</v>
      </c>
    </row>
    <row r="18" spans="1:43" ht="81" x14ac:dyDescent="0.25">
      <c r="A18" s="1417"/>
      <c r="B18" s="1377"/>
      <c r="C18" s="1377"/>
      <c r="D18" s="1545"/>
      <c r="E18" s="1548"/>
      <c r="F18" s="1551"/>
      <c r="G18" s="1551"/>
      <c r="H18" s="1545"/>
      <c r="I18" s="1548"/>
      <c r="J18" s="1551"/>
      <c r="K18" s="1554"/>
      <c r="L18" s="1330"/>
      <c r="M18" s="1330"/>
      <c r="N18" s="1377"/>
      <c r="O18" s="1377"/>
      <c r="P18" s="1377"/>
      <c r="Q18" s="1377"/>
      <c r="R18" s="1330"/>
      <c r="S18" s="1330"/>
      <c r="T18" s="1380"/>
      <c r="U18" s="1380"/>
      <c r="V18" s="1383"/>
      <c r="W18" s="1386"/>
      <c r="X18" s="1386"/>
      <c r="Y18" s="1386"/>
      <c r="Z18" s="1377"/>
      <c r="AA18" s="1386"/>
      <c r="AB18" s="1386"/>
      <c r="AC18" s="1377"/>
      <c r="AD18" s="1409"/>
      <c r="AE18" s="1409"/>
      <c r="AF18" s="965">
        <v>152</v>
      </c>
      <c r="AG18" s="320" t="s">
        <v>104</v>
      </c>
      <c r="AH18" s="207" t="s">
        <v>1420</v>
      </c>
      <c r="AI18" s="321">
        <v>44835</v>
      </c>
      <c r="AJ18" s="321">
        <v>44925</v>
      </c>
      <c r="AK18" s="322">
        <f t="shared" si="0"/>
        <v>90</v>
      </c>
      <c r="AL18" s="427">
        <v>2.1999999999999999E-2</v>
      </c>
      <c r="AM18" s="350" t="s">
        <v>26</v>
      </c>
      <c r="AN18" s="193" t="s">
        <v>1410</v>
      </c>
      <c r="AO18" s="193" t="s">
        <v>1411</v>
      </c>
      <c r="AP18" s="271" t="s">
        <v>1412</v>
      </c>
      <c r="AQ18" s="194" t="s">
        <v>1413</v>
      </c>
    </row>
    <row r="19" spans="1:43" ht="67.5" x14ac:dyDescent="0.25">
      <c r="A19" s="1417"/>
      <c r="B19" s="1377"/>
      <c r="C19" s="1377"/>
      <c r="D19" s="1545"/>
      <c r="E19" s="1548"/>
      <c r="F19" s="1551"/>
      <c r="G19" s="1551"/>
      <c r="H19" s="1545"/>
      <c r="I19" s="1548"/>
      <c r="J19" s="1551"/>
      <c r="K19" s="1554"/>
      <c r="L19" s="1330"/>
      <c r="M19" s="1330"/>
      <c r="N19" s="1377"/>
      <c r="O19" s="1377"/>
      <c r="P19" s="1377"/>
      <c r="Q19" s="1377"/>
      <c r="R19" s="1330"/>
      <c r="S19" s="1330"/>
      <c r="T19" s="1380"/>
      <c r="U19" s="1380"/>
      <c r="V19" s="1383"/>
      <c r="W19" s="1386"/>
      <c r="X19" s="1386"/>
      <c r="Y19" s="1386"/>
      <c r="Z19" s="1377"/>
      <c r="AA19" s="1386"/>
      <c r="AB19" s="1386"/>
      <c r="AC19" s="1377"/>
      <c r="AD19" s="1409"/>
      <c r="AE19" s="1409"/>
      <c r="AF19" s="965">
        <v>153</v>
      </c>
      <c r="AG19" s="320" t="s">
        <v>104</v>
      </c>
      <c r="AH19" s="207" t="s">
        <v>1421</v>
      </c>
      <c r="AI19" s="321">
        <v>44835</v>
      </c>
      <c r="AJ19" s="321">
        <v>44925</v>
      </c>
      <c r="AK19" s="322">
        <f t="shared" si="0"/>
        <v>90</v>
      </c>
      <c r="AL19" s="427">
        <v>2.4E-2</v>
      </c>
      <c r="AM19" s="350" t="s">
        <v>26</v>
      </c>
      <c r="AN19" s="193" t="s">
        <v>1410</v>
      </c>
      <c r="AO19" s="193" t="s">
        <v>1411</v>
      </c>
      <c r="AP19" s="271" t="s">
        <v>1412</v>
      </c>
      <c r="AQ19" s="194" t="s">
        <v>1413</v>
      </c>
    </row>
    <row r="20" spans="1:43" ht="40.5" x14ac:dyDescent="0.25">
      <c r="A20" s="1417"/>
      <c r="B20" s="1377"/>
      <c r="C20" s="1377"/>
      <c r="D20" s="1545"/>
      <c r="E20" s="1548"/>
      <c r="F20" s="1551"/>
      <c r="G20" s="1551"/>
      <c r="H20" s="1545"/>
      <c r="I20" s="1548"/>
      <c r="J20" s="1551"/>
      <c r="K20" s="1554"/>
      <c r="L20" s="1330"/>
      <c r="M20" s="1330"/>
      <c r="N20" s="1377"/>
      <c r="O20" s="1377"/>
      <c r="P20" s="1377"/>
      <c r="Q20" s="1377"/>
      <c r="R20" s="1330"/>
      <c r="S20" s="1330"/>
      <c r="T20" s="1380"/>
      <c r="U20" s="1380"/>
      <c r="V20" s="1383"/>
      <c r="W20" s="1386"/>
      <c r="X20" s="1386"/>
      <c r="Y20" s="1386"/>
      <c r="Z20" s="1377"/>
      <c r="AA20" s="1386"/>
      <c r="AB20" s="1386"/>
      <c r="AC20" s="1377"/>
      <c r="AD20" s="1409"/>
      <c r="AE20" s="1409"/>
      <c r="AF20" s="965">
        <v>154</v>
      </c>
      <c r="AG20" s="320" t="s">
        <v>104</v>
      </c>
      <c r="AH20" s="207" t="s">
        <v>154</v>
      </c>
      <c r="AI20" s="321">
        <v>44835</v>
      </c>
      <c r="AJ20" s="321">
        <v>44925</v>
      </c>
      <c r="AK20" s="322">
        <f t="shared" si="0"/>
        <v>90</v>
      </c>
      <c r="AL20" s="427">
        <v>2.1999999999999999E-2</v>
      </c>
      <c r="AM20" s="350" t="s">
        <v>26</v>
      </c>
      <c r="AN20" s="193" t="s">
        <v>1410</v>
      </c>
      <c r="AO20" s="193" t="s">
        <v>1411</v>
      </c>
      <c r="AP20" s="271" t="s">
        <v>1412</v>
      </c>
      <c r="AQ20" s="194" t="s">
        <v>1413</v>
      </c>
    </row>
    <row r="21" spans="1:43" ht="40.5" x14ac:dyDescent="0.25">
      <c r="A21" s="1417"/>
      <c r="B21" s="1377"/>
      <c r="C21" s="1377"/>
      <c r="D21" s="1545"/>
      <c r="E21" s="1548"/>
      <c r="F21" s="1551"/>
      <c r="G21" s="1551"/>
      <c r="H21" s="1545"/>
      <c r="I21" s="1548"/>
      <c r="J21" s="1551"/>
      <c r="K21" s="1554"/>
      <c r="L21" s="1330"/>
      <c r="M21" s="1330"/>
      <c r="N21" s="1377"/>
      <c r="O21" s="1377"/>
      <c r="P21" s="1377"/>
      <c r="Q21" s="1377"/>
      <c r="R21" s="1330"/>
      <c r="S21" s="1330"/>
      <c r="T21" s="1380"/>
      <c r="U21" s="1380"/>
      <c r="V21" s="1383"/>
      <c r="W21" s="1386"/>
      <c r="X21" s="1386"/>
      <c r="Y21" s="1386"/>
      <c r="Z21" s="1377"/>
      <c r="AA21" s="1386"/>
      <c r="AB21" s="1386"/>
      <c r="AC21" s="1377"/>
      <c r="AD21" s="1409"/>
      <c r="AE21" s="1409"/>
      <c r="AF21" s="965">
        <v>155</v>
      </c>
      <c r="AG21" s="320" t="s">
        <v>104</v>
      </c>
      <c r="AH21" s="207" t="s">
        <v>1422</v>
      </c>
      <c r="AI21" s="321">
        <v>44835</v>
      </c>
      <c r="AJ21" s="321">
        <v>44925</v>
      </c>
      <c r="AK21" s="322">
        <f t="shared" si="0"/>
        <v>90</v>
      </c>
      <c r="AL21" s="427">
        <v>2.1999999999999999E-2</v>
      </c>
      <c r="AM21" s="350" t="s">
        <v>26</v>
      </c>
      <c r="AN21" s="193" t="s">
        <v>1410</v>
      </c>
      <c r="AO21" s="193" t="s">
        <v>1411</v>
      </c>
      <c r="AP21" s="271" t="s">
        <v>1412</v>
      </c>
      <c r="AQ21" s="194" t="s">
        <v>1413</v>
      </c>
    </row>
    <row r="22" spans="1:43" ht="40.5" x14ac:dyDescent="0.25">
      <c r="A22" s="1417"/>
      <c r="B22" s="1377"/>
      <c r="C22" s="1377"/>
      <c r="D22" s="1545"/>
      <c r="E22" s="1548"/>
      <c r="F22" s="1551"/>
      <c r="G22" s="1551"/>
      <c r="H22" s="1545"/>
      <c r="I22" s="1548"/>
      <c r="J22" s="1551"/>
      <c r="K22" s="1554"/>
      <c r="L22" s="1330"/>
      <c r="M22" s="1330"/>
      <c r="N22" s="1377"/>
      <c r="O22" s="1377"/>
      <c r="P22" s="1377"/>
      <c r="Q22" s="1377"/>
      <c r="R22" s="1330"/>
      <c r="S22" s="1330"/>
      <c r="T22" s="1380"/>
      <c r="U22" s="1380"/>
      <c r="V22" s="1383"/>
      <c r="W22" s="1386"/>
      <c r="X22" s="1386"/>
      <c r="Y22" s="1386"/>
      <c r="Z22" s="1377"/>
      <c r="AA22" s="1386"/>
      <c r="AB22" s="1386"/>
      <c r="AC22" s="1377"/>
      <c r="AD22" s="1409"/>
      <c r="AE22" s="1409"/>
      <c r="AF22" s="965">
        <v>156</v>
      </c>
      <c r="AG22" s="320" t="s">
        <v>104</v>
      </c>
      <c r="AH22" s="207" t="s">
        <v>155</v>
      </c>
      <c r="AI22" s="321">
        <v>44562</v>
      </c>
      <c r="AJ22" s="321">
        <v>44925</v>
      </c>
      <c r="AK22" s="322">
        <f t="shared" si="0"/>
        <v>363</v>
      </c>
      <c r="AL22" s="427">
        <v>2.1999999999999999E-2</v>
      </c>
      <c r="AM22" s="350" t="s">
        <v>26</v>
      </c>
      <c r="AN22" s="193" t="s">
        <v>1410</v>
      </c>
      <c r="AO22" s="193" t="s">
        <v>1411</v>
      </c>
      <c r="AP22" s="271" t="s">
        <v>1412</v>
      </c>
      <c r="AQ22" s="194" t="s">
        <v>1413</v>
      </c>
    </row>
    <row r="23" spans="1:43" ht="54" x14ac:dyDescent="0.25">
      <c r="A23" s="1417"/>
      <c r="B23" s="1377"/>
      <c r="C23" s="1377"/>
      <c r="D23" s="1545"/>
      <c r="E23" s="1548"/>
      <c r="F23" s="1551"/>
      <c r="G23" s="1551"/>
      <c r="H23" s="1545"/>
      <c r="I23" s="1548"/>
      <c r="J23" s="1551"/>
      <c r="K23" s="1554"/>
      <c r="L23" s="1330"/>
      <c r="M23" s="1330"/>
      <c r="N23" s="1377"/>
      <c r="O23" s="1377"/>
      <c r="P23" s="1377"/>
      <c r="Q23" s="1377"/>
      <c r="R23" s="1330"/>
      <c r="S23" s="1330"/>
      <c r="T23" s="1380"/>
      <c r="U23" s="1380"/>
      <c r="V23" s="1383"/>
      <c r="W23" s="1386"/>
      <c r="X23" s="1386"/>
      <c r="Y23" s="1386"/>
      <c r="Z23" s="1377"/>
      <c r="AA23" s="1386"/>
      <c r="AB23" s="1386"/>
      <c r="AC23" s="1377"/>
      <c r="AD23" s="1409"/>
      <c r="AE23" s="1409"/>
      <c r="AF23" s="965">
        <v>157</v>
      </c>
      <c r="AG23" s="320" t="s">
        <v>104</v>
      </c>
      <c r="AH23" s="207" t="s">
        <v>156</v>
      </c>
      <c r="AI23" s="321">
        <v>44713</v>
      </c>
      <c r="AJ23" s="321">
        <v>44925</v>
      </c>
      <c r="AK23" s="322">
        <f t="shared" si="0"/>
        <v>212</v>
      </c>
      <c r="AL23" s="427">
        <v>2.1999999999999999E-2</v>
      </c>
      <c r="AM23" s="350" t="s">
        <v>26</v>
      </c>
      <c r="AN23" s="193" t="s">
        <v>1410</v>
      </c>
      <c r="AO23" s="193" t="s">
        <v>1411</v>
      </c>
      <c r="AP23" s="271" t="s">
        <v>1412</v>
      </c>
      <c r="AQ23" s="194" t="s">
        <v>1413</v>
      </c>
    </row>
    <row r="24" spans="1:43" ht="40.5" x14ac:dyDescent="0.25">
      <c r="A24" s="1417"/>
      <c r="B24" s="1377"/>
      <c r="C24" s="1377"/>
      <c r="D24" s="1545"/>
      <c r="E24" s="1548"/>
      <c r="F24" s="1551"/>
      <c r="G24" s="1551"/>
      <c r="H24" s="1545"/>
      <c r="I24" s="1548"/>
      <c r="J24" s="1551"/>
      <c r="K24" s="1554"/>
      <c r="L24" s="1330"/>
      <c r="M24" s="1330"/>
      <c r="N24" s="1377"/>
      <c r="O24" s="1377"/>
      <c r="P24" s="1377"/>
      <c r="Q24" s="1377"/>
      <c r="R24" s="1330"/>
      <c r="S24" s="1330"/>
      <c r="T24" s="1380"/>
      <c r="U24" s="1380"/>
      <c r="V24" s="1383"/>
      <c r="W24" s="1386"/>
      <c r="X24" s="1386"/>
      <c r="Y24" s="1386"/>
      <c r="Z24" s="1377"/>
      <c r="AA24" s="1386"/>
      <c r="AB24" s="1386"/>
      <c r="AC24" s="1377"/>
      <c r="AD24" s="1409"/>
      <c r="AE24" s="1409"/>
      <c r="AF24" s="965">
        <v>158</v>
      </c>
      <c r="AG24" s="320" t="s">
        <v>104</v>
      </c>
      <c r="AH24" s="207" t="s">
        <v>157</v>
      </c>
      <c r="AI24" s="321">
        <v>44864</v>
      </c>
      <c r="AJ24" s="321">
        <v>44925</v>
      </c>
      <c r="AK24" s="322">
        <f t="shared" si="0"/>
        <v>61</v>
      </c>
      <c r="AL24" s="427">
        <v>2.1999999999999999E-2</v>
      </c>
      <c r="AM24" s="350" t="s">
        <v>26</v>
      </c>
      <c r="AN24" s="193" t="s">
        <v>1410</v>
      </c>
      <c r="AO24" s="193" t="s">
        <v>1411</v>
      </c>
      <c r="AP24" s="271" t="s">
        <v>1412</v>
      </c>
      <c r="AQ24" s="194" t="s">
        <v>1413</v>
      </c>
    </row>
    <row r="25" spans="1:43" ht="40.5" x14ac:dyDescent="0.25">
      <c r="A25" s="1417"/>
      <c r="B25" s="1377"/>
      <c r="C25" s="1377"/>
      <c r="D25" s="1545"/>
      <c r="E25" s="1548"/>
      <c r="F25" s="1551"/>
      <c r="G25" s="1551"/>
      <c r="H25" s="1545"/>
      <c r="I25" s="1548"/>
      <c r="J25" s="1551"/>
      <c r="K25" s="1554"/>
      <c r="L25" s="1330"/>
      <c r="M25" s="1330"/>
      <c r="N25" s="1377"/>
      <c r="O25" s="1377"/>
      <c r="P25" s="1377"/>
      <c r="Q25" s="1377"/>
      <c r="R25" s="1330"/>
      <c r="S25" s="1330"/>
      <c r="T25" s="1380"/>
      <c r="U25" s="1380"/>
      <c r="V25" s="1383"/>
      <c r="W25" s="1386"/>
      <c r="X25" s="1386"/>
      <c r="Y25" s="1386"/>
      <c r="Z25" s="1377"/>
      <c r="AA25" s="1386"/>
      <c r="AB25" s="1386"/>
      <c r="AC25" s="1377"/>
      <c r="AD25" s="1409"/>
      <c r="AE25" s="1409"/>
      <c r="AF25" s="965">
        <v>159</v>
      </c>
      <c r="AG25" s="320" t="s">
        <v>104</v>
      </c>
      <c r="AH25" s="207" t="s">
        <v>158</v>
      </c>
      <c r="AI25" s="321">
        <v>44591</v>
      </c>
      <c r="AJ25" s="321">
        <v>44650</v>
      </c>
      <c r="AK25" s="322">
        <f t="shared" si="0"/>
        <v>59</v>
      </c>
      <c r="AL25" s="427">
        <v>2.1999999999999999E-2</v>
      </c>
      <c r="AM25" s="350" t="s">
        <v>26</v>
      </c>
      <c r="AN25" s="193" t="s">
        <v>1410</v>
      </c>
      <c r="AO25" s="193" t="s">
        <v>1411</v>
      </c>
      <c r="AP25" s="271" t="s">
        <v>1412</v>
      </c>
      <c r="AQ25" s="194" t="s">
        <v>1413</v>
      </c>
    </row>
    <row r="26" spans="1:43" ht="40.5" x14ac:dyDescent="0.25">
      <c r="A26" s="1417"/>
      <c r="B26" s="1377"/>
      <c r="C26" s="1377"/>
      <c r="D26" s="1545"/>
      <c r="E26" s="1548"/>
      <c r="F26" s="1551"/>
      <c r="G26" s="1551"/>
      <c r="H26" s="1545"/>
      <c r="I26" s="1548"/>
      <c r="J26" s="1551"/>
      <c r="K26" s="1554"/>
      <c r="L26" s="1330"/>
      <c r="M26" s="1330"/>
      <c r="N26" s="1377"/>
      <c r="O26" s="1377"/>
      <c r="P26" s="1377"/>
      <c r="Q26" s="1377"/>
      <c r="R26" s="1330"/>
      <c r="S26" s="1330"/>
      <c r="T26" s="1380"/>
      <c r="U26" s="1380"/>
      <c r="V26" s="1383"/>
      <c r="W26" s="1386"/>
      <c r="X26" s="1386"/>
      <c r="Y26" s="1386"/>
      <c r="Z26" s="1377"/>
      <c r="AA26" s="1386"/>
      <c r="AB26" s="1386"/>
      <c r="AC26" s="1377"/>
      <c r="AD26" s="1409"/>
      <c r="AE26" s="1409"/>
      <c r="AF26" s="965">
        <v>160</v>
      </c>
      <c r="AG26" s="320" t="s">
        <v>104</v>
      </c>
      <c r="AH26" s="207" t="s">
        <v>1423</v>
      </c>
      <c r="AI26" s="321">
        <v>44562</v>
      </c>
      <c r="AJ26" s="321">
        <v>44925</v>
      </c>
      <c r="AK26" s="322">
        <f t="shared" si="0"/>
        <v>363</v>
      </c>
      <c r="AL26" s="427">
        <v>2.1999999999999999E-2</v>
      </c>
      <c r="AM26" s="350" t="s">
        <v>26</v>
      </c>
      <c r="AN26" s="193" t="s">
        <v>1410</v>
      </c>
      <c r="AO26" s="193" t="s">
        <v>1411</v>
      </c>
      <c r="AP26" s="271" t="s">
        <v>1412</v>
      </c>
      <c r="AQ26" s="194" t="s">
        <v>1413</v>
      </c>
    </row>
    <row r="27" spans="1:43" ht="40.5" x14ac:dyDescent="0.25">
      <c r="A27" s="1417"/>
      <c r="B27" s="1377"/>
      <c r="C27" s="1377"/>
      <c r="D27" s="1545"/>
      <c r="E27" s="1548"/>
      <c r="F27" s="1551"/>
      <c r="G27" s="1551"/>
      <c r="H27" s="1545"/>
      <c r="I27" s="1548"/>
      <c r="J27" s="1551"/>
      <c r="K27" s="1554"/>
      <c r="L27" s="1330"/>
      <c r="M27" s="1330"/>
      <c r="N27" s="1377"/>
      <c r="O27" s="1377"/>
      <c r="P27" s="1377"/>
      <c r="Q27" s="1377"/>
      <c r="R27" s="1330"/>
      <c r="S27" s="1330"/>
      <c r="T27" s="1380"/>
      <c r="U27" s="1380"/>
      <c r="V27" s="1383"/>
      <c r="W27" s="1386"/>
      <c r="X27" s="1386"/>
      <c r="Y27" s="1386"/>
      <c r="Z27" s="1377"/>
      <c r="AA27" s="1386"/>
      <c r="AB27" s="1386"/>
      <c r="AC27" s="1377"/>
      <c r="AD27" s="1409"/>
      <c r="AE27" s="1409"/>
      <c r="AF27" s="965">
        <v>161</v>
      </c>
      <c r="AG27" s="320" t="s">
        <v>104</v>
      </c>
      <c r="AH27" s="207" t="s">
        <v>1424</v>
      </c>
      <c r="AI27" s="321">
        <v>44562</v>
      </c>
      <c r="AJ27" s="321">
        <v>44925</v>
      </c>
      <c r="AK27" s="322">
        <f t="shared" si="0"/>
        <v>363</v>
      </c>
      <c r="AL27" s="427">
        <v>2.1999999999999999E-2</v>
      </c>
      <c r="AM27" s="350" t="s">
        <v>26</v>
      </c>
      <c r="AN27" s="193" t="s">
        <v>1410</v>
      </c>
      <c r="AO27" s="193" t="s">
        <v>1411</v>
      </c>
      <c r="AP27" s="271" t="s">
        <v>1412</v>
      </c>
      <c r="AQ27" s="194" t="s">
        <v>1413</v>
      </c>
    </row>
    <row r="28" spans="1:43" ht="40.5" x14ac:dyDescent="0.25">
      <c r="A28" s="1417"/>
      <c r="B28" s="1377"/>
      <c r="C28" s="1377"/>
      <c r="D28" s="1545"/>
      <c r="E28" s="1548"/>
      <c r="F28" s="1551"/>
      <c r="G28" s="1551"/>
      <c r="H28" s="1545"/>
      <c r="I28" s="1548"/>
      <c r="J28" s="1551"/>
      <c r="K28" s="1554"/>
      <c r="L28" s="1330"/>
      <c r="M28" s="1330"/>
      <c r="N28" s="1377"/>
      <c r="O28" s="1377"/>
      <c r="P28" s="1377"/>
      <c r="Q28" s="1377"/>
      <c r="R28" s="1330"/>
      <c r="S28" s="1330"/>
      <c r="T28" s="1380"/>
      <c r="U28" s="1380"/>
      <c r="V28" s="1383"/>
      <c r="W28" s="1386"/>
      <c r="X28" s="1386"/>
      <c r="Y28" s="1386"/>
      <c r="Z28" s="1377"/>
      <c r="AA28" s="1386"/>
      <c r="AB28" s="1386"/>
      <c r="AC28" s="1377"/>
      <c r="AD28" s="1409"/>
      <c r="AE28" s="1409"/>
      <c r="AF28" s="965">
        <v>162</v>
      </c>
      <c r="AG28" s="320" t="s">
        <v>104</v>
      </c>
      <c r="AH28" s="207" t="s">
        <v>1425</v>
      </c>
      <c r="AI28" s="321">
        <v>44562</v>
      </c>
      <c r="AJ28" s="321">
        <v>44742</v>
      </c>
      <c r="AK28" s="322">
        <f t="shared" si="0"/>
        <v>180</v>
      </c>
      <c r="AL28" s="427">
        <v>2.1999999999999999E-2</v>
      </c>
      <c r="AM28" s="350" t="s">
        <v>26</v>
      </c>
      <c r="AN28" s="193" t="s">
        <v>1410</v>
      </c>
      <c r="AO28" s="193" t="s">
        <v>1411</v>
      </c>
      <c r="AP28" s="271" t="s">
        <v>1412</v>
      </c>
      <c r="AQ28" s="194" t="s">
        <v>1413</v>
      </c>
    </row>
    <row r="29" spans="1:43" ht="40.5" x14ac:dyDescent="0.25">
      <c r="A29" s="1417"/>
      <c r="B29" s="1377"/>
      <c r="C29" s="1377"/>
      <c r="D29" s="1545"/>
      <c r="E29" s="1548"/>
      <c r="F29" s="1551"/>
      <c r="G29" s="1551"/>
      <c r="H29" s="1545"/>
      <c r="I29" s="1548"/>
      <c r="J29" s="1551"/>
      <c r="K29" s="1554"/>
      <c r="L29" s="1330"/>
      <c r="M29" s="1330"/>
      <c r="N29" s="1377"/>
      <c r="O29" s="1377"/>
      <c r="P29" s="1377"/>
      <c r="Q29" s="1377"/>
      <c r="R29" s="1330"/>
      <c r="S29" s="1330"/>
      <c r="T29" s="1380"/>
      <c r="U29" s="1380"/>
      <c r="V29" s="1383"/>
      <c r="W29" s="1386"/>
      <c r="X29" s="1386"/>
      <c r="Y29" s="1386"/>
      <c r="Z29" s="1377"/>
      <c r="AA29" s="1386"/>
      <c r="AB29" s="1386"/>
      <c r="AC29" s="1377"/>
      <c r="AD29" s="1409"/>
      <c r="AE29" s="1409"/>
      <c r="AF29" s="965">
        <v>163</v>
      </c>
      <c r="AG29" s="320" t="s">
        <v>104</v>
      </c>
      <c r="AH29" s="207" t="s">
        <v>159</v>
      </c>
      <c r="AI29" s="321">
        <v>44562</v>
      </c>
      <c r="AJ29" s="321">
        <v>44925</v>
      </c>
      <c r="AK29" s="322">
        <f t="shared" si="0"/>
        <v>363</v>
      </c>
      <c r="AL29" s="427">
        <v>2.1999999999999999E-2</v>
      </c>
      <c r="AM29" s="350" t="s">
        <v>26</v>
      </c>
      <c r="AN29" s="193" t="s">
        <v>1410</v>
      </c>
      <c r="AO29" s="193" t="s">
        <v>1411</v>
      </c>
      <c r="AP29" s="271" t="s">
        <v>1412</v>
      </c>
      <c r="AQ29" s="194" t="s">
        <v>1413</v>
      </c>
    </row>
    <row r="30" spans="1:43" ht="40.5" x14ac:dyDescent="0.25">
      <c r="A30" s="1417"/>
      <c r="B30" s="1377"/>
      <c r="C30" s="1377"/>
      <c r="D30" s="1545"/>
      <c r="E30" s="1548"/>
      <c r="F30" s="1551"/>
      <c r="G30" s="1551"/>
      <c r="H30" s="1545"/>
      <c r="I30" s="1548"/>
      <c r="J30" s="1551"/>
      <c r="K30" s="1554"/>
      <c r="L30" s="1330"/>
      <c r="M30" s="1330"/>
      <c r="N30" s="1377"/>
      <c r="O30" s="1377"/>
      <c r="P30" s="1377"/>
      <c r="Q30" s="1377"/>
      <c r="R30" s="1330"/>
      <c r="S30" s="1330"/>
      <c r="T30" s="1380"/>
      <c r="U30" s="1380"/>
      <c r="V30" s="1383"/>
      <c r="W30" s="1386"/>
      <c r="X30" s="1386"/>
      <c r="Y30" s="1386"/>
      <c r="Z30" s="1377"/>
      <c r="AA30" s="1386"/>
      <c r="AB30" s="1386"/>
      <c r="AC30" s="1377"/>
      <c r="AD30" s="1409"/>
      <c r="AE30" s="1409"/>
      <c r="AF30" s="965">
        <v>164</v>
      </c>
      <c r="AG30" s="320" t="s">
        <v>104</v>
      </c>
      <c r="AH30" s="207" t="s">
        <v>1426</v>
      </c>
      <c r="AI30" s="321">
        <v>44835</v>
      </c>
      <c r="AJ30" s="321">
        <v>44925</v>
      </c>
      <c r="AK30" s="322">
        <f t="shared" si="0"/>
        <v>90</v>
      </c>
      <c r="AL30" s="427">
        <v>2.1999999999999999E-2</v>
      </c>
      <c r="AM30" s="350" t="s">
        <v>26</v>
      </c>
      <c r="AN30" s="193" t="s">
        <v>1410</v>
      </c>
      <c r="AO30" s="193" t="s">
        <v>1411</v>
      </c>
      <c r="AP30" s="271" t="s">
        <v>1412</v>
      </c>
      <c r="AQ30" s="194" t="s">
        <v>1413</v>
      </c>
    </row>
    <row r="31" spans="1:43" ht="40.5" x14ac:dyDescent="0.25">
      <c r="A31" s="1417"/>
      <c r="B31" s="1377"/>
      <c r="C31" s="1377"/>
      <c r="D31" s="1545"/>
      <c r="E31" s="1548"/>
      <c r="F31" s="1551"/>
      <c r="G31" s="1551"/>
      <c r="H31" s="1545"/>
      <c r="I31" s="1548"/>
      <c r="J31" s="1551"/>
      <c r="K31" s="1554"/>
      <c r="L31" s="1330"/>
      <c r="M31" s="1330"/>
      <c r="N31" s="1377"/>
      <c r="O31" s="1377"/>
      <c r="P31" s="1377"/>
      <c r="Q31" s="1377"/>
      <c r="R31" s="1330"/>
      <c r="S31" s="1330"/>
      <c r="T31" s="1380"/>
      <c r="U31" s="1380"/>
      <c r="V31" s="1383"/>
      <c r="W31" s="1386"/>
      <c r="X31" s="1386"/>
      <c r="Y31" s="1386"/>
      <c r="Z31" s="1377"/>
      <c r="AA31" s="1386"/>
      <c r="AB31" s="1386"/>
      <c r="AC31" s="1377"/>
      <c r="AD31" s="1409"/>
      <c r="AE31" s="1409"/>
      <c r="AF31" s="965">
        <v>165</v>
      </c>
      <c r="AG31" s="320" t="s">
        <v>104</v>
      </c>
      <c r="AH31" s="207" t="s">
        <v>1427</v>
      </c>
      <c r="AI31" s="321">
        <v>44562</v>
      </c>
      <c r="AJ31" s="321">
        <v>44650</v>
      </c>
      <c r="AK31" s="322">
        <f t="shared" si="0"/>
        <v>88</v>
      </c>
      <c r="AL31" s="427">
        <v>2.1999999999999999E-2</v>
      </c>
      <c r="AM31" s="350" t="s">
        <v>26</v>
      </c>
      <c r="AN31" s="193" t="s">
        <v>1410</v>
      </c>
      <c r="AO31" s="193" t="s">
        <v>1411</v>
      </c>
      <c r="AP31" s="271" t="s">
        <v>1412</v>
      </c>
      <c r="AQ31" s="194" t="s">
        <v>1413</v>
      </c>
    </row>
    <row r="32" spans="1:43" ht="40.5" x14ac:dyDescent="0.25">
      <c r="A32" s="1417"/>
      <c r="B32" s="1377"/>
      <c r="C32" s="1377"/>
      <c r="D32" s="1545"/>
      <c r="E32" s="1548"/>
      <c r="F32" s="1551"/>
      <c r="G32" s="1551"/>
      <c r="H32" s="1545"/>
      <c r="I32" s="1548"/>
      <c r="J32" s="1551"/>
      <c r="K32" s="1554"/>
      <c r="L32" s="1330"/>
      <c r="M32" s="1330"/>
      <c r="N32" s="1377"/>
      <c r="O32" s="1377"/>
      <c r="P32" s="1377"/>
      <c r="Q32" s="1377"/>
      <c r="R32" s="1330"/>
      <c r="S32" s="1330"/>
      <c r="T32" s="1380"/>
      <c r="U32" s="1380"/>
      <c r="V32" s="1383"/>
      <c r="W32" s="1386"/>
      <c r="X32" s="1386"/>
      <c r="Y32" s="1386"/>
      <c r="Z32" s="1377"/>
      <c r="AA32" s="1386"/>
      <c r="AB32" s="1386"/>
      <c r="AC32" s="1377"/>
      <c r="AD32" s="1409"/>
      <c r="AE32" s="1409"/>
      <c r="AF32" s="965">
        <v>166</v>
      </c>
      <c r="AG32" s="320" t="s">
        <v>104</v>
      </c>
      <c r="AH32" s="207" t="s">
        <v>1428</v>
      </c>
      <c r="AI32" s="321">
        <v>44743</v>
      </c>
      <c r="AJ32" s="321">
        <v>44925</v>
      </c>
      <c r="AK32" s="322">
        <f t="shared" si="0"/>
        <v>182</v>
      </c>
      <c r="AL32" s="427">
        <v>2.1999999999999999E-2</v>
      </c>
      <c r="AM32" s="350" t="s">
        <v>26</v>
      </c>
      <c r="AN32" s="193" t="s">
        <v>1410</v>
      </c>
      <c r="AO32" s="193" t="s">
        <v>1411</v>
      </c>
      <c r="AP32" s="271" t="s">
        <v>1412</v>
      </c>
      <c r="AQ32" s="194" t="s">
        <v>1413</v>
      </c>
    </row>
    <row r="33" spans="1:43" ht="54" x14ac:dyDescent="0.25">
      <c r="A33" s="1417"/>
      <c r="B33" s="1377"/>
      <c r="C33" s="1377"/>
      <c r="D33" s="1545"/>
      <c r="E33" s="1548"/>
      <c r="F33" s="1551"/>
      <c r="G33" s="1551"/>
      <c r="H33" s="1545"/>
      <c r="I33" s="1548"/>
      <c r="J33" s="1551"/>
      <c r="K33" s="1554"/>
      <c r="L33" s="1330"/>
      <c r="M33" s="1330"/>
      <c r="N33" s="1377"/>
      <c r="O33" s="1377"/>
      <c r="P33" s="1377"/>
      <c r="Q33" s="1377"/>
      <c r="R33" s="1330"/>
      <c r="S33" s="1330"/>
      <c r="T33" s="1380"/>
      <c r="U33" s="1380"/>
      <c r="V33" s="1383"/>
      <c r="W33" s="1386"/>
      <c r="X33" s="1386"/>
      <c r="Y33" s="1386"/>
      <c r="Z33" s="1377"/>
      <c r="AA33" s="1386"/>
      <c r="AB33" s="1386"/>
      <c r="AC33" s="1377"/>
      <c r="AD33" s="1409"/>
      <c r="AE33" s="1409"/>
      <c r="AF33" s="965">
        <v>167</v>
      </c>
      <c r="AG33" s="320" t="s">
        <v>104</v>
      </c>
      <c r="AH33" s="207" t="s">
        <v>1429</v>
      </c>
      <c r="AI33" s="321">
        <v>44562</v>
      </c>
      <c r="AJ33" s="321">
        <v>44925</v>
      </c>
      <c r="AK33" s="322">
        <f t="shared" si="0"/>
        <v>363</v>
      </c>
      <c r="AL33" s="427">
        <v>2.1999999999999999E-2</v>
      </c>
      <c r="AM33" s="350" t="s">
        <v>26</v>
      </c>
      <c r="AN33" s="193" t="s">
        <v>1410</v>
      </c>
      <c r="AO33" s="193" t="s">
        <v>1411</v>
      </c>
      <c r="AP33" s="271" t="s">
        <v>1412</v>
      </c>
      <c r="AQ33" s="194" t="s">
        <v>1413</v>
      </c>
    </row>
    <row r="34" spans="1:43" ht="40.5" x14ac:dyDescent="0.25">
      <c r="A34" s="1417"/>
      <c r="B34" s="1377"/>
      <c r="C34" s="1377"/>
      <c r="D34" s="1545"/>
      <c r="E34" s="1548"/>
      <c r="F34" s="1551"/>
      <c r="G34" s="1551"/>
      <c r="H34" s="1545"/>
      <c r="I34" s="1548"/>
      <c r="J34" s="1551"/>
      <c r="K34" s="1554"/>
      <c r="L34" s="1330"/>
      <c r="M34" s="1330"/>
      <c r="N34" s="1377"/>
      <c r="O34" s="1377"/>
      <c r="P34" s="1377"/>
      <c r="Q34" s="1377"/>
      <c r="R34" s="1330"/>
      <c r="S34" s="1330"/>
      <c r="T34" s="1380"/>
      <c r="U34" s="1380"/>
      <c r="V34" s="1383"/>
      <c r="W34" s="1386"/>
      <c r="X34" s="1386"/>
      <c r="Y34" s="1386"/>
      <c r="Z34" s="1377"/>
      <c r="AA34" s="1386"/>
      <c r="AB34" s="1386"/>
      <c r="AC34" s="1377"/>
      <c r="AD34" s="1409"/>
      <c r="AE34" s="1409"/>
      <c r="AF34" s="965">
        <v>168</v>
      </c>
      <c r="AG34" s="320" t="s">
        <v>104</v>
      </c>
      <c r="AH34" s="207" t="s">
        <v>1430</v>
      </c>
      <c r="AI34" s="321">
        <v>44562</v>
      </c>
      <c r="AJ34" s="321">
        <v>44925</v>
      </c>
      <c r="AK34" s="322">
        <f t="shared" si="0"/>
        <v>363</v>
      </c>
      <c r="AL34" s="427">
        <v>2.1999999999999999E-2</v>
      </c>
      <c r="AM34" s="350" t="s">
        <v>26</v>
      </c>
      <c r="AN34" s="193" t="s">
        <v>1410</v>
      </c>
      <c r="AO34" s="193" t="s">
        <v>1411</v>
      </c>
      <c r="AP34" s="271" t="s">
        <v>1412</v>
      </c>
      <c r="AQ34" s="194" t="s">
        <v>1413</v>
      </c>
    </row>
    <row r="35" spans="1:43" ht="54" x14ac:dyDescent="0.25">
      <c r="A35" s="1417"/>
      <c r="B35" s="1377"/>
      <c r="C35" s="1377"/>
      <c r="D35" s="1545"/>
      <c r="E35" s="1548"/>
      <c r="F35" s="1551"/>
      <c r="G35" s="1551"/>
      <c r="H35" s="1545"/>
      <c r="I35" s="1548"/>
      <c r="J35" s="1551"/>
      <c r="K35" s="1554"/>
      <c r="L35" s="1330"/>
      <c r="M35" s="1330"/>
      <c r="N35" s="1377"/>
      <c r="O35" s="1377"/>
      <c r="P35" s="1377"/>
      <c r="Q35" s="1377"/>
      <c r="R35" s="1330"/>
      <c r="S35" s="1330"/>
      <c r="T35" s="1380"/>
      <c r="U35" s="1380"/>
      <c r="V35" s="1383"/>
      <c r="W35" s="1386"/>
      <c r="X35" s="1386"/>
      <c r="Y35" s="1386"/>
      <c r="Z35" s="1377"/>
      <c r="AA35" s="1386"/>
      <c r="AB35" s="1386"/>
      <c r="AC35" s="1377"/>
      <c r="AD35" s="1409"/>
      <c r="AE35" s="1409"/>
      <c r="AF35" s="965">
        <v>169</v>
      </c>
      <c r="AG35" s="320" t="s">
        <v>104</v>
      </c>
      <c r="AH35" s="207" t="s">
        <v>1431</v>
      </c>
      <c r="AI35" s="321">
        <v>44562</v>
      </c>
      <c r="AJ35" s="321">
        <v>44925</v>
      </c>
      <c r="AK35" s="322">
        <f t="shared" si="0"/>
        <v>363</v>
      </c>
      <c r="AL35" s="427">
        <v>2.1999999999999999E-2</v>
      </c>
      <c r="AM35" s="350" t="s">
        <v>26</v>
      </c>
      <c r="AN35" s="193" t="s">
        <v>1410</v>
      </c>
      <c r="AO35" s="193" t="s">
        <v>1411</v>
      </c>
      <c r="AP35" s="271" t="s">
        <v>1412</v>
      </c>
      <c r="AQ35" s="194" t="s">
        <v>1413</v>
      </c>
    </row>
    <row r="36" spans="1:43" ht="40.5" x14ac:dyDescent="0.25">
      <c r="A36" s="1417"/>
      <c r="B36" s="1377"/>
      <c r="C36" s="1377"/>
      <c r="D36" s="1545"/>
      <c r="E36" s="1548"/>
      <c r="F36" s="1551"/>
      <c r="G36" s="1551"/>
      <c r="H36" s="1545"/>
      <c r="I36" s="1548"/>
      <c r="J36" s="1551"/>
      <c r="K36" s="1554"/>
      <c r="L36" s="1330"/>
      <c r="M36" s="1330"/>
      <c r="N36" s="1377"/>
      <c r="O36" s="1377"/>
      <c r="P36" s="1377"/>
      <c r="Q36" s="1377"/>
      <c r="R36" s="1330"/>
      <c r="S36" s="1330"/>
      <c r="T36" s="1380"/>
      <c r="U36" s="1380"/>
      <c r="V36" s="1383"/>
      <c r="W36" s="1386"/>
      <c r="X36" s="1386"/>
      <c r="Y36" s="1386"/>
      <c r="Z36" s="1377"/>
      <c r="AA36" s="1386"/>
      <c r="AB36" s="1386"/>
      <c r="AC36" s="1377"/>
      <c r="AD36" s="1409"/>
      <c r="AE36" s="1409"/>
      <c r="AF36" s="965">
        <v>170</v>
      </c>
      <c r="AG36" s="320" t="s">
        <v>104</v>
      </c>
      <c r="AH36" s="207" t="s">
        <v>1432</v>
      </c>
      <c r="AI36" s="321">
        <v>44652</v>
      </c>
      <c r="AJ36" s="321">
        <v>44742</v>
      </c>
      <c r="AK36" s="322">
        <f t="shared" si="0"/>
        <v>90</v>
      </c>
      <c r="AL36" s="427">
        <v>2.1999999999999999E-2</v>
      </c>
      <c r="AM36" s="350" t="s">
        <v>26</v>
      </c>
      <c r="AN36" s="193" t="s">
        <v>1410</v>
      </c>
      <c r="AO36" s="193" t="s">
        <v>1411</v>
      </c>
      <c r="AP36" s="271" t="s">
        <v>1412</v>
      </c>
      <c r="AQ36" s="194" t="s">
        <v>1413</v>
      </c>
    </row>
    <row r="37" spans="1:43" ht="40.5" x14ac:dyDescent="0.25">
      <c r="A37" s="1417"/>
      <c r="B37" s="1377"/>
      <c r="C37" s="1377"/>
      <c r="D37" s="1545"/>
      <c r="E37" s="1548"/>
      <c r="F37" s="1551"/>
      <c r="G37" s="1551"/>
      <c r="H37" s="1545"/>
      <c r="I37" s="1548"/>
      <c r="J37" s="1551"/>
      <c r="K37" s="1554"/>
      <c r="L37" s="1330"/>
      <c r="M37" s="1330"/>
      <c r="N37" s="1377"/>
      <c r="O37" s="1377"/>
      <c r="P37" s="1377"/>
      <c r="Q37" s="1377"/>
      <c r="R37" s="1330"/>
      <c r="S37" s="1330"/>
      <c r="T37" s="1380"/>
      <c r="U37" s="1380"/>
      <c r="V37" s="1383"/>
      <c r="W37" s="1386"/>
      <c r="X37" s="1386"/>
      <c r="Y37" s="1386"/>
      <c r="Z37" s="1377"/>
      <c r="AA37" s="1386"/>
      <c r="AB37" s="1386"/>
      <c r="AC37" s="1377"/>
      <c r="AD37" s="1409"/>
      <c r="AE37" s="1409"/>
      <c r="AF37" s="965">
        <v>171</v>
      </c>
      <c r="AG37" s="320" t="s">
        <v>104</v>
      </c>
      <c r="AH37" s="207" t="s">
        <v>1433</v>
      </c>
      <c r="AI37" s="321">
        <v>44835</v>
      </c>
      <c r="AJ37" s="321">
        <v>44896</v>
      </c>
      <c r="AK37" s="322">
        <f t="shared" si="0"/>
        <v>61</v>
      </c>
      <c r="AL37" s="427">
        <v>2.1999999999999999E-2</v>
      </c>
      <c r="AM37" s="350" t="s">
        <v>26</v>
      </c>
      <c r="AN37" s="193" t="s">
        <v>1410</v>
      </c>
      <c r="AO37" s="193" t="s">
        <v>1411</v>
      </c>
      <c r="AP37" s="271" t="s">
        <v>1412</v>
      </c>
      <c r="AQ37" s="194" t="s">
        <v>1413</v>
      </c>
    </row>
    <row r="38" spans="1:43" ht="40.5" x14ac:dyDescent="0.25">
      <c r="A38" s="1417"/>
      <c r="B38" s="1377"/>
      <c r="C38" s="1377"/>
      <c r="D38" s="1545"/>
      <c r="E38" s="1548"/>
      <c r="F38" s="1551"/>
      <c r="G38" s="1551"/>
      <c r="H38" s="1545"/>
      <c r="I38" s="1548"/>
      <c r="J38" s="1551"/>
      <c r="K38" s="1554"/>
      <c r="L38" s="1330"/>
      <c r="M38" s="1330"/>
      <c r="N38" s="1377"/>
      <c r="O38" s="1377"/>
      <c r="P38" s="1377"/>
      <c r="Q38" s="1377"/>
      <c r="R38" s="1330"/>
      <c r="S38" s="1330"/>
      <c r="T38" s="1380"/>
      <c r="U38" s="1380"/>
      <c r="V38" s="1383"/>
      <c r="W38" s="1386"/>
      <c r="X38" s="1386"/>
      <c r="Y38" s="1386"/>
      <c r="Z38" s="1377"/>
      <c r="AA38" s="1386"/>
      <c r="AB38" s="1386"/>
      <c r="AC38" s="1377"/>
      <c r="AD38" s="1409"/>
      <c r="AE38" s="1409"/>
      <c r="AF38" s="965">
        <v>172</v>
      </c>
      <c r="AG38" s="320" t="s">
        <v>104</v>
      </c>
      <c r="AH38" s="207" t="s">
        <v>1434</v>
      </c>
      <c r="AI38" s="321">
        <v>44652</v>
      </c>
      <c r="AJ38" s="321">
        <v>44742</v>
      </c>
      <c r="AK38" s="322">
        <f t="shared" si="0"/>
        <v>90</v>
      </c>
      <c r="AL38" s="427">
        <v>2.1999999999999999E-2</v>
      </c>
      <c r="AM38" s="350" t="s">
        <v>26</v>
      </c>
      <c r="AN38" s="193" t="s">
        <v>1410</v>
      </c>
      <c r="AO38" s="193" t="s">
        <v>1411</v>
      </c>
      <c r="AP38" s="271" t="s">
        <v>1412</v>
      </c>
      <c r="AQ38" s="194" t="s">
        <v>1413</v>
      </c>
    </row>
    <row r="39" spans="1:43" ht="40.5" x14ac:dyDescent="0.25">
      <c r="A39" s="1417"/>
      <c r="B39" s="1377"/>
      <c r="C39" s="1377"/>
      <c r="D39" s="1545"/>
      <c r="E39" s="1548"/>
      <c r="F39" s="1551"/>
      <c r="G39" s="1551"/>
      <c r="H39" s="1545"/>
      <c r="I39" s="1548"/>
      <c r="J39" s="1551"/>
      <c r="K39" s="1554"/>
      <c r="L39" s="1330"/>
      <c r="M39" s="1330"/>
      <c r="N39" s="1377"/>
      <c r="O39" s="1377"/>
      <c r="P39" s="1377"/>
      <c r="Q39" s="1377"/>
      <c r="R39" s="1330"/>
      <c r="S39" s="1330"/>
      <c r="T39" s="1380"/>
      <c r="U39" s="1380"/>
      <c r="V39" s="1383"/>
      <c r="W39" s="1386"/>
      <c r="X39" s="1386"/>
      <c r="Y39" s="1386"/>
      <c r="Z39" s="1377"/>
      <c r="AA39" s="1386"/>
      <c r="AB39" s="1386"/>
      <c r="AC39" s="1377"/>
      <c r="AD39" s="1409"/>
      <c r="AE39" s="1409"/>
      <c r="AF39" s="965">
        <v>173</v>
      </c>
      <c r="AG39" s="320" t="s">
        <v>104</v>
      </c>
      <c r="AH39" s="207" t="s">
        <v>1435</v>
      </c>
      <c r="AI39" s="321">
        <v>44835</v>
      </c>
      <c r="AJ39" s="321">
        <v>44896</v>
      </c>
      <c r="AK39" s="322">
        <f t="shared" si="0"/>
        <v>61</v>
      </c>
      <c r="AL39" s="427">
        <v>2.1999999999999999E-2</v>
      </c>
      <c r="AM39" s="350" t="s">
        <v>26</v>
      </c>
      <c r="AN39" s="193" t="s">
        <v>1410</v>
      </c>
      <c r="AO39" s="193" t="s">
        <v>1411</v>
      </c>
      <c r="AP39" s="271" t="s">
        <v>1412</v>
      </c>
      <c r="AQ39" s="194" t="s">
        <v>1413</v>
      </c>
    </row>
    <row r="40" spans="1:43" ht="40.5" x14ac:dyDescent="0.25">
      <c r="A40" s="1417"/>
      <c r="B40" s="1377"/>
      <c r="C40" s="1377"/>
      <c r="D40" s="1545"/>
      <c r="E40" s="1548"/>
      <c r="F40" s="1551"/>
      <c r="G40" s="1551"/>
      <c r="H40" s="1545"/>
      <c r="I40" s="1548"/>
      <c r="J40" s="1551"/>
      <c r="K40" s="1554"/>
      <c r="L40" s="1330"/>
      <c r="M40" s="1330"/>
      <c r="N40" s="1377"/>
      <c r="O40" s="1377"/>
      <c r="P40" s="1377"/>
      <c r="Q40" s="1377"/>
      <c r="R40" s="1330"/>
      <c r="S40" s="1330"/>
      <c r="T40" s="1380"/>
      <c r="U40" s="1380"/>
      <c r="V40" s="1383"/>
      <c r="W40" s="1386"/>
      <c r="X40" s="1386"/>
      <c r="Y40" s="1386"/>
      <c r="Z40" s="1377"/>
      <c r="AA40" s="1386"/>
      <c r="AB40" s="1386"/>
      <c r="AC40" s="1377"/>
      <c r="AD40" s="1409"/>
      <c r="AE40" s="1409"/>
      <c r="AF40" s="965">
        <v>174</v>
      </c>
      <c r="AG40" s="320" t="s">
        <v>104</v>
      </c>
      <c r="AH40" s="207" t="s">
        <v>1436</v>
      </c>
      <c r="AI40" s="321">
        <v>44652</v>
      </c>
      <c r="AJ40" s="321">
        <v>44742</v>
      </c>
      <c r="AK40" s="322">
        <f t="shared" si="0"/>
        <v>90</v>
      </c>
      <c r="AL40" s="427">
        <v>2.1999999999999999E-2</v>
      </c>
      <c r="AM40" s="350" t="s">
        <v>26</v>
      </c>
      <c r="AN40" s="193" t="s">
        <v>1410</v>
      </c>
      <c r="AO40" s="193" t="s">
        <v>1411</v>
      </c>
      <c r="AP40" s="271" t="s">
        <v>1412</v>
      </c>
      <c r="AQ40" s="194" t="s">
        <v>1413</v>
      </c>
    </row>
    <row r="41" spans="1:43" ht="129" customHeight="1" x14ac:dyDescent="0.25">
      <c r="A41" s="1417"/>
      <c r="B41" s="1377"/>
      <c r="C41" s="1377"/>
      <c r="D41" s="1545"/>
      <c r="E41" s="1548"/>
      <c r="F41" s="1551"/>
      <c r="G41" s="1551"/>
      <c r="H41" s="1545"/>
      <c r="I41" s="1548"/>
      <c r="J41" s="1551"/>
      <c r="K41" s="1554"/>
      <c r="L41" s="1330"/>
      <c r="M41" s="1330"/>
      <c r="N41" s="1377"/>
      <c r="O41" s="1377"/>
      <c r="P41" s="1377"/>
      <c r="Q41" s="1377"/>
      <c r="R41" s="1330"/>
      <c r="S41" s="1330"/>
      <c r="T41" s="1380"/>
      <c r="U41" s="1380"/>
      <c r="V41" s="1383"/>
      <c r="W41" s="1386"/>
      <c r="X41" s="1386"/>
      <c r="Y41" s="1386"/>
      <c r="Z41" s="1377"/>
      <c r="AA41" s="1386"/>
      <c r="AB41" s="1386"/>
      <c r="AC41" s="1377"/>
      <c r="AD41" s="1409"/>
      <c r="AE41" s="1409"/>
      <c r="AF41" s="965">
        <v>175</v>
      </c>
      <c r="AG41" s="320" t="s">
        <v>104</v>
      </c>
      <c r="AH41" s="207" t="s">
        <v>1437</v>
      </c>
      <c r="AI41" s="321">
        <v>44835</v>
      </c>
      <c r="AJ41" s="321">
        <v>44896</v>
      </c>
      <c r="AK41" s="322">
        <f t="shared" si="0"/>
        <v>61</v>
      </c>
      <c r="AL41" s="427">
        <v>2.1999999999999999E-2</v>
      </c>
      <c r="AM41" s="350" t="s">
        <v>26</v>
      </c>
      <c r="AN41" s="193" t="s">
        <v>1410</v>
      </c>
      <c r="AO41" s="193" t="s">
        <v>1411</v>
      </c>
      <c r="AP41" s="271" t="s">
        <v>1412</v>
      </c>
      <c r="AQ41" s="194" t="s">
        <v>1413</v>
      </c>
    </row>
    <row r="42" spans="1:43" ht="79.5" customHeight="1" x14ac:dyDescent="0.25">
      <c r="A42" s="1417"/>
      <c r="B42" s="1377"/>
      <c r="C42" s="1377"/>
      <c r="D42" s="1545"/>
      <c r="E42" s="1548"/>
      <c r="F42" s="1551"/>
      <c r="G42" s="1551"/>
      <c r="H42" s="1545"/>
      <c r="I42" s="1548"/>
      <c r="J42" s="1551"/>
      <c r="K42" s="1554"/>
      <c r="L42" s="1330"/>
      <c r="M42" s="1330"/>
      <c r="N42" s="1377"/>
      <c r="O42" s="1377"/>
      <c r="P42" s="1377"/>
      <c r="Q42" s="1377"/>
      <c r="R42" s="1330"/>
      <c r="S42" s="1330"/>
      <c r="T42" s="1380"/>
      <c r="U42" s="1380"/>
      <c r="V42" s="1383"/>
      <c r="W42" s="1386"/>
      <c r="X42" s="1386"/>
      <c r="Y42" s="1386"/>
      <c r="Z42" s="1377"/>
      <c r="AA42" s="1386"/>
      <c r="AB42" s="1386"/>
      <c r="AC42" s="1377"/>
      <c r="AD42" s="1409"/>
      <c r="AE42" s="1409"/>
      <c r="AF42" s="965">
        <v>176</v>
      </c>
      <c r="AG42" s="320" t="s">
        <v>104</v>
      </c>
      <c r="AH42" s="207" t="s">
        <v>1438</v>
      </c>
      <c r="AI42" s="321">
        <v>44562</v>
      </c>
      <c r="AJ42" s="321">
        <v>44925</v>
      </c>
      <c r="AK42" s="322">
        <f t="shared" si="0"/>
        <v>363</v>
      </c>
      <c r="AL42" s="427">
        <v>2.1999999999999999E-2</v>
      </c>
      <c r="AM42" s="350" t="s">
        <v>26</v>
      </c>
      <c r="AN42" s="193" t="s">
        <v>1410</v>
      </c>
      <c r="AO42" s="193" t="s">
        <v>1411</v>
      </c>
      <c r="AP42" s="271" t="s">
        <v>1412</v>
      </c>
      <c r="AQ42" s="194" t="s">
        <v>1413</v>
      </c>
    </row>
    <row r="43" spans="1:43" ht="67.5" x14ac:dyDescent="0.25">
      <c r="A43" s="1417"/>
      <c r="B43" s="1377"/>
      <c r="C43" s="1377"/>
      <c r="D43" s="1545"/>
      <c r="E43" s="1548"/>
      <c r="F43" s="1551"/>
      <c r="G43" s="1551"/>
      <c r="H43" s="1545"/>
      <c r="I43" s="1548"/>
      <c r="J43" s="1551"/>
      <c r="K43" s="1554"/>
      <c r="L43" s="1330"/>
      <c r="M43" s="1330"/>
      <c r="N43" s="1377"/>
      <c r="O43" s="1377"/>
      <c r="P43" s="1377"/>
      <c r="Q43" s="1377"/>
      <c r="R43" s="1330"/>
      <c r="S43" s="1330"/>
      <c r="T43" s="1380"/>
      <c r="U43" s="1380"/>
      <c r="V43" s="1383"/>
      <c r="W43" s="1386"/>
      <c r="X43" s="1386"/>
      <c r="Y43" s="1386"/>
      <c r="Z43" s="1377"/>
      <c r="AA43" s="1386"/>
      <c r="AB43" s="1386"/>
      <c r="AC43" s="1377"/>
      <c r="AD43" s="1409"/>
      <c r="AE43" s="1409"/>
      <c r="AF43" s="965">
        <v>177</v>
      </c>
      <c r="AG43" s="320" t="s">
        <v>104</v>
      </c>
      <c r="AH43" s="207" t="s">
        <v>1439</v>
      </c>
      <c r="AI43" s="321">
        <v>44652</v>
      </c>
      <c r="AJ43" s="321">
        <v>44742</v>
      </c>
      <c r="AK43" s="322">
        <f t="shared" si="0"/>
        <v>90</v>
      </c>
      <c r="AL43" s="427">
        <v>2.1999999999999999E-2</v>
      </c>
      <c r="AM43" s="350" t="s">
        <v>26</v>
      </c>
      <c r="AN43" s="193" t="s">
        <v>1410</v>
      </c>
      <c r="AO43" s="193" t="s">
        <v>1411</v>
      </c>
      <c r="AP43" s="271" t="s">
        <v>1412</v>
      </c>
      <c r="AQ43" s="194" t="s">
        <v>1413</v>
      </c>
    </row>
    <row r="44" spans="1:43" ht="67.5" x14ac:dyDescent="0.25">
      <c r="A44" s="1417"/>
      <c r="B44" s="1377"/>
      <c r="C44" s="1377"/>
      <c r="D44" s="1545"/>
      <c r="E44" s="1548"/>
      <c r="F44" s="1551"/>
      <c r="G44" s="1551"/>
      <c r="H44" s="1545"/>
      <c r="I44" s="1548"/>
      <c r="J44" s="1551"/>
      <c r="K44" s="1554"/>
      <c r="L44" s="1330"/>
      <c r="M44" s="1330"/>
      <c r="N44" s="1377"/>
      <c r="O44" s="1377"/>
      <c r="P44" s="1377"/>
      <c r="Q44" s="1377"/>
      <c r="R44" s="1330"/>
      <c r="S44" s="1330"/>
      <c r="T44" s="1380"/>
      <c r="U44" s="1380"/>
      <c r="V44" s="1383"/>
      <c r="W44" s="1386"/>
      <c r="X44" s="1386"/>
      <c r="Y44" s="1386"/>
      <c r="Z44" s="1377"/>
      <c r="AA44" s="1386"/>
      <c r="AB44" s="1386"/>
      <c r="AC44" s="1377"/>
      <c r="AD44" s="1409"/>
      <c r="AE44" s="1409"/>
      <c r="AF44" s="965">
        <v>178</v>
      </c>
      <c r="AG44" s="320" t="s">
        <v>104</v>
      </c>
      <c r="AH44" s="207" t="s">
        <v>1440</v>
      </c>
      <c r="AI44" s="321">
        <v>44743</v>
      </c>
      <c r="AJ44" s="321">
        <v>44925</v>
      </c>
      <c r="AK44" s="322">
        <f t="shared" si="0"/>
        <v>182</v>
      </c>
      <c r="AL44" s="427">
        <v>2.1999999999999999E-2</v>
      </c>
      <c r="AM44" s="350" t="s">
        <v>26</v>
      </c>
      <c r="AN44" s="193" t="s">
        <v>1410</v>
      </c>
      <c r="AO44" s="193" t="s">
        <v>1411</v>
      </c>
      <c r="AP44" s="271" t="s">
        <v>1412</v>
      </c>
      <c r="AQ44" s="194" t="s">
        <v>1413</v>
      </c>
    </row>
    <row r="45" spans="1:43" ht="54" x14ac:dyDescent="0.25">
      <c r="A45" s="1417"/>
      <c r="B45" s="1377"/>
      <c r="C45" s="1377"/>
      <c r="D45" s="1545"/>
      <c r="E45" s="1548"/>
      <c r="F45" s="1551"/>
      <c r="G45" s="1551"/>
      <c r="H45" s="1545"/>
      <c r="I45" s="1548"/>
      <c r="J45" s="1551"/>
      <c r="K45" s="1554"/>
      <c r="L45" s="1330"/>
      <c r="M45" s="1330"/>
      <c r="N45" s="1377"/>
      <c r="O45" s="1377"/>
      <c r="P45" s="1377"/>
      <c r="Q45" s="1377"/>
      <c r="R45" s="1330"/>
      <c r="S45" s="1330"/>
      <c r="T45" s="1380"/>
      <c r="U45" s="1380"/>
      <c r="V45" s="1383"/>
      <c r="W45" s="1386"/>
      <c r="X45" s="1386"/>
      <c r="Y45" s="1386"/>
      <c r="Z45" s="1377"/>
      <c r="AA45" s="1386"/>
      <c r="AB45" s="1386"/>
      <c r="AC45" s="1377"/>
      <c r="AD45" s="1409"/>
      <c r="AE45" s="1409"/>
      <c r="AF45" s="965">
        <v>179</v>
      </c>
      <c r="AG45" s="320" t="s">
        <v>104</v>
      </c>
      <c r="AH45" s="207" t="s">
        <v>1441</v>
      </c>
      <c r="AI45" s="321">
        <v>44562</v>
      </c>
      <c r="AJ45" s="321">
        <v>44925</v>
      </c>
      <c r="AK45" s="322">
        <f t="shared" si="0"/>
        <v>363</v>
      </c>
      <c r="AL45" s="427">
        <v>2.1999999999999999E-2</v>
      </c>
      <c r="AM45" s="350" t="s">
        <v>26</v>
      </c>
      <c r="AN45" s="193" t="s">
        <v>1410</v>
      </c>
      <c r="AO45" s="193" t="s">
        <v>1411</v>
      </c>
      <c r="AP45" s="271" t="s">
        <v>1412</v>
      </c>
      <c r="AQ45" s="194" t="s">
        <v>1413</v>
      </c>
    </row>
    <row r="46" spans="1:43" ht="40.5" x14ac:dyDescent="0.25">
      <c r="A46" s="1417"/>
      <c r="B46" s="1377"/>
      <c r="C46" s="1377"/>
      <c r="D46" s="1545"/>
      <c r="E46" s="1548"/>
      <c r="F46" s="1551"/>
      <c r="G46" s="1551"/>
      <c r="H46" s="1545"/>
      <c r="I46" s="1548"/>
      <c r="J46" s="1551"/>
      <c r="K46" s="1554"/>
      <c r="L46" s="1330"/>
      <c r="M46" s="1330"/>
      <c r="N46" s="1377"/>
      <c r="O46" s="1377"/>
      <c r="P46" s="1377"/>
      <c r="Q46" s="1377"/>
      <c r="R46" s="1330"/>
      <c r="S46" s="1330"/>
      <c r="T46" s="1380"/>
      <c r="U46" s="1380"/>
      <c r="V46" s="1383"/>
      <c r="W46" s="1386"/>
      <c r="X46" s="1386"/>
      <c r="Y46" s="1386"/>
      <c r="Z46" s="1377"/>
      <c r="AA46" s="1386"/>
      <c r="AB46" s="1386"/>
      <c r="AC46" s="1377"/>
      <c r="AD46" s="1409"/>
      <c r="AE46" s="1409"/>
      <c r="AF46" s="965">
        <v>180</v>
      </c>
      <c r="AG46" s="320" t="s">
        <v>104</v>
      </c>
      <c r="AH46" s="207" t="s">
        <v>1442</v>
      </c>
      <c r="AI46" s="321">
        <v>44562</v>
      </c>
      <c r="AJ46" s="321">
        <v>44316</v>
      </c>
      <c r="AK46" s="322">
        <f t="shared" si="0"/>
        <v>-246</v>
      </c>
      <c r="AL46" s="427">
        <v>2.1999999999999999E-2</v>
      </c>
      <c r="AM46" s="350" t="s">
        <v>26</v>
      </c>
      <c r="AN46" s="193" t="s">
        <v>1410</v>
      </c>
      <c r="AO46" s="193" t="s">
        <v>1411</v>
      </c>
      <c r="AP46" s="271" t="s">
        <v>1412</v>
      </c>
      <c r="AQ46" s="194" t="s">
        <v>1413</v>
      </c>
    </row>
    <row r="47" spans="1:43" ht="40.5" x14ac:dyDescent="0.25">
      <c r="A47" s="1417"/>
      <c r="B47" s="1377"/>
      <c r="C47" s="1377"/>
      <c r="D47" s="1545"/>
      <c r="E47" s="1548"/>
      <c r="F47" s="1551"/>
      <c r="G47" s="1551"/>
      <c r="H47" s="1545"/>
      <c r="I47" s="1548"/>
      <c r="J47" s="1551"/>
      <c r="K47" s="1554"/>
      <c r="L47" s="1330"/>
      <c r="M47" s="1330"/>
      <c r="N47" s="1377"/>
      <c r="O47" s="1377"/>
      <c r="P47" s="1377"/>
      <c r="Q47" s="1377"/>
      <c r="R47" s="1330"/>
      <c r="S47" s="1330"/>
      <c r="T47" s="1380"/>
      <c r="U47" s="1380"/>
      <c r="V47" s="1383"/>
      <c r="W47" s="1386"/>
      <c r="X47" s="1386"/>
      <c r="Y47" s="1386"/>
      <c r="Z47" s="1377"/>
      <c r="AA47" s="1386"/>
      <c r="AB47" s="1386"/>
      <c r="AC47" s="1377"/>
      <c r="AD47" s="1409"/>
      <c r="AE47" s="1409"/>
      <c r="AF47" s="965">
        <v>181</v>
      </c>
      <c r="AG47" s="320" t="s">
        <v>104</v>
      </c>
      <c r="AH47" s="207" t="s">
        <v>1443</v>
      </c>
      <c r="AI47" s="321">
        <v>44562</v>
      </c>
      <c r="AJ47" s="321">
        <v>44742</v>
      </c>
      <c r="AK47" s="322">
        <f t="shared" si="0"/>
        <v>180</v>
      </c>
      <c r="AL47" s="427">
        <v>2.1999999999999999E-2</v>
      </c>
      <c r="AM47" s="350" t="s">
        <v>26</v>
      </c>
      <c r="AN47" s="193" t="s">
        <v>1410</v>
      </c>
      <c r="AO47" s="193" t="s">
        <v>1411</v>
      </c>
      <c r="AP47" s="271" t="s">
        <v>1412</v>
      </c>
      <c r="AQ47" s="194" t="s">
        <v>1413</v>
      </c>
    </row>
    <row r="48" spans="1:43" ht="67.5" x14ac:dyDescent="0.25">
      <c r="A48" s="1417"/>
      <c r="B48" s="1377"/>
      <c r="C48" s="1377"/>
      <c r="D48" s="1545"/>
      <c r="E48" s="1548"/>
      <c r="F48" s="1551"/>
      <c r="G48" s="1551"/>
      <c r="H48" s="1545"/>
      <c r="I48" s="1548"/>
      <c r="J48" s="1551"/>
      <c r="K48" s="1554"/>
      <c r="L48" s="1330"/>
      <c r="M48" s="1330"/>
      <c r="N48" s="1377"/>
      <c r="O48" s="1377"/>
      <c r="P48" s="1377"/>
      <c r="Q48" s="1377"/>
      <c r="R48" s="1330"/>
      <c r="S48" s="1330"/>
      <c r="T48" s="1380"/>
      <c r="U48" s="1380"/>
      <c r="V48" s="1383"/>
      <c r="W48" s="1386"/>
      <c r="X48" s="1386"/>
      <c r="Y48" s="1386"/>
      <c r="Z48" s="1377"/>
      <c r="AA48" s="1386"/>
      <c r="AB48" s="1386"/>
      <c r="AC48" s="1377"/>
      <c r="AD48" s="1409"/>
      <c r="AE48" s="1409"/>
      <c r="AF48" s="965">
        <v>182</v>
      </c>
      <c r="AG48" s="320" t="s">
        <v>104</v>
      </c>
      <c r="AH48" s="207" t="s">
        <v>1444</v>
      </c>
      <c r="AI48" s="321">
        <v>44228</v>
      </c>
      <c r="AJ48" s="321">
        <v>44560</v>
      </c>
      <c r="AK48" s="322">
        <f t="shared" si="0"/>
        <v>332</v>
      </c>
      <c r="AL48" s="427">
        <v>2.1999999999999999E-2</v>
      </c>
      <c r="AM48" s="350" t="s">
        <v>26</v>
      </c>
      <c r="AN48" s="193" t="s">
        <v>1410</v>
      </c>
      <c r="AO48" s="193" t="s">
        <v>1411</v>
      </c>
      <c r="AP48" s="271" t="s">
        <v>1412</v>
      </c>
      <c r="AQ48" s="194" t="s">
        <v>1413</v>
      </c>
    </row>
    <row r="49" spans="1:43" ht="40.5" x14ac:dyDescent="0.25">
      <c r="A49" s="1417"/>
      <c r="B49" s="1377"/>
      <c r="C49" s="1377"/>
      <c r="D49" s="1545"/>
      <c r="E49" s="1548"/>
      <c r="F49" s="1551"/>
      <c r="G49" s="1551"/>
      <c r="H49" s="1545"/>
      <c r="I49" s="1548"/>
      <c r="J49" s="1551"/>
      <c r="K49" s="1554"/>
      <c r="L49" s="1330"/>
      <c r="M49" s="1330"/>
      <c r="N49" s="1377"/>
      <c r="O49" s="1377"/>
      <c r="P49" s="1377"/>
      <c r="Q49" s="1377"/>
      <c r="R49" s="1330"/>
      <c r="S49" s="1330"/>
      <c r="T49" s="1380"/>
      <c r="U49" s="1380"/>
      <c r="V49" s="1383"/>
      <c r="W49" s="1386"/>
      <c r="X49" s="1386"/>
      <c r="Y49" s="1386"/>
      <c r="Z49" s="1377"/>
      <c r="AA49" s="1386"/>
      <c r="AB49" s="1386"/>
      <c r="AC49" s="1377"/>
      <c r="AD49" s="1409"/>
      <c r="AE49" s="1409"/>
      <c r="AF49" s="965">
        <v>183</v>
      </c>
      <c r="AG49" s="320" t="s">
        <v>104</v>
      </c>
      <c r="AH49" s="207" t="s">
        <v>160</v>
      </c>
      <c r="AI49" s="321">
        <v>44228</v>
      </c>
      <c r="AJ49" s="321">
        <v>44560</v>
      </c>
      <c r="AK49" s="322">
        <f t="shared" si="0"/>
        <v>332</v>
      </c>
      <c r="AL49" s="427">
        <v>2.1999999999999999E-2</v>
      </c>
      <c r="AM49" s="350" t="s">
        <v>26</v>
      </c>
      <c r="AN49" s="193" t="s">
        <v>1410</v>
      </c>
      <c r="AO49" s="193" t="s">
        <v>1411</v>
      </c>
      <c r="AP49" s="271" t="s">
        <v>1412</v>
      </c>
      <c r="AQ49" s="194" t="s">
        <v>1413</v>
      </c>
    </row>
    <row r="50" spans="1:43" ht="40.5" x14ac:dyDescent="0.25">
      <c r="A50" s="1417"/>
      <c r="B50" s="1377"/>
      <c r="C50" s="1377"/>
      <c r="D50" s="1545"/>
      <c r="E50" s="1548"/>
      <c r="F50" s="1551"/>
      <c r="G50" s="1551"/>
      <c r="H50" s="1545"/>
      <c r="I50" s="1548"/>
      <c r="J50" s="1551"/>
      <c r="K50" s="1554"/>
      <c r="L50" s="1330"/>
      <c r="M50" s="1330"/>
      <c r="N50" s="1377"/>
      <c r="O50" s="1377"/>
      <c r="P50" s="1377"/>
      <c r="Q50" s="1377"/>
      <c r="R50" s="1330"/>
      <c r="S50" s="1330"/>
      <c r="T50" s="1380"/>
      <c r="U50" s="1380"/>
      <c r="V50" s="1383"/>
      <c r="W50" s="1386"/>
      <c r="X50" s="1386"/>
      <c r="Y50" s="1386"/>
      <c r="Z50" s="1377"/>
      <c r="AA50" s="1386"/>
      <c r="AB50" s="1386"/>
      <c r="AC50" s="1377"/>
      <c r="AD50" s="1409"/>
      <c r="AE50" s="1409"/>
      <c r="AF50" s="965">
        <v>184</v>
      </c>
      <c r="AG50" s="320" t="s">
        <v>104</v>
      </c>
      <c r="AH50" s="207" t="s">
        <v>1445</v>
      </c>
      <c r="AI50" s="321">
        <v>44228</v>
      </c>
      <c r="AJ50" s="321">
        <v>44560</v>
      </c>
      <c r="AK50" s="322">
        <f t="shared" si="0"/>
        <v>332</v>
      </c>
      <c r="AL50" s="427">
        <v>2.1999999999999999E-2</v>
      </c>
      <c r="AM50" s="350" t="s">
        <v>26</v>
      </c>
      <c r="AN50" s="193" t="s">
        <v>1410</v>
      </c>
      <c r="AO50" s="193" t="s">
        <v>1411</v>
      </c>
      <c r="AP50" s="271" t="s">
        <v>1412</v>
      </c>
      <c r="AQ50" s="194" t="s">
        <v>1413</v>
      </c>
    </row>
    <row r="51" spans="1:43" ht="54" x14ac:dyDescent="0.25">
      <c r="A51" s="1417"/>
      <c r="B51" s="1377"/>
      <c r="C51" s="1377"/>
      <c r="D51" s="1545"/>
      <c r="E51" s="1548"/>
      <c r="F51" s="1551"/>
      <c r="G51" s="1551"/>
      <c r="H51" s="1545"/>
      <c r="I51" s="1548"/>
      <c r="J51" s="1551"/>
      <c r="K51" s="1554"/>
      <c r="L51" s="1330"/>
      <c r="M51" s="1330"/>
      <c r="N51" s="1377"/>
      <c r="O51" s="1377"/>
      <c r="P51" s="1377"/>
      <c r="Q51" s="1377"/>
      <c r="R51" s="1330"/>
      <c r="S51" s="1330"/>
      <c r="T51" s="1380"/>
      <c r="U51" s="1380"/>
      <c r="V51" s="1383"/>
      <c r="W51" s="1386"/>
      <c r="X51" s="1386"/>
      <c r="Y51" s="1386"/>
      <c r="Z51" s="1377"/>
      <c r="AA51" s="1386"/>
      <c r="AB51" s="1386"/>
      <c r="AC51" s="1377"/>
      <c r="AD51" s="1409"/>
      <c r="AE51" s="1409"/>
      <c r="AF51" s="965">
        <v>185</v>
      </c>
      <c r="AG51" s="320" t="s">
        <v>104</v>
      </c>
      <c r="AH51" s="207" t="s">
        <v>161</v>
      </c>
      <c r="AI51" s="321">
        <v>44228</v>
      </c>
      <c r="AJ51" s="321">
        <v>44560</v>
      </c>
      <c r="AK51" s="322">
        <f t="shared" si="0"/>
        <v>332</v>
      </c>
      <c r="AL51" s="427">
        <v>2.1999999999999999E-2</v>
      </c>
      <c r="AM51" s="350" t="s">
        <v>26</v>
      </c>
      <c r="AN51" s="193" t="s">
        <v>1410</v>
      </c>
      <c r="AO51" s="193" t="s">
        <v>1411</v>
      </c>
      <c r="AP51" s="271" t="s">
        <v>1412</v>
      </c>
      <c r="AQ51" s="194" t="s">
        <v>1413</v>
      </c>
    </row>
    <row r="52" spans="1:43" ht="54" x14ac:dyDescent="0.25">
      <c r="A52" s="1417"/>
      <c r="B52" s="1377"/>
      <c r="C52" s="1377"/>
      <c r="D52" s="1545"/>
      <c r="E52" s="1548"/>
      <c r="F52" s="1551"/>
      <c r="G52" s="1551"/>
      <c r="H52" s="1545"/>
      <c r="I52" s="1548"/>
      <c r="J52" s="1551"/>
      <c r="K52" s="1554"/>
      <c r="L52" s="1330"/>
      <c r="M52" s="1330"/>
      <c r="N52" s="1377"/>
      <c r="O52" s="1377"/>
      <c r="P52" s="1377"/>
      <c r="Q52" s="1377"/>
      <c r="R52" s="1330"/>
      <c r="S52" s="1330"/>
      <c r="T52" s="1380"/>
      <c r="U52" s="1380"/>
      <c r="V52" s="1383"/>
      <c r="W52" s="1386"/>
      <c r="X52" s="1386"/>
      <c r="Y52" s="1386"/>
      <c r="Z52" s="1377"/>
      <c r="AA52" s="1386"/>
      <c r="AB52" s="1386"/>
      <c r="AC52" s="1377"/>
      <c r="AD52" s="1409"/>
      <c r="AE52" s="1409"/>
      <c r="AF52" s="965">
        <v>186</v>
      </c>
      <c r="AG52" s="320" t="s">
        <v>104</v>
      </c>
      <c r="AH52" s="207" t="s">
        <v>1446</v>
      </c>
      <c r="AI52" s="321">
        <v>44713</v>
      </c>
      <c r="AJ52" s="321">
        <v>44925</v>
      </c>
      <c r="AK52" s="322">
        <f t="shared" si="0"/>
        <v>212</v>
      </c>
      <c r="AL52" s="427">
        <v>2.1999999999999999E-2</v>
      </c>
      <c r="AM52" s="350" t="s">
        <v>26</v>
      </c>
      <c r="AN52" s="193" t="s">
        <v>1410</v>
      </c>
      <c r="AO52" s="193" t="s">
        <v>1411</v>
      </c>
      <c r="AP52" s="271" t="s">
        <v>1412</v>
      </c>
      <c r="AQ52" s="194" t="s">
        <v>1413</v>
      </c>
    </row>
    <row r="53" spans="1:43" ht="54" x14ac:dyDescent="0.25">
      <c r="A53" s="1417"/>
      <c r="B53" s="1377"/>
      <c r="C53" s="1377"/>
      <c r="D53" s="1545"/>
      <c r="E53" s="1548"/>
      <c r="F53" s="1551"/>
      <c r="G53" s="1551"/>
      <c r="H53" s="1545"/>
      <c r="I53" s="1548"/>
      <c r="J53" s="1551"/>
      <c r="K53" s="1554"/>
      <c r="L53" s="1330"/>
      <c r="M53" s="1330"/>
      <c r="N53" s="1377"/>
      <c r="O53" s="1377"/>
      <c r="P53" s="1377"/>
      <c r="Q53" s="1377"/>
      <c r="R53" s="1330"/>
      <c r="S53" s="1330"/>
      <c r="T53" s="1380"/>
      <c r="U53" s="1380"/>
      <c r="V53" s="1383"/>
      <c r="W53" s="1386"/>
      <c r="X53" s="1386"/>
      <c r="Y53" s="1386"/>
      <c r="Z53" s="1377"/>
      <c r="AA53" s="1386"/>
      <c r="AB53" s="1386"/>
      <c r="AC53" s="1377"/>
      <c r="AD53" s="1409"/>
      <c r="AE53" s="1409"/>
      <c r="AF53" s="965">
        <v>187</v>
      </c>
      <c r="AG53" s="320" t="s">
        <v>104</v>
      </c>
      <c r="AH53" s="207" t="s">
        <v>1447</v>
      </c>
      <c r="AI53" s="321">
        <v>44835</v>
      </c>
      <c r="AJ53" s="321">
        <v>44925</v>
      </c>
      <c r="AK53" s="322">
        <f t="shared" si="0"/>
        <v>90</v>
      </c>
      <c r="AL53" s="427">
        <v>2.1999999999999999E-2</v>
      </c>
      <c r="AM53" s="350" t="s">
        <v>26</v>
      </c>
      <c r="AN53" s="193" t="s">
        <v>1410</v>
      </c>
      <c r="AO53" s="193" t="s">
        <v>1411</v>
      </c>
      <c r="AP53" s="271" t="s">
        <v>1412</v>
      </c>
      <c r="AQ53" s="194" t="s">
        <v>1413</v>
      </c>
    </row>
    <row r="54" spans="1:43" ht="68.25" thickBot="1" x14ac:dyDescent="0.3">
      <c r="A54" s="1414"/>
      <c r="B54" s="1378"/>
      <c r="C54" s="1378"/>
      <c r="D54" s="1546"/>
      <c r="E54" s="1549"/>
      <c r="F54" s="1552"/>
      <c r="G54" s="1552"/>
      <c r="H54" s="1546"/>
      <c r="I54" s="1549"/>
      <c r="J54" s="1552"/>
      <c r="K54" s="1555"/>
      <c r="L54" s="1331"/>
      <c r="M54" s="1331"/>
      <c r="N54" s="1378"/>
      <c r="O54" s="1378"/>
      <c r="P54" s="1378"/>
      <c r="Q54" s="1378"/>
      <c r="R54" s="1331"/>
      <c r="S54" s="1331"/>
      <c r="T54" s="1381"/>
      <c r="U54" s="1381"/>
      <c r="V54" s="1384"/>
      <c r="W54" s="1387"/>
      <c r="X54" s="1387"/>
      <c r="Y54" s="1387"/>
      <c r="Z54" s="1378"/>
      <c r="AA54" s="1387"/>
      <c r="AB54" s="1387"/>
      <c r="AC54" s="1378"/>
      <c r="AD54" s="1410"/>
      <c r="AE54" s="1410"/>
      <c r="AF54" s="964">
        <v>188</v>
      </c>
      <c r="AG54" s="314" t="s">
        <v>104</v>
      </c>
      <c r="AH54" s="206" t="s">
        <v>1448</v>
      </c>
      <c r="AI54" s="315">
        <v>44835</v>
      </c>
      <c r="AJ54" s="315">
        <v>44925</v>
      </c>
      <c r="AK54" s="316">
        <f t="shared" si="0"/>
        <v>90</v>
      </c>
      <c r="AL54" s="428">
        <v>2.1999999999999999E-2</v>
      </c>
      <c r="AM54" s="353" t="s">
        <v>26</v>
      </c>
      <c r="AN54" s="188" t="s">
        <v>1410</v>
      </c>
      <c r="AO54" s="188" t="s">
        <v>1411</v>
      </c>
      <c r="AP54" s="272" t="s">
        <v>1412</v>
      </c>
      <c r="AQ54" s="189" t="s">
        <v>1413</v>
      </c>
    </row>
    <row r="55" spans="1:43" ht="14.25" thickTop="1" x14ac:dyDescent="0.25"/>
    <row r="59" spans="1:43" ht="75.75" customHeight="1" x14ac:dyDescent="0.25"/>
    <row r="65" ht="48" customHeight="1" x14ac:dyDescent="0.25"/>
  </sheetData>
  <autoFilter ref="X4:AE5">
    <filterColumn colId="3" showButton="0"/>
  </autoFilter>
  <mergeCells count="111">
    <mergeCell ref="AD10:AD54"/>
    <mergeCell ref="AE10:AE54"/>
    <mergeCell ref="A10:A54"/>
    <mergeCell ref="B10:B54"/>
    <mergeCell ref="C10:C54"/>
    <mergeCell ref="D10:D54"/>
    <mergeCell ref="E10:E54"/>
    <mergeCell ref="F10:F54"/>
    <mergeCell ref="G10:G54"/>
    <mergeCell ref="H10:H54"/>
    <mergeCell ref="I10:I54"/>
    <mergeCell ref="J10:J54"/>
    <mergeCell ref="K10:K54"/>
    <mergeCell ref="L10:L54"/>
    <mergeCell ref="M10:M54"/>
    <mergeCell ref="N10:N54"/>
    <mergeCell ref="O10:O54"/>
    <mergeCell ref="P10:P54"/>
    <mergeCell ref="Q10:Q54"/>
    <mergeCell ref="R10:R54"/>
    <mergeCell ref="S10:S54"/>
    <mergeCell ref="T10:T54"/>
    <mergeCell ref="U10:U54"/>
    <mergeCell ref="V10:V54"/>
    <mergeCell ref="A4:A5"/>
    <mergeCell ref="B4:B5"/>
    <mergeCell ref="C4:C5"/>
    <mergeCell ref="D4:D5"/>
    <mergeCell ref="E4:E5"/>
    <mergeCell ref="F4:F5"/>
    <mergeCell ref="A1:AQ1"/>
    <mergeCell ref="A2:S3"/>
    <mergeCell ref="T2:AE3"/>
    <mergeCell ref="AF2:AQ2"/>
    <mergeCell ref="AF3:AM3"/>
    <mergeCell ref="AN3:AO3"/>
    <mergeCell ref="AP3:AQ3"/>
    <mergeCell ref="M4:M5"/>
    <mergeCell ref="N4:N5"/>
    <mergeCell ref="O4:O5"/>
    <mergeCell ref="P4:P5"/>
    <mergeCell ref="Q4:Q5"/>
    <mergeCell ref="R4:R5"/>
    <mergeCell ref="G4:G5"/>
    <mergeCell ref="H4:H5"/>
    <mergeCell ref="I4:I5"/>
    <mergeCell ref="J4:J5"/>
    <mergeCell ref="K4:K5"/>
    <mergeCell ref="L4:L5"/>
    <mergeCell ref="Y4:Y5"/>
    <mergeCell ref="Z4:Z5"/>
    <mergeCell ref="AA4:AB4"/>
    <mergeCell ref="AC4:AC5"/>
    <mergeCell ref="AD4:AD5"/>
    <mergeCell ref="AE4:AE5"/>
    <mergeCell ref="S4:S5"/>
    <mergeCell ref="T4:T5"/>
    <mergeCell ref="U4:U5"/>
    <mergeCell ref="V4:V5"/>
    <mergeCell ref="W4:W5"/>
    <mergeCell ref="X4:X5"/>
    <mergeCell ref="AL4:AL5"/>
    <mergeCell ref="AM4:AM5"/>
    <mergeCell ref="AN4:AN5"/>
    <mergeCell ref="AO4:AO5"/>
    <mergeCell ref="AP4:AP5"/>
    <mergeCell ref="AQ4:AQ5"/>
    <mergeCell ref="AF4:AF5"/>
    <mergeCell ref="AG4:AG5"/>
    <mergeCell ref="AH4:AH5"/>
    <mergeCell ref="AI4:AI5"/>
    <mergeCell ref="AJ4:AJ5"/>
    <mergeCell ref="AK4:AK5"/>
    <mergeCell ref="AE6:AE9"/>
    <mergeCell ref="V6:V9"/>
    <mergeCell ref="W6:W9"/>
    <mergeCell ref="X6:X9"/>
    <mergeCell ref="Y6:Y9"/>
    <mergeCell ref="Z6:Z9"/>
    <mergeCell ref="AA6:AA9"/>
    <mergeCell ref="P6:P9"/>
    <mergeCell ref="Q6:Q9"/>
    <mergeCell ref="R6:R9"/>
    <mergeCell ref="S6:S9"/>
    <mergeCell ref="T6:T9"/>
    <mergeCell ref="U6:U9"/>
    <mergeCell ref="AB6:AB9"/>
    <mergeCell ref="AC6:AC9"/>
    <mergeCell ref="AD6:AD9"/>
    <mergeCell ref="A6:A9"/>
    <mergeCell ref="B6:B9"/>
    <mergeCell ref="C6:C9"/>
    <mergeCell ref="D6:D9"/>
    <mergeCell ref="E6:E9"/>
    <mergeCell ref="F6:F9"/>
    <mergeCell ref="G6:G9"/>
    <mergeCell ref="H6:H9"/>
    <mergeCell ref="I6:I9"/>
    <mergeCell ref="W10:W54"/>
    <mergeCell ref="X10:X54"/>
    <mergeCell ref="Y10:Y54"/>
    <mergeCell ref="Z10:Z54"/>
    <mergeCell ref="AA10:AA54"/>
    <mergeCell ref="AB10:AB54"/>
    <mergeCell ref="AC10:AC54"/>
    <mergeCell ref="J6:J9"/>
    <mergeCell ref="K6:K9"/>
    <mergeCell ref="L6:L9"/>
    <mergeCell ref="M6:M9"/>
    <mergeCell ref="N6:N9"/>
    <mergeCell ref="O6:O9"/>
  </mergeCells>
  <dataValidations count="4">
    <dataValidation type="list" allowBlank="1" showInputMessage="1" showErrorMessage="1" sqref="Y83:Y93 Y6:Y9">
      <formula1>"Porcentual,Número,"</formula1>
    </dataValidation>
    <dataValidation type="list" allowBlank="1" showInputMessage="1" showErrorMessage="1" sqref="Z6:Z9">
      <formula1>"Trimestral,Semestral,Anual,"</formula1>
    </dataValidation>
    <dataValidation allowBlank="1" showInputMessage="1" showErrorMessage="1" sqref="A6:A10"/>
    <dataValidation type="list" allowBlank="1" showInputMessage="1" showErrorMessage="1" sqref="B6 B10">
      <formula1>#REF!</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topLeftCell="AC1" zoomScale="90" zoomScaleNormal="90" workbookViewId="0">
      <pane ySplit="5" topLeftCell="A6" activePane="bottomLeft" state="frozen"/>
      <selection pane="bottomLeft" activeCell="AI33" sqref="AI33"/>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27.75" thickTop="1" x14ac:dyDescent="0.25">
      <c r="A6" s="1232" t="s">
        <v>291</v>
      </c>
      <c r="B6" s="1209"/>
      <c r="C6" s="1199" t="s">
        <v>128</v>
      </c>
      <c r="D6" s="1199" t="s">
        <v>129</v>
      </c>
      <c r="E6" s="1199" t="s">
        <v>130</v>
      </c>
      <c r="F6" s="1199" t="s">
        <v>131</v>
      </c>
      <c r="G6" s="1199" t="s">
        <v>132</v>
      </c>
      <c r="H6" s="1199" t="s">
        <v>133</v>
      </c>
      <c r="I6" s="1199" t="s">
        <v>134</v>
      </c>
      <c r="J6" s="1199" t="s">
        <v>135</v>
      </c>
      <c r="K6" s="1195" t="s">
        <v>136</v>
      </c>
      <c r="L6" s="1199">
        <v>100</v>
      </c>
      <c r="M6" s="1199" t="s">
        <v>29</v>
      </c>
      <c r="N6" s="1335" t="s">
        <v>137</v>
      </c>
      <c r="O6" s="1209" t="s">
        <v>138</v>
      </c>
      <c r="P6" s="1209" t="s">
        <v>139</v>
      </c>
      <c r="Q6" s="1209" t="s">
        <v>140</v>
      </c>
      <c r="R6" s="1312">
        <v>12</v>
      </c>
      <c r="S6" s="1209" t="s">
        <v>25</v>
      </c>
      <c r="T6" s="1299" t="s">
        <v>299</v>
      </c>
      <c r="U6" s="1301" t="s">
        <v>27</v>
      </c>
      <c r="V6" s="1248" t="s">
        <v>300</v>
      </c>
      <c r="W6" s="1303">
        <v>0.03</v>
      </c>
      <c r="X6" s="1312">
        <v>100</v>
      </c>
      <c r="Y6" s="1209" t="s">
        <v>29</v>
      </c>
      <c r="Z6" s="1305" t="s">
        <v>30</v>
      </c>
      <c r="AA6" s="1203"/>
      <c r="AB6" s="1356"/>
      <c r="AC6" s="1320" t="s">
        <v>1386</v>
      </c>
      <c r="AD6" s="1335" t="s">
        <v>293</v>
      </c>
      <c r="AE6" s="1335" t="s">
        <v>294</v>
      </c>
      <c r="AF6" s="967">
        <v>107</v>
      </c>
      <c r="AG6" s="287" t="s">
        <v>104</v>
      </c>
      <c r="AH6" s="289" t="s">
        <v>1387</v>
      </c>
      <c r="AI6" s="308">
        <v>44564</v>
      </c>
      <c r="AJ6" s="308">
        <v>44651</v>
      </c>
      <c r="AK6" s="309">
        <f>AJ6-AI6</f>
        <v>87</v>
      </c>
      <c r="AL6" s="201">
        <v>0.5</v>
      </c>
      <c r="AM6" s="184" t="s">
        <v>26</v>
      </c>
      <c r="AN6" s="270" t="s">
        <v>295</v>
      </c>
      <c r="AO6" s="283" t="s">
        <v>296</v>
      </c>
      <c r="AP6" s="270" t="s">
        <v>297</v>
      </c>
      <c r="AQ6" s="185" t="s">
        <v>298</v>
      </c>
    </row>
    <row r="7" spans="1:43" ht="27.75" thickBot="1" x14ac:dyDescent="0.3">
      <c r="A7" s="1233"/>
      <c r="B7" s="1210"/>
      <c r="C7" s="1200"/>
      <c r="D7" s="1200"/>
      <c r="E7" s="1200"/>
      <c r="F7" s="1200"/>
      <c r="G7" s="1200"/>
      <c r="H7" s="1200"/>
      <c r="I7" s="1200"/>
      <c r="J7" s="1200"/>
      <c r="K7" s="1196"/>
      <c r="L7" s="1200"/>
      <c r="M7" s="1200"/>
      <c r="N7" s="1337"/>
      <c r="O7" s="1210"/>
      <c r="P7" s="1210"/>
      <c r="Q7" s="1210"/>
      <c r="R7" s="1314"/>
      <c r="S7" s="1210"/>
      <c r="T7" s="1362"/>
      <c r="U7" s="1338"/>
      <c r="V7" s="1250"/>
      <c r="W7" s="1339"/>
      <c r="X7" s="1314"/>
      <c r="Y7" s="1210"/>
      <c r="Z7" s="1307"/>
      <c r="AA7" s="1204"/>
      <c r="AB7" s="1357"/>
      <c r="AC7" s="1322"/>
      <c r="AD7" s="1337"/>
      <c r="AE7" s="1337"/>
      <c r="AF7" s="969">
        <v>108</v>
      </c>
      <c r="AG7" s="288" t="s">
        <v>104</v>
      </c>
      <c r="AH7" s="290" t="s">
        <v>1388</v>
      </c>
      <c r="AI7" s="315">
        <v>44564</v>
      </c>
      <c r="AJ7" s="315">
        <v>44651</v>
      </c>
      <c r="AK7" s="316">
        <f t="shared" ref="AK7" si="0">AJ7-AI7</f>
        <v>87</v>
      </c>
      <c r="AL7" s="176">
        <v>0.5</v>
      </c>
      <c r="AM7" s="188" t="s">
        <v>26</v>
      </c>
      <c r="AN7" s="272" t="s">
        <v>295</v>
      </c>
      <c r="AO7" s="284" t="s">
        <v>296</v>
      </c>
      <c r="AP7" s="272" t="s">
        <v>297</v>
      </c>
      <c r="AQ7" s="189" t="s">
        <v>298</v>
      </c>
    </row>
    <row r="8" spans="1:43" ht="41.25" thickTop="1" x14ac:dyDescent="0.25">
      <c r="A8" s="1232" t="s">
        <v>291</v>
      </c>
      <c r="B8" s="1209"/>
      <c r="C8" s="1199" t="s">
        <v>128</v>
      </c>
      <c r="D8" s="1199" t="s">
        <v>129</v>
      </c>
      <c r="E8" s="1199" t="s">
        <v>130</v>
      </c>
      <c r="F8" s="1199" t="s">
        <v>131</v>
      </c>
      <c r="G8" s="1199" t="s">
        <v>132</v>
      </c>
      <c r="H8" s="1199" t="s">
        <v>133</v>
      </c>
      <c r="I8" s="1195" t="s">
        <v>134</v>
      </c>
      <c r="J8" s="1199" t="s">
        <v>135</v>
      </c>
      <c r="K8" s="1195" t="s">
        <v>136</v>
      </c>
      <c r="L8" s="1199">
        <v>100</v>
      </c>
      <c r="M8" s="1199" t="s">
        <v>29</v>
      </c>
      <c r="N8" s="1335" t="s">
        <v>137</v>
      </c>
      <c r="O8" s="1209" t="s">
        <v>138</v>
      </c>
      <c r="P8" s="1209" t="s">
        <v>139</v>
      </c>
      <c r="Q8" s="1209" t="s">
        <v>140</v>
      </c>
      <c r="R8" s="1312">
        <v>12</v>
      </c>
      <c r="S8" s="1209" t="s">
        <v>25</v>
      </c>
      <c r="T8" s="1299" t="s">
        <v>309</v>
      </c>
      <c r="U8" s="1301" t="s">
        <v>27</v>
      </c>
      <c r="V8" s="1248" t="s">
        <v>310</v>
      </c>
      <c r="W8" s="1303">
        <v>0.02</v>
      </c>
      <c r="X8" s="1312">
        <v>4</v>
      </c>
      <c r="Y8" s="1209" t="s">
        <v>25</v>
      </c>
      <c r="Z8" s="1305" t="s">
        <v>30</v>
      </c>
      <c r="AA8" s="1203"/>
      <c r="AB8" s="1356"/>
      <c r="AC8" s="1320" t="s">
        <v>1386</v>
      </c>
      <c r="AD8" s="1292" t="s">
        <v>293</v>
      </c>
      <c r="AE8" s="1292" t="s">
        <v>294</v>
      </c>
      <c r="AF8" s="967">
        <v>113</v>
      </c>
      <c r="AG8" s="287" t="s">
        <v>104</v>
      </c>
      <c r="AH8" s="289" t="s">
        <v>1389</v>
      </c>
      <c r="AI8" s="308">
        <v>44564</v>
      </c>
      <c r="AJ8" s="308">
        <v>44592</v>
      </c>
      <c r="AK8" s="309">
        <f>AJ8-AI8</f>
        <v>28</v>
      </c>
      <c r="AL8" s="201">
        <v>0.2</v>
      </c>
      <c r="AM8" s="184" t="s">
        <v>26</v>
      </c>
      <c r="AN8" s="270" t="s">
        <v>295</v>
      </c>
      <c r="AO8" s="283" t="s">
        <v>296</v>
      </c>
      <c r="AP8" s="270" t="s">
        <v>297</v>
      </c>
      <c r="AQ8" s="185" t="s">
        <v>298</v>
      </c>
    </row>
    <row r="9" spans="1:43" ht="27" x14ac:dyDescent="0.25">
      <c r="A9" s="1297"/>
      <c r="B9" s="1219"/>
      <c r="C9" s="1298"/>
      <c r="D9" s="1298"/>
      <c r="E9" s="1298"/>
      <c r="F9" s="1298"/>
      <c r="G9" s="1298"/>
      <c r="H9" s="1298"/>
      <c r="I9" s="1372"/>
      <c r="J9" s="1298"/>
      <c r="K9" s="1372"/>
      <c r="L9" s="1298"/>
      <c r="M9" s="1298"/>
      <c r="N9" s="1336"/>
      <c r="O9" s="1219"/>
      <c r="P9" s="1219"/>
      <c r="Q9" s="1219"/>
      <c r="R9" s="1313"/>
      <c r="S9" s="1219"/>
      <c r="T9" s="1300"/>
      <c r="U9" s="1302"/>
      <c r="V9" s="1249"/>
      <c r="W9" s="1304"/>
      <c r="X9" s="1313"/>
      <c r="Y9" s="1219"/>
      <c r="Z9" s="1306"/>
      <c r="AA9" s="1395"/>
      <c r="AB9" s="1543"/>
      <c r="AC9" s="1321"/>
      <c r="AD9" s="1311"/>
      <c r="AE9" s="1311"/>
      <c r="AF9" s="968">
        <v>114</v>
      </c>
      <c r="AG9" s="295" t="s">
        <v>104</v>
      </c>
      <c r="AH9" s="296" t="s">
        <v>1390</v>
      </c>
      <c r="AI9" s="321">
        <v>44564</v>
      </c>
      <c r="AJ9" s="321">
        <v>44592</v>
      </c>
      <c r="AK9" s="322">
        <f t="shared" ref="AK9:AK15" si="1">AJ9-AI9</f>
        <v>28</v>
      </c>
      <c r="AL9" s="8">
        <v>0.2</v>
      </c>
      <c r="AM9" s="193" t="s">
        <v>26</v>
      </c>
      <c r="AN9" s="271" t="s">
        <v>295</v>
      </c>
      <c r="AO9" s="293" t="s">
        <v>296</v>
      </c>
      <c r="AP9" s="271" t="s">
        <v>297</v>
      </c>
      <c r="AQ9" s="194" t="s">
        <v>298</v>
      </c>
    </row>
    <row r="10" spans="1:43" ht="40.5" x14ac:dyDescent="0.25">
      <c r="A10" s="1297"/>
      <c r="B10" s="1219"/>
      <c r="C10" s="1298"/>
      <c r="D10" s="1298"/>
      <c r="E10" s="1298"/>
      <c r="F10" s="1298"/>
      <c r="G10" s="1298"/>
      <c r="H10" s="1298"/>
      <c r="I10" s="1372"/>
      <c r="J10" s="1298"/>
      <c r="K10" s="1372"/>
      <c r="L10" s="1298"/>
      <c r="M10" s="1298"/>
      <c r="N10" s="1336"/>
      <c r="O10" s="1219"/>
      <c r="P10" s="1219"/>
      <c r="Q10" s="1219"/>
      <c r="R10" s="1313"/>
      <c r="S10" s="1219"/>
      <c r="T10" s="1300"/>
      <c r="U10" s="1302"/>
      <c r="V10" s="1249"/>
      <c r="W10" s="1304"/>
      <c r="X10" s="1313"/>
      <c r="Y10" s="1219"/>
      <c r="Z10" s="1306"/>
      <c r="AA10" s="1395"/>
      <c r="AB10" s="1543"/>
      <c r="AC10" s="1321"/>
      <c r="AD10" s="1311"/>
      <c r="AE10" s="1311"/>
      <c r="AF10" s="968">
        <v>115</v>
      </c>
      <c r="AG10" s="295" t="s">
        <v>104</v>
      </c>
      <c r="AH10" s="296" t="s">
        <v>1391</v>
      </c>
      <c r="AI10" s="321">
        <v>44564</v>
      </c>
      <c r="AJ10" s="321">
        <v>44592</v>
      </c>
      <c r="AK10" s="322">
        <f t="shared" si="1"/>
        <v>28</v>
      </c>
      <c r="AL10" s="8">
        <v>0.1</v>
      </c>
      <c r="AM10" s="193" t="s">
        <v>26</v>
      </c>
      <c r="AN10" s="271" t="s">
        <v>295</v>
      </c>
      <c r="AO10" s="293" t="s">
        <v>296</v>
      </c>
      <c r="AP10" s="271" t="s">
        <v>297</v>
      </c>
      <c r="AQ10" s="194" t="s">
        <v>298</v>
      </c>
    </row>
    <row r="11" spans="1:43" ht="27" x14ac:dyDescent="0.25">
      <c r="A11" s="1297"/>
      <c r="B11" s="1219"/>
      <c r="C11" s="1298"/>
      <c r="D11" s="1298"/>
      <c r="E11" s="1298"/>
      <c r="F11" s="1298"/>
      <c r="G11" s="1298"/>
      <c r="H11" s="1298"/>
      <c r="I11" s="1372"/>
      <c r="J11" s="1298"/>
      <c r="K11" s="1372"/>
      <c r="L11" s="1298"/>
      <c r="M11" s="1298"/>
      <c r="N11" s="1336"/>
      <c r="O11" s="1219"/>
      <c r="P11" s="1219"/>
      <c r="Q11" s="1219"/>
      <c r="R11" s="1313"/>
      <c r="S11" s="1219"/>
      <c r="T11" s="1300"/>
      <c r="U11" s="1302"/>
      <c r="V11" s="1249"/>
      <c r="W11" s="1304"/>
      <c r="X11" s="1313"/>
      <c r="Y11" s="1219"/>
      <c r="Z11" s="1306"/>
      <c r="AA11" s="1395"/>
      <c r="AB11" s="1543"/>
      <c r="AC11" s="1321"/>
      <c r="AD11" s="1311"/>
      <c r="AE11" s="1311"/>
      <c r="AF11" s="968">
        <v>116</v>
      </c>
      <c r="AG11" s="295" t="s">
        <v>104</v>
      </c>
      <c r="AH11" s="296" t="s">
        <v>1392</v>
      </c>
      <c r="AI11" s="321">
        <v>44564</v>
      </c>
      <c r="AJ11" s="321">
        <v>44592</v>
      </c>
      <c r="AK11" s="322">
        <f t="shared" si="1"/>
        <v>28</v>
      </c>
      <c r="AL11" s="8">
        <v>0.1</v>
      </c>
      <c r="AM11" s="193" t="s">
        <v>26</v>
      </c>
      <c r="AN11" s="271" t="s">
        <v>295</v>
      </c>
      <c r="AO11" s="293" t="s">
        <v>296</v>
      </c>
      <c r="AP11" s="271" t="s">
        <v>297</v>
      </c>
      <c r="AQ11" s="194" t="s">
        <v>298</v>
      </c>
    </row>
    <row r="12" spans="1:43" ht="27" x14ac:dyDescent="0.25">
      <c r="A12" s="1297"/>
      <c r="B12" s="1219"/>
      <c r="C12" s="1298"/>
      <c r="D12" s="1298"/>
      <c r="E12" s="1298"/>
      <c r="F12" s="1298"/>
      <c r="G12" s="1298"/>
      <c r="H12" s="1298"/>
      <c r="I12" s="1372"/>
      <c r="J12" s="1298"/>
      <c r="K12" s="1372"/>
      <c r="L12" s="1298"/>
      <c r="M12" s="1298"/>
      <c r="N12" s="1336"/>
      <c r="O12" s="1219"/>
      <c r="P12" s="1219"/>
      <c r="Q12" s="1219"/>
      <c r="R12" s="1313"/>
      <c r="S12" s="1219"/>
      <c r="T12" s="1300"/>
      <c r="U12" s="1302"/>
      <c r="V12" s="1249"/>
      <c r="W12" s="1304"/>
      <c r="X12" s="1313"/>
      <c r="Y12" s="1219"/>
      <c r="Z12" s="1306"/>
      <c r="AA12" s="1395"/>
      <c r="AB12" s="1543"/>
      <c r="AC12" s="1321"/>
      <c r="AD12" s="1311"/>
      <c r="AE12" s="1311"/>
      <c r="AF12" s="968">
        <v>117</v>
      </c>
      <c r="AG12" s="295" t="s">
        <v>104</v>
      </c>
      <c r="AH12" s="296" t="s">
        <v>1393</v>
      </c>
      <c r="AI12" s="321">
        <v>44564</v>
      </c>
      <c r="AJ12" s="321">
        <v>44592</v>
      </c>
      <c r="AK12" s="322">
        <f t="shared" si="1"/>
        <v>28</v>
      </c>
      <c r="AL12" s="8">
        <v>0.1</v>
      </c>
      <c r="AM12" s="193" t="s">
        <v>26</v>
      </c>
      <c r="AN12" s="271" t="s">
        <v>295</v>
      </c>
      <c r="AO12" s="293" t="s">
        <v>296</v>
      </c>
      <c r="AP12" s="271" t="s">
        <v>297</v>
      </c>
      <c r="AQ12" s="194" t="s">
        <v>298</v>
      </c>
    </row>
    <row r="13" spans="1:43" ht="27" x14ac:dyDescent="0.25">
      <c r="A13" s="1297"/>
      <c r="B13" s="1219"/>
      <c r="C13" s="1298"/>
      <c r="D13" s="1298"/>
      <c r="E13" s="1298"/>
      <c r="F13" s="1298"/>
      <c r="G13" s="1298"/>
      <c r="H13" s="1298"/>
      <c r="I13" s="1372"/>
      <c r="J13" s="1298"/>
      <c r="K13" s="1372"/>
      <c r="L13" s="1298"/>
      <c r="M13" s="1298"/>
      <c r="N13" s="1336"/>
      <c r="O13" s="1219"/>
      <c r="P13" s="1219"/>
      <c r="Q13" s="1219"/>
      <c r="R13" s="1313"/>
      <c r="S13" s="1219"/>
      <c r="T13" s="1300"/>
      <c r="U13" s="1302"/>
      <c r="V13" s="1249"/>
      <c r="W13" s="1304"/>
      <c r="X13" s="1313"/>
      <c r="Y13" s="1219"/>
      <c r="Z13" s="1306"/>
      <c r="AA13" s="1395"/>
      <c r="AB13" s="1543"/>
      <c r="AC13" s="1321"/>
      <c r="AD13" s="1311"/>
      <c r="AE13" s="1311"/>
      <c r="AF13" s="968">
        <v>118</v>
      </c>
      <c r="AG13" s="295" t="s">
        <v>104</v>
      </c>
      <c r="AH13" s="296" t="s">
        <v>1394</v>
      </c>
      <c r="AI13" s="321">
        <v>44564</v>
      </c>
      <c r="AJ13" s="321">
        <v>44592</v>
      </c>
      <c r="AK13" s="322">
        <f t="shared" si="1"/>
        <v>28</v>
      </c>
      <c r="AL13" s="8">
        <v>0.1</v>
      </c>
      <c r="AM13" s="193" t="s">
        <v>26</v>
      </c>
      <c r="AN13" s="271" t="s">
        <v>295</v>
      </c>
      <c r="AO13" s="293" t="s">
        <v>296</v>
      </c>
      <c r="AP13" s="271" t="s">
        <v>297</v>
      </c>
      <c r="AQ13" s="194" t="s">
        <v>298</v>
      </c>
    </row>
    <row r="14" spans="1:43" ht="27" x14ac:dyDescent="0.25">
      <c r="A14" s="1297"/>
      <c r="B14" s="1219"/>
      <c r="C14" s="1298"/>
      <c r="D14" s="1298"/>
      <c r="E14" s="1298"/>
      <c r="F14" s="1298"/>
      <c r="G14" s="1298"/>
      <c r="H14" s="1298"/>
      <c r="I14" s="1372"/>
      <c r="J14" s="1298"/>
      <c r="K14" s="1372"/>
      <c r="L14" s="1298"/>
      <c r="M14" s="1298"/>
      <c r="N14" s="1336"/>
      <c r="O14" s="1219"/>
      <c r="P14" s="1219"/>
      <c r="Q14" s="1219"/>
      <c r="R14" s="1313"/>
      <c r="S14" s="1219"/>
      <c r="T14" s="1300"/>
      <c r="U14" s="1302"/>
      <c r="V14" s="1249"/>
      <c r="W14" s="1304"/>
      <c r="X14" s="1313"/>
      <c r="Y14" s="1219"/>
      <c r="Z14" s="1306"/>
      <c r="AA14" s="1395"/>
      <c r="AB14" s="1543"/>
      <c r="AC14" s="1321"/>
      <c r="AD14" s="1311"/>
      <c r="AE14" s="1311"/>
      <c r="AF14" s="968">
        <v>119</v>
      </c>
      <c r="AG14" s="295" t="s">
        <v>104</v>
      </c>
      <c r="AH14" s="296" t="s">
        <v>311</v>
      </c>
      <c r="AI14" s="321">
        <v>44564</v>
      </c>
      <c r="AJ14" s="321">
        <v>44651</v>
      </c>
      <c r="AK14" s="322">
        <f t="shared" si="1"/>
        <v>87</v>
      </c>
      <c r="AL14" s="8">
        <v>0.1</v>
      </c>
      <c r="AM14" s="193" t="s">
        <v>26</v>
      </c>
      <c r="AN14" s="271" t="s">
        <v>295</v>
      </c>
      <c r="AO14" s="293" t="s">
        <v>296</v>
      </c>
      <c r="AP14" s="271" t="s">
        <v>297</v>
      </c>
      <c r="AQ14" s="194" t="s">
        <v>298</v>
      </c>
    </row>
    <row r="15" spans="1:43" ht="27.75" thickBot="1" x14ac:dyDescent="0.3">
      <c r="A15" s="1233"/>
      <c r="B15" s="1210"/>
      <c r="C15" s="1200"/>
      <c r="D15" s="1200"/>
      <c r="E15" s="1200"/>
      <c r="F15" s="1200"/>
      <c r="G15" s="1200"/>
      <c r="H15" s="1200"/>
      <c r="I15" s="1196"/>
      <c r="J15" s="1200"/>
      <c r="K15" s="1196"/>
      <c r="L15" s="1200"/>
      <c r="M15" s="1200"/>
      <c r="N15" s="1337"/>
      <c r="O15" s="1210"/>
      <c r="P15" s="1210"/>
      <c r="Q15" s="1210"/>
      <c r="R15" s="1314"/>
      <c r="S15" s="1210"/>
      <c r="T15" s="1362"/>
      <c r="U15" s="1338"/>
      <c r="V15" s="1250"/>
      <c r="W15" s="1339"/>
      <c r="X15" s="1314"/>
      <c r="Y15" s="1210"/>
      <c r="Z15" s="1307"/>
      <c r="AA15" s="1204"/>
      <c r="AB15" s="1357"/>
      <c r="AC15" s="1322"/>
      <c r="AD15" s="1293"/>
      <c r="AE15" s="1293"/>
      <c r="AF15" s="969">
        <v>120</v>
      </c>
      <c r="AG15" s="288" t="s">
        <v>104</v>
      </c>
      <c r="AH15" s="290" t="s">
        <v>1395</v>
      </c>
      <c r="AI15" s="315">
        <v>44683</v>
      </c>
      <c r="AJ15" s="315">
        <v>44925</v>
      </c>
      <c r="AK15" s="316">
        <f t="shared" si="1"/>
        <v>242</v>
      </c>
      <c r="AL15" s="176">
        <v>0.1</v>
      </c>
      <c r="AM15" s="188" t="s">
        <v>26</v>
      </c>
      <c r="AN15" s="272" t="s">
        <v>295</v>
      </c>
      <c r="AO15" s="284" t="s">
        <v>296</v>
      </c>
      <c r="AP15" s="272" t="s">
        <v>297</v>
      </c>
      <c r="AQ15" s="189" t="s">
        <v>298</v>
      </c>
    </row>
    <row r="16" spans="1:43" ht="69" thickTop="1" thickBot="1" x14ac:dyDescent="0.3">
      <c r="A16" s="12" t="s">
        <v>372</v>
      </c>
      <c r="B16" s="446"/>
      <c r="C16" s="9" t="s">
        <v>1694</v>
      </c>
      <c r="D16" s="9" t="s">
        <v>373</v>
      </c>
      <c r="E16" s="10" t="s">
        <v>374</v>
      </c>
      <c r="F16" s="9" t="s">
        <v>375</v>
      </c>
      <c r="G16" s="9" t="s">
        <v>376</v>
      </c>
      <c r="H16" s="9" t="s">
        <v>377</v>
      </c>
      <c r="I16" s="10" t="s">
        <v>378</v>
      </c>
      <c r="J16" s="9" t="s">
        <v>379</v>
      </c>
      <c r="K16" s="10" t="s">
        <v>380</v>
      </c>
      <c r="L16" s="9">
        <v>88</v>
      </c>
      <c r="M16" s="9" t="s">
        <v>29</v>
      </c>
      <c r="N16" s="151" t="s">
        <v>381</v>
      </c>
      <c r="O16" s="214" t="s">
        <v>382</v>
      </c>
      <c r="P16" s="430" t="s">
        <v>383</v>
      </c>
      <c r="Q16" s="446" t="s">
        <v>384</v>
      </c>
      <c r="R16" s="447">
        <v>100</v>
      </c>
      <c r="S16" s="430" t="s">
        <v>29</v>
      </c>
      <c r="T16" s="448" t="s">
        <v>385</v>
      </c>
      <c r="U16" s="449" t="s">
        <v>27</v>
      </c>
      <c r="V16" s="27" t="s">
        <v>386</v>
      </c>
      <c r="W16" s="30">
        <v>0.05</v>
      </c>
      <c r="X16" s="31">
        <v>100</v>
      </c>
      <c r="Y16" s="26" t="s">
        <v>29</v>
      </c>
      <c r="Z16" s="32" t="s">
        <v>30</v>
      </c>
      <c r="AA16" s="109"/>
      <c r="AB16" s="450"/>
      <c r="AC16" s="26" t="s">
        <v>292</v>
      </c>
      <c r="AD16" s="33" t="s">
        <v>387</v>
      </c>
      <c r="AE16" s="33" t="s">
        <v>388</v>
      </c>
      <c r="AF16" s="977">
        <v>198</v>
      </c>
      <c r="AG16" s="102" t="s">
        <v>104</v>
      </c>
      <c r="AH16" s="451" t="s">
        <v>389</v>
      </c>
      <c r="AI16" s="34">
        <v>44593</v>
      </c>
      <c r="AJ16" s="34">
        <v>44915</v>
      </c>
      <c r="AK16" s="35">
        <f>AJ16-AI16</f>
        <v>322</v>
      </c>
      <c r="AL16" s="36">
        <v>1</v>
      </c>
      <c r="AM16" s="37" t="s">
        <v>26</v>
      </c>
      <c r="AN16" s="33" t="s">
        <v>387</v>
      </c>
      <c r="AO16" s="33" t="s">
        <v>388</v>
      </c>
      <c r="AP16" s="33" t="s">
        <v>392</v>
      </c>
      <c r="AQ16" s="180" t="s">
        <v>1463</v>
      </c>
    </row>
    <row r="17" spans="1:43" ht="55.5" thickTop="1" thickBot="1" x14ac:dyDescent="0.3">
      <c r="A17" s="12" t="s">
        <v>372</v>
      </c>
      <c r="B17" s="446"/>
      <c r="C17" s="9" t="s">
        <v>1694</v>
      </c>
      <c r="D17" s="9" t="s">
        <v>373</v>
      </c>
      <c r="E17" s="10" t="s">
        <v>374</v>
      </c>
      <c r="F17" s="9" t="s">
        <v>375</v>
      </c>
      <c r="G17" s="9" t="s">
        <v>376</v>
      </c>
      <c r="H17" s="9" t="s">
        <v>377</v>
      </c>
      <c r="I17" s="10" t="s">
        <v>378</v>
      </c>
      <c r="J17" s="9" t="s">
        <v>379</v>
      </c>
      <c r="K17" s="10" t="s">
        <v>380</v>
      </c>
      <c r="L17" s="9">
        <v>88</v>
      </c>
      <c r="M17" s="9" t="s">
        <v>29</v>
      </c>
      <c r="N17" s="151" t="s">
        <v>381</v>
      </c>
      <c r="O17" s="214" t="s">
        <v>382</v>
      </c>
      <c r="P17" s="430" t="s">
        <v>383</v>
      </c>
      <c r="Q17" s="446" t="s">
        <v>384</v>
      </c>
      <c r="R17" s="447">
        <v>100</v>
      </c>
      <c r="S17" s="430" t="s">
        <v>29</v>
      </c>
      <c r="T17" s="448" t="s">
        <v>390</v>
      </c>
      <c r="U17" s="449" t="s">
        <v>27</v>
      </c>
      <c r="V17" s="452" t="s">
        <v>391</v>
      </c>
      <c r="W17" s="30">
        <v>0.05</v>
      </c>
      <c r="X17" s="31">
        <v>100</v>
      </c>
      <c r="Y17" s="26" t="s">
        <v>29</v>
      </c>
      <c r="Z17" s="32" t="s">
        <v>30</v>
      </c>
      <c r="AA17" s="109"/>
      <c r="AB17" s="450"/>
      <c r="AC17" s="26" t="s">
        <v>292</v>
      </c>
      <c r="AD17" s="33" t="s">
        <v>387</v>
      </c>
      <c r="AE17" s="33" t="s">
        <v>388</v>
      </c>
      <c r="AF17" s="977">
        <v>199</v>
      </c>
      <c r="AG17" s="102" t="s">
        <v>104</v>
      </c>
      <c r="AH17" s="451" t="s">
        <v>1464</v>
      </c>
      <c r="AI17" s="34">
        <v>44581</v>
      </c>
      <c r="AJ17" s="34">
        <v>44910</v>
      </c>
      <c r="AK17" s="35">
        <f>AJ17-AI17</f>
        <v>329</v>
      </c>
      <c r="AL17" s="36">
        <v>1</v>
      </c>
      <c r="AM17" s="37" t="s">
        <v>26</v>
      </c>
      <c r="AN17" s="33" t="s">
        <v>387</v>
      </c>
      <c r="AO17" s="33" t="s">
        <v>388</v>
      </c>
      <c r="AP17" s="33" t="s">
        <v>392</v>
      </c>
      <c r="AQ17" s="40" t="s">
        <v>783</v>
      </c>
    </row>
    <row r="18" spans="1:43" ht="55.5" thickTop="1" thickBot="1" x14ac:dyDescent="0.3">
      <c r="A18" s="12" t="s">
        <v>372</v>
      </c>
      <c r="B18" s="446"/>
      <c r="C18" s="9" t="s">
        <v>1694</v>
      </c>
      <c r="D18" s="9" t="s">
        <v>373</v>
      </c>
      <c r="E18" s="10" t="s">
        <v>374</v>
      </c>
      <c r="F18" s="9" t="s">
        <v>375</v>
      </c>
      <c r="G18" s="9" t="s">
        <v>376</v>
      </c>
      <c r="H18" s="9" t="s">
        <v>377</v>
      </c>
      <c r="I18" s="10" t="s">
        <v>378</v>
      </c>
      <c r="J18" s="9" t="s">
        <v>379</v>
      </c>
      <c r="K18" s="10" t="s">
        <v>380</v>
      </c>
      <c r="L18" s="9">
        <v>88</v>
      </c>
      <c r="M18" s="9" t="s">
        <v>29</v>
      </c>
      <c r="N18" s="151" t="s">
        <v>381</v>
      </c>
      <c r="O18" s="214" t="s">
        <v>382</v>
      </c>
      <c r="P18" s="430" t="s">
        <v>383</v>
      </c>
      <c r="Q18" s="446" t="s">
        <v>384</v>
      </c>
      <c r="R18" s="447">
        <v>100</v>
      </c>
      <c r="S18" s="430" t="s">
        <v>29</v>
      </c>
      <c r="T18" s="448" t="s">
        <v>395</v>
      </c>
      <c r="U18" s="449" t="s">
        <v>27</v>
      </c>
      <c r="V18" s="27" t="s">
        <v>1469</v>
      </c>
      <c r="W18" s="30">
        <v>0.05</v>
      </c>
      <c r="X18" s="31">
        <v>1</v>
      </c>
      <c r="Y18" s="26" t="s">
        <v>25</v>
      </c>
      <c r="Z18" s="32" t="s">
        <v>30</v>
      </c>
      <c r="AA18" s="111"/>
      <c r="AB18" s="110"/>
      <c r="AC18" s="246" t="s">
        <v>292</v>
      </c>
      <c r="AD18" s="247" t="s">
        <v>387</v>
      </c>
      <c r="AE18" s="247" t="s">
        <v>388</v>
      </c>
      <c r="AF18" s="981">
        <v>202</v>
      </c>
      <c r="AG18" s="449" t="s">
        <v>104</v>
      </c>
      <c r="AH18" s="451" t="s">
        <v>1470</v>
      </c>
      <c r="AI18" s="34">
        <v>44652</v>
      </c>
      <c r="AJ18" s="34">
        <v>44921</v>
      </c>
      <c r="AK18" s="35">
        <f t="shared" ref="AK18:AK23" si="2">AJ18-AI18</f>
        <v>269</v>
      </c>
      <c r="AL18" s="36">
        <v>1</v>
      </c>
      <c r="AM18" s="37" t="s">
        <v>26</v>
      </c>
      <c r="AN18" s="33" t="s">
        <v>783</v>
      </c>
      <c r="AO18" s="33" t="s">
        <v>392</v>
      </c>
      <c r="AP18" s="33" t="s">
        <v>392</v>
      </c>
      <c r="AQ18" s="33" t="s">
        <v>783</v>
      </c>
    </row>
    <row r="19" spans="1:43" ht="82.5" thickTop="1" thickBot="1" x14ac:dyDescent="0.3">
      <c r="A19" s="12" t="s">
        <v>372</v>
      </c>
      <c r="B19" s="446"/>
      <c r="C19" s="9" t="s">
        <v>1694</v>
      </c>
      <c r="D19" s="9" t="s">
        <v>373</v>
      </c>
      <c r="E19" s="10" t="s">
        <v>374</v>
      </c>
      <c r="F19" s="9" t="s">
        <v>375</v>
      </c>
      <c r="G19" s="9" t="s">
        <v>376</v>
      </c>
      <c r="H19" s="9" t="s">
        <v>377</v>
      </c>
      <c r="I19" s="10" t="s">
        <v>378</v>
      </c>
      <c r="J19" s="9" t="s">
        <v>379</v>
      </c>
      <c r="K19" s="10" t="s">
        <v>380</v>
      </c>
      <c r="L19" s="9">
        <v>88</v>
      </c>
      <c r="M19" s="9" t="s">
        <v>29</v>
      </c>
      <c r="N19" s="151" t="s">
        <v>381</v>
      </c>
      <c r="O19" s="214" t="s">
        <v>382</v>
      </c>
      <c r="P19" s="430" t="s">
        <v>383</v>
      </c>
      <c r="Q19" s="446" t="s">
        <v>384</v>
      </c>
      <c r="R19" s="447">
        <v>100</v>
      </c>
      <c r="S19" s="430" t="s">
        <v>29</v>
      </c>
      <c r="T19" s="448" t="s">
        <v>396</v>
      </c>
      <c r="U19" s="449" t="s">
        <v>27</v>
      </c>
      <c r="V19" s="27" t="s">
        <v>1471</v>
      </c>
      <c r="W19" s="30">
        <v>0.04</v>
      </c>
      <c r="X19" s="31">
        <v>1</v>
      </c>
      <c r="Y19" s="26" t="s">
        <v>25</v>
      </c>
      <c r="Z19" s="32" t="s">
        <v>331</v>
      </c>
      <c r="AA19" s="111"/>
      <c r="AB19" s="110"/>
      <c r="AC19" s="26" t="s">
        <v>292</v>
      </c>
      <c r="AD19" s="33" t="s">
        <v>387</v>
      </c>
      <c r="AE19" s="33" t="s">
        <v>388</v>
      </c>
      <c r="AF19" s="981">
        <v>203</v>
      </c>
      <c r="AG19" s="449" t="s">
        <v>104</v>
      </c>
      <c r="AH19" s="27" t="s">
        <v>1472</v>
      </c>
      <c r="AI19" s="34">
        <v>44652</v>
      </c>
      <c r="AJ19" s="34">
        <v>44715</v>
      </c>
      <c r="AK19" s="35">
        <f t="shared" si="2"/>
        <v>63</v>
      </c>
      <c r="AL19" s="36">
        <v>1</v>
      </c>
      <c r="AM19" s="37" t="s">
        <v>26</v>
      </c>
      <c r="AN19" s="33" t="s">
        <v>387</v>
      </c>
      <c r="AO19" s="33" t="s">
        <v>388</v>
      </c>
      <c r="AP19" s="33" t="s">
        <v>392</v>
      </c>
      <c r="AQ19" s="40" t="s">
        <v>1473</v>
      </c>
    </row>
    <row r="20" spans="1:43" ht="55.5" thickTop="1" thickBot="1" x14ac:dyDescent="0.3">
      <c r="A20" s="12" t="s">
        <v>372</v>
      </c>
      <c r="B20" s="446"/>
      <c r="C20" s="9" t="s">
        <v>1694</v>
      </c>
      <c r="D20" s="9" t="s">
        <v>373</v>
      </c>
      <c r="E20" s="10" t="s">
        <v>374</v>
      </c>
      <c r="F20" s="9" t="s">
        <v>375</v>
      </c>
      <c r="G20" s="9" t="s">
        <v>376</v>
      </c>
      <c r="H20" s="9" t="s">
        <v>377</v>
      </c>
      <c r="I20" s="10" t="s">
        <v>378</v>
      </c>
      <c r="J20" s="9" t="s">
        <v>379</v>
      </c>
      <c r="K20" s="10" t="s">
        <v>380</v>
      </c>
      <c r="L20" s="9">
        <v>88</v>
      </c>
      <c r="M20" s="9" t="s">
        <v>29</v>
      </c>
      <c r="N20" s="151" t="s">
        <v>381</v>
      </c>
      <c r="O20" s="214" t="s">
        <v>382</v>
      </c>
      <c r="P20" s="430" t="s">
        <v>383</v>
      </c>
      <c r="Q20" s="446" t="s">
        <v>384</v>
      </c>
      <c r="R20" s="447">
        <v>100</v>
      </c>
      <c r="S20" s="430" t="s">
        <v>29</v>
      </c>
      <c r="T20" s="432" t="s">
        <v>1474</v>
      </c>
      <c r="U20" s="449" t="s">
        <v>27</v>
      </c>
      <c r="V20" s="41" t="s">
        <v>1475</v>
      </c>
      <c r="W20" s="30">
        <v>0.05</v>
      </c>
      <c r="X20" s="31">
        <v>100</v>
      </c>
      <c r="Y20" s="26" t="s">
        <v>29</v>
      </c>
      <c r="Z20" s="32" t="s">
        <v>30</v>
      </c>
      <c r="AA20" s="149"/>
      <c r="AB20" s="110"/>
      <c r="AC20" s="26" t="s">
        <v>292</v>
      </c>
      <c r="AD20" s="33" t="s">
        <v>387</v>
      </c>
      <c r="AE20" s="33" t="s">
        <v>388</v>
      </c>
      <c r="AF20" s="982">
        <v>204</v>
      </c>
      <c r="AG20" s="449" t="s">
        <v>104</v>
      </c>
      <c r="AH20" s="451" t="s">
        <v>1476</v>
      </c>
      <c r="AI20" s="34">
        <v>44652</v>
      </c>
      <c r="AJ20" s="34">
        <v>44921</v>
      </c>
      <c r="AK20" s="35">
        <f t="shared" si="2"/>
        <v>269</v>
      </c>
      <c r="AL20" s="36">
        <v>1</v>
      </c>
      <c r="AM20" s="37" t="s">
        <v>26</v>
      </c>
      <c r="AN20" s="33" t="s">
        <v>783</v>
      </c>
      <c r="AO20" s="33" t="s">
        <v>392</v>
      </c>
      <c r="AP20" s="33" t="s">
        <v>392</v>
      </c>
      <c r="AQ20" s="40" t="s">
        <v>783</v>
      </c>
    </row>
    <row r="21" spans="1:43" ht="69" thickTop="1" thickBot="1" x14ac:dyDescent="0.3">
      <c r="A21" s="12" t="s">
        <v>372</v>
      </c>
      <c r="B21" s="446"/>
      <c r="C21" s="9" t="s">
        <v>1694</v>
      </c>
      <c r="D21" s="9" t="s">
        <v>373</v>
      </c>
      <c r="E21" s="10" t="s">
        <v>374</v>
      </c>
      <c r="F21" s="9" t="s">
        <v>375</v>
      </c>
      <c r="G21" s="9" t="s">
        <v>376</v>
      </c>
      <c r="H21" s="9" t="s">
        <v>377</v>
      </c>
      <c r="I21" s="10" t="s">
        <v>378</v>
      </c>
      <c r="J21" s="9" t="s">
        <v>379</v>
      </c>
      <c r="K21" s="10" t="s">
        <v>380</v>
      </c>
      <c r="L21" s="9">
        <v>88</v>
      </c>
      <c r="M21" s="9" t="s">
        <v>29</v>
      </c>
      <c r="N21" s="151" t="s">
        <v>381</v>
      </c>
      <c r="O21" s="214" t="s">
        <v>382</v>
      </c>
      <c r="P21" s="430" t="s">
        <v>383</v>
      </c>
      <c r="Q21" s="446" t="s">
        <v>384</v>
      </c>
      <c r="R21" s="447">
        <v>100</v>
      </c>
      <c r="S21" s="430" t="s">
        <v>29</v>
      </c>
      <c r="T21" s="448" t="s">
        <v>397</v>
      </c>
      <c r="U21" s="449" t="s">
        <v>27</v>
      </c>
      <c r="V21" s="10" t="s">
        <v>1477</v>
      </c>
      <c r="W21" s="30">
        <v>0.05</v>
      </c>
      <c r="X21" s="31">
        <v>1</v>
      </c>
      <c r="Y21" s="137" t="s">
        <v>25</v>
      </c>
      <c r="Z21" s="147" t="s">
        <v>331</v>
      </c>
      <c r="AA21" s="456"/>
      <c r="AB21" s="457"/>
      <c r="AC21" s="137" t="s">
        <v>292</v>
      </c>
      <c r="AD21" s="101" t="s">
        <v>387</v>
      </c>
      <c r="AE21" s="101" t="s">
        <v>388</v>
      </c>
      <c r="AF21" s="983">
        <v>205</v>
      </c>
      <c r="AG21" s="449" t="s">
        <v>104</v>
      </c>
      <c r="AH21" s="451" t="s">
        <v>1478</v>
      </c>
      <c r="AI21" s="459">
        <v>44593</v>
      </c>
      <c r="AJ21" s="459">
        <v>44651</v>
      </c>
      <c r="AK21" s="35">
        <f t="shared" si="2"/>
        <v>58</v>
      </c>
      <c r="AL21" s="36">
        <v>1</v>
      </c>
      <c r="AM21" s="37" t="s">
        <v>26</v>
      </c>
      <c r="AN21" s="33" t="s">
        <v>387</v>
      </c>
      <c r="AO21" s="33" t="s">
        <v>388</v>
      </c>
      <c r="AP21" s="33" t="s">
        <v>392</v>
      </c>
      <c r="AQ21" s="40" t="s">
        <v>783</v>
      </c>
    </row>
    <row r="22" spans="1:43" ht="69" thickTop="1" thickBot="1" x14ac:dyDescent="0.3">
      <c r="A22" s="12" t="s">
        <v>372</v>
      </c>
      <c r="B22" s="446"/>
      <c r="C22" s="9" t="s">
        <v>1694</v>
      </c>
      <c r="D22" s="9" t="s">
        <v>373</v>
      </c>
      <c r="E22" s="10" t="s">
        <v>374</v>
      </c>
      <c r="F22" s="9" t="s">
        <v>375</v>
      </c>
      <c r="G22" s="9" t="s">
        <v>376</v>
      </c>
      <c r="H22" s="9" t="s">
        <v>377</v>
      </c>
      <c r="I22" s="10" t="s">
        <v>378</v>
      </c>
      <c r="J22" s="9" t="s">
        <v>379</v>
      </c>
      <c r="K22" s="10" t="s">
        <v>380</v>
      </c>
      <c r="L22" s="9">
        <v>88</v>
      </c>
      <c r="M22" s="9" t="s">
        <v>29</v>
      </c>
      <c r="N22" s="151" t="s">
        <v>381</v>
      </c>
      <c r="O22" s="214" t="s">
        <v>382</v>
      </c>
      <c r="P22" s="430" t="s">
        <v>383</v>
      </c>
      <c r="Q22" s="446" t="s">
        <v>384</v>
      </c>
      <c r="R22" s="447">
        <v>100</v>
      </c>
      <c r="S22" s="430" t="s">
        <v>29</v>
      </c>
      <c r="T22" s="432" t="s">
        <v>398</v>
      </c>
      <c r="U22" s="449" t="s">
        <v>27</v>
      </c>
      <c r="V22" s="41" t="s">
        <v>1479</v>
      </c>
      <c r="W22" s="30">
        <v>0.05</v>
      </c>
      <c r="X22" s="31">
        <v>4</v>
      </c>
      <c r="Y22" s="26" t="s">
        <v>25</v>
      </c>
      <c r="Z22" s="32" t="s">
        <v>30</v>
      </c>
      <c r="AA22" s="149"/>
      <c r="AB22" s="110"/>
      <c r="AC22" s="26" t="s">
        <v>292</v>
      </c>
      <c r="AD22" s="33" t="s">
        <v>387</v>
      </c>
      <c r="AE22" s="33" t="s">
        <v>388</v>
      </c>
      <c r="AF22" s="982">
        <v>206</v>
      </c>
      <c r="AG22" s="449" t="s">
        <v>104</v>
      </c>
      <c r="AH22" s="451" t="s">
        <v>1480</v>
      </c>
      <c r="AI22" s="34">
        <v>44652</v>
      </c>
      <c r="AJ22" s="34">
        <v>44921</v>
      </c>
      <c r="AK22" s="35">
        <f t="shared" si="2"/>
        <v>269</v>
      </c>
      <c r="AL22" s="36">
        <v>1</v>
      </c>
      <c r="AM22" s="37" t="s">
        <v>26</v>
      </c>
      <c r="AN22" s="33" t="s">
        <v>783</v>
      </c>
      <c r="AO22" s="33" t="s">
        <v>392</v>
      </c>
      <c r="AP22" s="33" t="s">
        <v>392</v>
      </c>
      <c r="AQ22" s="40" t="s">
        <v>783</v>
      </c>
    </row>
    <row r="23" spans="1:43" ht="69" thickTop="1" thickBot="1" x14ac:dyDescent="0.3">
      <c r="A23" s="12" t="s">
        <v>372</v>
      </c>
      <c r="B23" s="446"/>
      <c r="C23" s="9" t="s">
        <v>1694</v>
      </c>
      <c r="D23" s="9" t="s">
        <v>373</v>
      </c>
      <c r="E23" s="10" t="s">
        <v>374</v>
      </c>
      <c r="F23" s="9" t="s">
        <v>375</v>
      </c>
      <c r="G23" s="9" t="s">
        <v>376</v>
      </c>
      <c r="H23" s="9" t="s">
        <v>377</v>
      </c>
      <c r="I23" s="10" t="s">
        <v>378</v>
      </c>
      <c r="J23" s="9" t="s">
        <v>379</v>
      </c>
      <c r="K23" s="10" t="s">
        <v>380</v>
      </c>
      <c r="L23" s="9">
        <v>88</v>
      </c>
      <c r="M23" s="9" t="s">
        <v>29</v>
      </c>
      <c r="N23" s="151" t="s">
        <v>381</v>
      </c>
      <c r="O23" s="214" t="s">
        <v>382</v>
      </c>
      <c r="P23" s="430" t="s">
        <v>383</v>
      </c>
      <c r="Q23" s="446" t="s">
        <v>384</v>
      </c>
      <c r="R23" s="447">
        <v>100</v>
      </c>
      <c r="S23" s="430" t="s">
        <v>29</v>
      </c>
      <c r="T23" s="460" t="s">
        <v>1483</v>
      </c>
      <c r="U23" s="449" t="s">
        <v>27</v>
      </c>
      <c r="V23" s="27" t="s">
        <v>1481</v>
      </c>
      <c r="W23" s="30">
        <v>0.06</v>
      </c>
      <c r="X23" s="31">
        <v>100</v>
      </c>
      <c r="Y23" s="26" t="s">
        <v>29</v>
      </c>
      <c r="Z23" s="32" t="s">
        <v>30</v>
      </c>
      <c r="AA23" s="149"/>
      <c r="AB23" s="110"/>
      <c r="AC23" s="26" t="s">
        <v>292</v>
      </c>
      <c r="AD23" s="33" t="s">
        <v>387</v>
      </c>
      <c r="AE23" s="33" t="s">
        <v>388</v>
      </c>
      <c r="AF23" s="981">
        <v>207</v>
      </c>
      <c r="AG23" s="449" t="s">
        <v>104</v>
      </c>
      <c r="AH23" s="27" t="s">
        <v>1482</v>
      </c>
      <c r="AI23" s="34">
        <v>44652</v>
      </c>
      <c r="AJ23" s="34">
        <v>44865</v>
      </c>
      <c r="AK23" s="35">
        <f t="shared" si="2"/>
        <v>213</v>
      </c>
      <c r="AL23" s="36">
        <v>1</v>
      </c>
      <c r="AM23" s="37" t="s">
        <v>26</v>
      </c>
      <c r="AN23" s="33" t="s">
        <v>783</v>
      </c>
      <c r="AO23" s="33" t="s">
        <v>392</v>
      </c>
      <c r="AP23" s="33" t="s">
        <v>392</v>
      </c>
      <c r="AQ23" s="40" t="s">
        <v>783</v>
      </c>
    </row>
    <row r="24" spans="1:43" ht="69" thickTop="1" thickBot="1" x14ac:dyDescent="0.3">
      <c r="A24" s="12" t="s">
        <v>372</v>
      </c>
      <c r="B24" s="446"/>
      <c r="C24" s="9" t="s">
        <v>1694</v>
      </c>
      <c r="D24" s="9" t="s">
        <v>373</v>
      </c>
      <c r="E24" s="10" t="s">
        <v>374</v>
      </c>
      <c r="F24" s="9" t="s">
        <v>375</v>
      </c>
      <c r="G24" s="9" t="s">
        <v>376</v>
      </c>
      <c r="H24" s="9" t="s">
        <v>377</v>
      </c>
      <c r="I24" s="10" t="s">
        <v>378</v>
      </c>
      <c r="J24" s="9" t="s">
        <v>379</v>
      </c>
      <c r="K24" s="10" t="s">
        <v>380</v>
      </c>
      <c r="L24" s="9">
        <v>88</v>
      </c>
      <c r="M24" s="9" t="s">
        <v>29</v>
      </c>
      <c r="N24" s="151" t="s">
        <v>381</v>
      </c>
      <c r="O24" s="214" t="s">
        <v>382</v>
      </c>
      <c r="P24" s="430" t="s">
        <v>383</v>
      </c>
      <c r="Q24" s="446" t="s">
        <v>384</v>
      </c>
      <c r="R24" s="447">
        <v>100</v>
      </c>
      <c r="S24" s="430" t="s">
        <v>29</v>
      </c>
      <c r="T24" s="432" t="s">
        <v>419</v>
      </c>
      <c r="U24" s="449" t="s">
        <v>27</v>
      </c>
      <c r="V24" s="41" t="s">
        <v>1488</v>
      </c>
      <c r="W24" s="30">
        <v>0.05</v>
      </c>
      <c r="X24" s="31">
        <v>1</v>
      </c>
      <c r="Y24" s="26" t="s">
        <v>25</v>
      </c>
      <c r="Z24" s="32" t="s">
        <v>331</v>
      </c>
      <c r="AA24" s="454"/>
      <c r="AB24" s="110"/>
      <c r="AC24" s="137" t="s">
        <v>292</v>
      </c>
      <c r="AD24" s="101" t="s">
        <v>387</v>
      </c>
      <c r="AE24" s="101" t="s">
        <v>388</v>
      </c>
      <c r="AF24" s="984">
        <v>218</v>
      </c>
      <c r="AG24" s="449" t="s">
        <v>104</v>
      </c>
      <c r="AH24" s="451" t="s">
        <v>1489</v>
      </c>
      <c r="AI24" s="34">
        <v>44581</v>
      </c>
      <c r="AJ24" s="34">
        <v>44651</v>
      </c>
      <c r="AK24" s="35">
        <f>AJ24-AI24</f>
        <v>70</v>
      </c>
      <c r="AL24" s="36">
        <v>1</v>
      </c>
      <c r="AM24" s="37" t="s">
        <v>26</v>
      </c>
      <c r="AN24" s="33" t="s">
        <v>387</v>
      </c>
      <c r="AO24" s="33" t="s">
        <v>388</v>
      </c>
      <c r="AP24" s="33" t="s">
        <v>392</v>
      </c>
      <c r="AQ24" s="40" t="s">
        <v>783</v>
      </c>
    </row>
    <row r="25" spans="1:43" ht="55.5" thickTop="1" thickBot="1" x14ac:dyDescent="0.3">
      <c r="A25" s="12" t="s">
        <v>372</v>
      </c>
      <c r="B25" s="446"/>
      <c r="C25" s="9" t="s">
        <v>1694</v>
      </c>
      <c r="D25" s="9" t="s">
        <v>373</v>
      </c>
      <c r="E25" s="10" t="s">
        <v>374</v>
      </c>
      <c r="F25" s="9" t="s">
        <v>375</v>
      </c>
      <c r="G25" s="9" t="s">
        <v>376</v>
      </c>
      <c r="H25" s="9" t="s">
        <v>377</v>
      </c>
      <c r="I25" s="10" t="s">
        <v>378</v>
      </c>
      <c r="J25" s="9" t="s">
        <v>379</v>
      </c>
      <c r="K25" s="10" t="s">
        <v>380</v>
      </c>
      <c r="L25" s="9">
        <v>88</v>
      </c>
      <c r="M25" s="9" t="s">
        <v>29</v>
      </c>
      <c r="N25" s="151" t="s">
        <v>381</v>
      </c>
      <c r="O25" s="214" t="s">
        <v>382</v>
      </c>
      <c r="P25" s="430" t="s">
        <v>383</v>
      </c>
      <c r="Q25" s="446" t="s">
        <v>384</v>
      </c>
      <c r="R25" s="447">
        <v>100</v>
      </c>
      <c r="S25" s="430" t="s">
        <v>29</v>
      </c>
      <c r="T25" s="432" t="s">
        <v>1490</v>
      </c>
      <c r="U25" s="449" t="s">
        <v>27</v>
      </c>
      <c r="V25" s="41" t="s">
        <v>1491</v>
      </c>
      <c r="W25" s="30">
        <v>0.04</v>
      </c>
      <c r="X25" s="31">
        <v>100</v>
      </c>
      <c r="Y25" s="26" t="s">
        <v>29</v>
      </c>
      <c r="Z25" s="32" t="s">
        <v>30</v>
      </c>
      <c r="AA25" s="454"/>
      <c r="AB25" s="110"/>
      <c r="AC25" s="26" t="s">
        <v>292</v>
      </c>
      <c r="AD25" s="33" t="s">
        <v>387</v>
      </c>
      <c r="AE25" s="33" t="s">
        <v>388</v>
      </c>
      <c r="AF25" s="984">
        <v>219</v>
      </c>
      <c r="AG25" s="449" t="s">
        <v>104</v>
      </c>
      <c r="AH25" s="451" t="s">
        <v>1492</v>
      </c>
      <c r="AI25" s="464">
        <v>44581</v>
      </c>
      <c r="AJ25" s="464">
        <v>44681</v>
      </c>
      <c r="AK25" s="35">
        <f>AJ25-AI25</f>
        <v>100</v>
      </c>
      <c r="AL25" s="36">
        <v>1</v>
      </c>
      <c r="AM25" s="37" t="s">
        <v>26</v>
      </c>
      <c r="AN25" s="33" t="s">
        <v>387</v>
      </c>
      <c r="AO25" s="33" t="s">
        <v>388</v>
      </c>
      <c r="AP25" s="33" t="s">
        <v>392</v>
      </c>
      <c r="AQ25" s="40" t="s">
        <v>1473</v>
      </c>
    </row>
    <row r="26" spans="1:43" ht="55.5" thickTop="1" thickBot="1" x14ac:dyDescent="0.3">
      <c r="A26" s="12" t="s">
        <v>372</v>
      </c>
      <c r="B26" s="446"/>
      <c r="C26" s="9" t="s">
        <v>1694</v>
      </c>
      <c r="D26" s="9" t="s">
        <v>373</v>
      </c>
      <c r="E26" s="10" t="s">
        <v>374</v>
      </c>
      <c r="F26" s="9" t="s">
        <v>375</v>
      </c>
      <c r="G26" s="9" t="s">
        <v>376</v>
      </c>
      <c r="H26" s="9" t="s">
        <v>377</v>
      </c>
      <c r="I26" s="10" t="s">
        <v>378</v>
      </c>
      <c r="J26" s="9" t="s">
        <v>379</v>
      </c>
      <c r="K26" s="10" t="s">
        <v>380</v>
      </c>
      <c r="L26" s="9">
        <v>88</v>
      </c>
      <c r="M26" s="9" t="s">
        <v>29</v>
      </c>
      <c r="N26" s="151" t="s">
        <v>381</v>
      </c>
      <c r="O26" s="214" t="s">
        <v>382</v>
      </c>
      <c r="P26" s="430" t="s">
        <v>383</v>
      </c>
      <c r="Q26" s="446" t="s">
        <v>384</v>
      </c>
      <c r="R26" s="447">
        <v>100</v>
      </c>
      <c r="S26" s="430" t="s">
        <v>29</v>
      </c>
      <c r="T26" s="432" t="s">
        <v>421</v>
      </c>
      <c r="U26" s="449" t="s">
        <v>27</v>
      </c>
      <c r="V26" s="41" t="s">
        <v>1493</v>
      </c>
      <c r="W26" s="30">
        <v>0.05</v>
      </c>
      <c r="X26" s="31">
        <v>100</v>
      </c>
      <c r="Y26" s="26" t="s">
        <v>29</v>
      </c>
      <c r="Z26" s="32" t="s">
        <v>341</v>
      </c>
      <c r="AA26" s="454"/>
      <c r="AB26" s="110"/>
      <c r="AC26" s="26" t="s">
        <v>292</v>
      </c>
      <c r="AD26" s="33" t="s">
        <v>387</v>
      </c>
      <c r="AE26" s="33" t="s">
        <v>388</v>
      </c>
      <c r="AF26" s="982">
        <v>220</v>
      </c>
      <c r="AG26" s="449" t="s">
        <v>104</v>
      </c>
      <c r="AH26" s="465" t="s">
        <v>1494</v>
      </c>
      <c r="AI26" s="34">
        <v>44581</v>
      </c>
      <c r="AJ26" s="34">
        <v>44742</v>
      </c>
      <c r="AK26" s="35">
        <f t="shared" ref="AK26:AK35" si="3">AJ26-AI26</f>
        <v>161</v>
      </c>
      <c r="AL26" s="36">
        <v>1</v>
      </c>
      <c r="AM26" s="37" t="s">
        <v>26</v>
      </c>
      <c r="AN26" s="33" t="s">
        <v>783</v>
      </c>
      <c r="AO26" s="33" t="s">
        <v>392</v>
      </c>
      <c r="AP26" s="33" t="s">
        <v>392</v>
      </c>
      <c r="AQ26" s="40" t="s">
        <v>783</v>
      </c>
    </row>
    <row r="27" spans="1:43" ht="55.5" thickTop="1" thickBot="1" x14ac:dyDescent="0.3">
      <c r="A27" s="12" t="s">
        <v>372</v>
      </c>
      <c r="B27" s="446"/>
      <c r="C27" s="9" t="s">
        <v>1694</v>
      </c>
      <c r="D27" s="9" t="s">
        <v>373</v>
      </c>
      <c r="E27" s="10" t="s">
        <v>374</v>
      </c>
      <c r="F27" s="9" t="s">
        <v>375</v>
      </c>
      <c r="G27" s="9" t="s">
        <v>376</v>
      </c>
      <c r="H27" s="9" t="s">
        <v>377</v>
      </c>
      <c r="I27" s="10" t="s">
        <v>378</v>
      </c>
      <c r="J27" s="9" t="s">
        <v>379</v>
      </c>
      <c r="K27" s="10" t="s">
        <v>380</v>
      </c>
      <c r="L27" s="9">
        <v>88</v>
      </c>
      <c r="M27" s="9" t="s">
        <v>29</v>
      </c>
      <c r="N27" s="151" t="s">
        <v>381</v>
      </c>
      <c r="O27" s="214" t="s">
        <v>382</v>
      </c>
      <c r="P27" s="430" t="s">
        <v>383</v>
      </c>
      <c r="Q27" s="446" t="s">
        <v>384</v>
      </c>
      <c r="R27" s="447">
        <v>100</v>
      </c>
      <c r="S27" s="430" t="s">
        <v>29</v>
      </c>
      <c r="T27" s="432" t="s">
        <v>422</v>
      </c>
      <c r="U27" s="449" t="s">
        <v>27</v>
      </c>
      <c r="V27" s="41" t="s">
        <v>423</v>
      </c>
      <c r="W27" s="30">
        <v>0.06</v>
      </c>
      <c r="X27" s="31">
        <v>1</v>
      </c>
      <c r="Y27" s="26" t="s">
        <v>25</v>
      </c>
      <c r="Z27" s="32" t="s">
        <v>331</v>
      </c>
      <c r="AA27" s="454"/>
      <c r="AB27" s="110"/>
      <c r="AC27" s="26" t="s">
        <v>292</v>
      </c>
      <c r="AD27" s="33" t="s">
        <v>387</v>
      </c>
      <c r="AE27" s="33" t="s">
        <v>388</v>
      </c>
      <c r="AF27" s="982">
        <v>221</v>
      </c>
      <c r="AG27" s="449" t="s">
        <v>104</v>
      </c>
      <c r="AH27" s="465" t="s">
        <v>788</v>
      </c>
      <c r="AI27" s="34">
        <v>44650</v>
      </c>
      <c r="AJ27" s="34">
        <v>44804</v>
      </c>
      <c r="AK27" s="35">
        <f t="shared" si="3"/>
        <v>154</v>
      </c>
      <c r="AL27" s="36">
        <v>1</v>
      </c>
      <c r="AM27" s="37" t="s">
        <v>26</v>
      </c>
      <c r="AN27" s="33" t="s">
        <v>783</v>
      </c>
      <c r="AO27" s="33" t="s">
        <v>392</v>
      </c>
      <c r="AP27" s="33" t="s">
        <v>392</v>
      </c>
      <c r="AQ27" s="40" t="s">
        <v>783</v>
      </c>
    </row>
    <row r="28" spans="1:43" ht="54.75" thickTop="1" x14ac:dyDescent="0.25">
      <c r="A28" s="1513" t="s">
        <v>291</v>
      </c>
      <c r="B28" s="1515"/>
      <c r="C28" s="1517" t="s">
        <v>1694</v>
      </c>
      <c r="D28" s="1517" t="s">
        <v>373</v>
      </c>
      <c r="E28" s="1517" t="s">
        <v>374</v>
      </c>
      <c r="F28" s="1517" t="s">
        <v>375</v>
      </c>
      <c r="G28" s="1517" t="s">
        <v>376</v>
      </c>
      <c r="H28" s="1517" t="s">
        <v>377</v>
      </c>
      <c r="I28" s="1517" t="s">
        <v>378</v>
      </c>
      <c r="J28" s="1517" t="s">
        <v>379</v>
      </c>
      <c r="K28" s="1519" t="s">
        <v>380</v>
      </c>
      <c r="L28" s="1517">
        <v>88</v>
      </c>
      <c r="M28" s="1517" t="s">
        <v>29</v>
      </c>
      <c r="N28" s="1521" t="s">
        <v>468</v>
      </c>
      <c r="O28" s="1515" t="s">
        <v>469</v>
      </c>
      <c r="P28" s="1515" t="s">
        <v>485</v>
      </c>
      <c r="Q28" s="1515" t="s">
        <v>470</v>
      </c>
      <c r="R28" s="1523">
        <v>87</v>
      </c>
      <c r="S28" s="1515" t="s">
        <v>29</v>
      </c>
      <c r="T28" s="1525" t="s">
        <v>471</v>
      </c>
      <c r="U28" s="1527" t="s">
        <v>27</v>
      </c>
      <c r="V28" s="1529" t="s">
        <v>472</v>
      </c>
      <c r="W28" s="1589">
        <v>0.03</v>
      </c>
      <c r="X28" s="1591">
        <v>100</v>
      </c>
      <c r="Y28" s="1515" t="s">
        <v>29</v>
      </c>
      <c r="Z28" s="1365" t="s">
        <v>30</v>
      </c>
      <c r="AA28" s="1367"/>
      <c r="AB28" s="1539"/>
      <c r="AC28" s="1320" t="s">
        <v>1386</v>
      </c>
      <c r="AD28" s="1292" t="s">
        <v>293</v>
      </c>
      <c r="AE28" s="1292" t="s">
        <v>294</v>
      </c>
      <c r="AF28" s="967">
        <v>237</v>
      </c>
      <c r="AG28" s="287" t="s">
        <v>104</v>
      </c>
      <c r="AH28" s="289" t="s">
        <v>1498</v>
      </c>
      <c r="AI28" s="308">
        <v>44564</v>
      </c>
      <c r="AJ28" s="308">
        <v>44651</v>
      </c>
      <c r="AK28" s="309">
        <f t="shared" si="3"/>
        <v>87</v>
      </c>
      <c r="AL28" s="201">
        <v>0.4</v>
      </c>
      <c r="AM28" s="184" t="s">
        <v>26</v>
      </c>
      <c r="AN28" s="270" t="s">
        <v>295</v>
      </c>
      <c r="AO28" s="283" t="s">
        <v>296</v>
      </c>
      <c r="AP28" s="270" t="s">
        <v>297</v>
      </c>
      <c r="AQ28" s="185" t="s">
        <v>298</v>
      </c>
    </row>
    <row r="29" spans="1:43" x14ac:dyDescent="0.25">
      <c r="A29" s="1514"/>
      <c r="B29" s="1516"/>
      <c r="C29" s="1518"/>
      <c r="D29" s="1518"/>
      <c r="E29" s="1518"/>
      <c r="F29" s="1518"/>
      <c r="G29" s="1518"/>
      <c r="H29" s="1518"/>
      <c r="I29" s="1518"/>
      <c r="J29" s="1518"/>
      <c r="K29" s="1520"/>
      <c r="L29" s="1518"/>
      <c r="M29" s="1518"/>
      <c r="N29" s="1522"/>
      <c r="O29" s="1516"/>
      <c r="P29" s="1516"/>
      <c r="Q29" s="1516"/>
      <c r="R29" s="1524"/>
      <c r="S29" s="1516"/>
      <c r="T29" s="1526"/>
      <c r="U29" s="1528"/>
      <c r="V29" s="1530"/>
      <c r="W29" s="1590"/>
      <c r="X29" s="1592"/>
      <c r="Y29" s="1516"/>
      <c r="Z29" s="1366"/>
      <c r="AA29" s="1368"/>
      <c r="AB29" s="1540"/>
      <c r="AC29" s="1321"/>
      <c r="AD29" s="1311"/>
      <c r="AE29" s="1311"/>
      <c r="AF29" s="968">
        <v>238</v>
      </c>
      <c r="AG29" s="295" t="s">
        <v>104</v>
      </c>
      <c r="AH29" s="296" t="s">
        <v>1499</v>
      </c>
      <c r="AI29" s="321">
        <v>44564</v>
      </c>
      <c r="AJ29" s="321">
        <v>44651</v>
      </c>
      <c r="AK29" s="322">
        <f t="shared" si="3"/>
        <v>87</v>
      </c>
      <c r="AL29" s="8">
        <v>0.2</v>
      </c>
      <c r="AM29" s="193" t="s">
        <v>26</v>
      </c>
      <c r="AN29" s="271" t="s">
        <v>295</v>
      </c>
      <c r="AO29" s="293" t="s">
        <v>296</v>
      </c>
      <c r="AP29" s="271" t="s">
        <v>297</v>
      </c>
      <c r="AQ29" s="194" t="s">
        <v>298</v>
      </c>
    </row>
    <row r="30" spans="1:43" ht="41.25" thickBot="1" x14ac:dyDescent="0.3">
      <c r="A30" s="1514"/>
      <c r="B30" s="1516"/>
      <c r="C30" s="1518"/>
      <c r="D30" s="1518"/>
      <c r="E30" s="1518"/>
      <c r="F30" s="1518"/>
      <c r="G30" s="1518"/>
      <c r="H30" s="1518"/>
      <c r="I30" s="1518"/>
      <c r="J30" s="1518"/>
      <c r="K30" s="1520"/>
      <c r="L30" s="1518"/>
      <c r="M30" s="1518"/>
      <c r="N30" s="1522"/>
      <c r="O30" s="1516"/>
      <c r="P30" s="1516"/>
      <c r="Q30" s="1516"/>
      <c r="R30" s="1524"/>
      <c r="S30" s="1516"/>
      <c r="T30" s="1526"/>
      <c r="U30" s="1528"/>
      <c r="V30" s="1530"/>
      <c r="W30" s="1590"/>
      <c r="X30" s="1592"/>
      <c r="Y30" s="1516"/>
      <c r="Z30" s="1366"/>
      <c r="AA30" s="1368"/>
      <c r="AB30" s="1540"/>
      <c r="AC30" s="1593"/>
      <c r="AD30" s="1494"/>
      <c r="AE30" s="1494"/>
      <c r="AF30" s="973">
        <v>239</v>
      </c>
      <c r="AG30" s="372" t="s">
        <v>104</v>
      </c>
      <c r="AH30" s="373" t="s">
        <v>1500</v>
      </c>
      <c r="AI30" s="481">
        <v>44564</v>
      </c>
      <c r="AJ30" s="481">
        <v>44620</v>
      </c>
      <c r="AK30" s="482">
        <f t="shared" si="3"/>
        <v>56</v>
      </c>
      <c r="AL30" s="483">
        <v>0.4</v>
      </c>
      <c r="AM30" s="484" t="s">
        <v>26</v>
      </c>
      <c r="AN30" s="299" t="s">
        <v>295</v>
      </c>
      <c r="AO30" s="204" t="s">
        <v>296</v>
      </c>
      <c r="AP30" s="299" t="s">
        <v>297</v>
      </c>
      <c r="AQ30" s="485" t="s">
        <v>298</v>
      </c>
    </row>
    <row r="31" spans="1:43" ht="55.5" thickTop="1" thickBot="1" x14ac:dyDescent="0.3">
      <c r="A31" s="12" t="s">
        <v>372</v>
      </c>
      <c r="B31" s="446"/>
      <c r="C31" s="9" t="s">
        <v>1694</v>
      </c>
      <c r="D31" s="9" t="s">
        <v>373</v>
      </c>
      <c r="E31" s="108" t="s">
        <v>374</v>
      </c>
      <c r="F31" s="9" t="s">
        <v>375</v>
      </c>
      <c r="G31" s="9" t="s">
        <v>376</v>
      </c>
      <c r="H31" s="9" t="s">
        <v>377</v>
      </c>
      <c r="I31" s="10" t="s">
        <v>378</v>
      </c>
      <c r="J31" s="9" t="s">
        <v>1527</v>
      </c>
      <c r="K31" s="214" t="s">
        <v>486</v>
      </c>
      <c r="L31" s="9">
        <v>100</v>
      </c>
      <c r="M31" s="9" t="s">
        <v>29</v>
      </c>
      <c r="N31" s="151" t="s">
        <v>468</v>
      </c>
      <c r="O31" s="430" t="s">
        <v>469</v>
      </c>
      <c r="P31" s="430" t="s">
        <v>485</v>
      </c>
      <c r="Q31" s="446" t="s">
        <v>470</v>
      </c>
      <c r="R31" s="447">
        <v>87</v>
      </c>
      <c r="S31" s="430" t="s">
        <v>29</v>
      </c>
      <c r="T31" s="432" t="s">
        <v>487</v>
      </c>
      <c r="U31" s="449" t="s">
        <v>27</v>
      </c>
      <c r="V31" s="41" t="s">
        <v>1528</v>
      </c>
      <c r="W31" s="30">
        <v>0.05</v>
      </c>
      <c r="X31" s="31">
        <v>100</v>
      </c>
      <c r="Y31" s="26" t="s">
        <v>29</v>
      </c>
      <c r="Z31" s="32" t="s">
        <v>30</v>
      </c>
      <c r="AA31" s="527"/>
      <c r="AB31" s="450"/>
      <c r="AC31" s="26" t="s">
        <v>292</v>
      </c>
      <c r="AD31" s="33" t="s">
        <v>387</v>
      </c>
      <c r="AE31" s="33" t="s">
        <v>388</v>
      </c>
      <c r="AF31" s="980">
        <v>265</v>
      </c>
      <c r="AG31" s="102" t="s">
        <v>104</v>
      </c>
      <c r="AH31" s="451" t="s">
        <v>1529</v>
      </c>
      <c r="AI31" s="34">
        <v>44652</v>
      </c>
      <c r="AJ31" s="34">
        <v>44804</v>
      </c>
      <c r="AK31" s="35">
        <f t="shared" si="3"/>
        <v>152</v>
      </c>
      <c r="AL31" s="36">
        <v>1</v>
      </c>
      <c r="AM31" s="37" t="s">
        <v>26</v>
      </c>
      <c r="AN31" s="33" t="s">
        <v>783</v>
      </c>
      <c r="AO31" s="33" t="s">
        <v>392</v>
      </c>
      <c r="AP31" s="33" t="s">
        <v>783</v>
      </c>
      <c r="AQ31" s="40" t="s">
        <v>392</v>
      </c>
    </row>
    <row r="32" spans="1:43" ht="55.5" thickTop="1" thickBot="1" x14ac:dyDescent="0.3">
      <c r="A32" s="12" t="s">
        <v>372</v>
      </c>
      <c r="B32" s="446"/>
      <c r="C32" s="9" t="s">
        <v>1694</v>
      </c>
      <c r="D32" s="9" t="s">
        <v>373</v>
      </c>
      <c r="E32" s="108" t="s">
        <v>374</v>
      </c>
      <c r="F32" s="9" t="s">
        <v>375</v>
      </c>
      <c r="G32" s="9" t="s">
        <v>376</v>
      </c>
      <c r="H32" s="9" t="s">
        <v>377</v>
      </c>
      <c r="I32" s="10" t="s">
        <v>378</v>
      </c>
      <c r="J32" s="9" t="s">
        <v>1527</v>
      </c>
      <c r="K32" s="214" t="s">
        <v>486</v>
      </c>
      <c r="L32" s="9">
        <v>100</v>
      </c>
      <c r="M32" s="9" t="s">
        <v>29</v>
      </c>
      <c r="N32" s="151" t="s">
        <v>468</v>
      </c>
      <c r="O32" s="430" t="s">
        <v>469</v>
      </c>
      <c r="P32" s="430" t="s">
        <v>485</v>
      </c>
      <c r="Q32" s="446" t="s">
        <v>470</v>
      </c>
      <c r="R32" s="447">
        <v>87</v>
      </c>
      <c r="S32" s="430" t="s">
        <v>29</v>
      </c>
      <c r="T32" s="432" t="s">
        <v>488</v>
      </c>
      <c r="U32" s="449" t="s">
        <v>27</v>
      </c>
      <c r="V32" s="41" t="s">
        <v>489</v>
      </c>
      <c r="W32" s="30">
        <v>0.05</v>
      </c>
      <c r="X32" s="31">
        <v>1</v>
      </c>
      <c r="Y32" s="26" t="s">
        <v>25</v>
      </c>
      <c r="Z32" s="32" t="s">
        <v>331</v>
      </c>
      <c r="AA32" s="527"/>
      <c r="AB32" s="450"/>
      <c r="AC32" s="26" t="s">
        <v>292</v>
      </c>
      <c r="AD32" s="33" t="s">
        <v>387</v>
      </c>
      <c r="AE32" s="33" t="s">
        <v>388</v>
      </c>
      <c r="AF32" s="980">
        <v>266</v>
      </c>
      <c r="AG32" s="102" t="s">
        <v>104</v>
      </c>
      <c r="AH32" s="451" t="s">
        <v>1530</v>
      </c>
      <c r="AI32" s="34">
        <v>44652</v>
      </c>
      <c r="AJ32" s="34">
        <v>44804</v>
      </c>
      <c r="AK32" s="35">
        <f t="shared" si="3"/>
        <v>152</v>
      </c>
      <c r="AL32" s="36">
        <v>1</v>
      </c>
      <c r="AM32" s="37" t="s">
        <v>26</v>
      </c>
      <c r="AN32" s="33" t="s">
        <v>783</v>
      </c>
      <c r="AO32" s="33" t="s">
        <v>392</v>
      </c>
      <c r="AP32" s="33" t="s">
        <v>783</v>
      </c>
      <c r="AQ32" s="40" t="s">
        <v>392</v>
      </c>
    </row>
    <row r="33" spans="1:43" ht="55.5" thickTop="1" thickBot="1" x14ac:dyDescent="0.3">
      <c r="A33" s="12" t="s">
        <v>372</v>
      </c>
      <c r="B33" s="430"/>
      <c r="C33" s="9" t="s">
        <v>1694</v>
      </c>
      <c r="D33" s="9" t="s">
        <v>373</v>
      </c>
      <c r="E33" s="108" t="s">
        <v>374</v>
      </c>
      <c r="F33" s="9" t="s">
        <v>375</v>
      </c>
      <c r="G33" s="9" t="s">
        <v>376</v>
      </c>
      <c r="H33" s="9" t="s">
        <v>377</v>
      </c>
      <c r="I33" s="10" t="s">
        <v>378</v>
      </c>
      <c r="J33" s="9" t="s">
        <v>1527</v>
      </c>
      <c r="K33" s="214" t="s">
        <v>486</v>
      </c>
      <c r="L33" s="9">
        <v>100</v>
      </c>
      <c r="M33" s="9" t="s">
        <v>29</v>
      </c>
      <c r="N33" s="151" t="s">
        <v>468</v>
      </c>
      <c r="O33" s="430" t="s">
        <v>469</v>
      </c>
      <c r="P33" s="430" t="s">
        <v>485</v>
      </c>
      <c r="Q33" s="446" t="s">
        <v>470</v>
      </c>
      <c r="R33" s="447">
        <v>87</v>
      </c>
      <c r="S33" s="430" t="s">
        <v>29</v>
      </c>
      <c r="T33" s="432" t="s">
        <v>490</v>
      </c>
      <c r="U33" s="449" t="s">
        <v>27</v>
      </c>
      <c r="V33" s="41" t="s">
        <v>493</v>
      </c>
      <c r="W33" s="30">
        <v>0.05</v>
      </c>
      <c r="X33" s="31">
        <v>1</v>
      </c>
      <c r="Y33" s="26" t="s">
        <v>25</v>
      </c>
      <c r="Z33" s="32" t="s">
        <v>30</v>
      </c>
      <c r="AA33" s="149"/>
      <c r="AB33" s="528"/>
      <c r="AC33" s="26" t="s">
        <v>292</v>
      </c>
      <c r="AD33" s="33" t="s">
        <v>387</v>
      </c>
      <c r="AE33" s="33" t="s">
        <v>388</v>
      </c>
      <c r="AF33" s="977">
        <v>267</v>
      </c>
      <c r="AG33" s="102" t="s">
        <v>104</v>
      </c>
      <c r="AH33" s="451" t="s">
        <v>1531</v>
      </c>
      <c r="AI33" s="34">
        <v>44622</v>
      </c>
      <c r="AJ33" s="34">
        <v>44915</v>
      </c>
      <c r="AK33" s="35">
        <f t="shared" si="3"/>
        <v>293</v>
      </c>
      <c r="AL33" s="36">
        <v>1</v>
      </c>
      <c r="AM33" s="37" t="s">
        <v>26</v>
      </c>
      <c r="AN33" s="33" t="s">
        <v>783</v>
      </c>
      <c r="AO33" s="33" t="s">
        <v>392</v>
      </c>
      <c r="AP33" s="33" t="s">
        <v>783</v>
      </c>
      <c r="AQ33" s="40" t="s">
        <v>392</v>
      </c>
    </row>
    <row r="34" spans="1:43" ht="55.5" thickTop="1" thickBot="1" x14ac:dyDescent="0.3">
      <c r="A34" s="12" t="s">
        <v>372</v>
      </c>
      <c r="B34" s="430"/>
      <c r="C34" s="9" t="s">
        <v>1694</v>
      </c>
      <c r="D34" s="9" t="s">
        <v>373</v>
      </c>
      <c r="E34" s="108" t="s">
        <v>374</v>
      </c>
      <c r="F34" s="9" t="s">
        <v>375</v>
      </c>
      <c r="G34" s="9" t="s">
        <v>376</v>
      </c>
      <c r="H34" s="9" t="s">
        <v>377</v>
      </c>
      <c r="I34" s="10" t="s">
        <v>378</v>
      </c>
      <c r="J34" s="9" t="s">
        <v>1527</v>
      </c>
      <c r="K34" s="214" t="s">
        <v>486</v>
      </c>
      <c r="L34" s="9">
        <v>100</v>
      </c>
      <c r="M34" s="9" t="s">
        <v>29</v>
      </c>
      <c r="N34" s="151" t="s">
        <v>468</v>
      </c>
      <c r="O34" s="430" t="s">
        <v>469</v>
      </c>
      <c r="P34" s="430" t="s">
        <v>485</v>
      </c>
      <c r="Q34" s="446" t="s">
        <v>470</v>
      </c>
      <c r="R34" s="447">
        <v>87</v>
      </c>
      <c r="S34" s="430" t="s">
        <v>29</v>
      </c>
      <c r="T34" s="432" t="s">
        <v>491</v>
      </c>
      <c r="U34" s="449" t="s">
        <v>27</v>
      </c>
      <c r="V34" s="41" t="s">
        <v>1532</v>
      </c>
      <c r="W34" s="30">
        <v>0.05</v>
      </c>
      <c r="X34" s="31">
        <v>100</v>
      </c>
      <c r="Y34" s="26" t="s">
        <v>29</v>
      </c>
      <c r="Z34" s="32" t="s">
        <v>331</v>
      </c>
      <c r="AA34" s="528"/>
      <c r="AB34" s="528"/>
      <c r="AC34" s="26" t="s">
        <v>292</v>
      </c>
      <c r="AD34" s="33" t="s">
        <v>387</v>
      </c>
      <c r="AE34" s="33" t="s">
        <v>388</v>
      </c>
      <c r="AF34" s="977">
        <v>268</v>
      </c>
      <c r="AG34" s="102" t="s">
        <v>104</v>
      </c>
      <c r="AH34" s="451" t="s">
        <v>1533</v>
      </c>
      <c r="AI34" s="34">
        <v>44652</v>
      </c>
      <c r="AJ34" s="34">
        <v>44742</v>
      </c>
      <c r="AK34" s="35">
        <f t="shared" si="3"/>
        <v>90</v>
      </c>
      <c r="AL34" s="36">
        <v>1</v>
      </c>
      <c r="AM34" s="37" t="s">
        <v>26</v>
      </c>
      <c r="AN34" s="33" t="s">
        <v>387</v>
      </c>
      <c r="AO34" s="33" t="s">
        <v>388</v>
      </c>
      <c r="AP34" s="33" t="s">
        <v>783</v>
      </c>
      <c r="AQ34" s="40" t="s">
        <v>392</v>
      </c>
    </row>
    <row r="35" spans="1:43" ht="129" customHeight="1" thickTop="1" thickBot="1" x14ac:dyDescent="0.3">
      <c r="A35" s="12" t="s">
        <v>372</v>
      </c>
      <c r="B35" s="430"/>
      <c r="C35" s="9" t="s">
        <v>1694</v>
      </c>
      <c r="D35" s="9" t="s">
        <v>373</v>
      </c>
      <c r="E35" s="108" t="s">
        <v>374</v>
      </c>
      <c r="F35" s="9" t="s">
        <v>375</v>
      </c>
      <c r="G35" s="9" t="s">
        <v>376</v>
      </c>
      <c r="H35" s="9" t="s">
        <v>377</v>
      </c>
      <c r="I35" s="10" t="s">
        <v>378</v>
      </c>
      <c r="J35" s="9" t="s">
        <v>1527</v>
      </c>
      <c r="K35" s="214" t="s">
        <v>486</v>
      </c>
      <c r="L35" s="9">
        <v>100</v>
      </c>
      <c r="M35" s="9" t="s">
        <v>29</v>
      </c>
      <c r="N35" s="151" t="s">
        <v>468</v>
      </c>
      <c r="O35" s="430" t="s">
        <v>469</v>
      </c>
      <c r="P35" s="430" t="s">
        <v>485</v>
      </c>
      <c r="Q35" s="446" t="s">
        <v>470</v>
      </c>
      <c r="R35" s="447">
        <v>87</v>
      </c>
      <c r="S35" s="430" t="s">
        <v>29</v>
      </c>
      <c r="T35" s="432" t="s">
        <v>492</v>
      </c>
      <c r="U35" s="449" t="s">
        <v>27</v>
      </c>
      <c r="V35" s="41" t="s">
        <v>1534</v>
      </c>
      <c r="W35" s="30">
        <v>0.05</v>
      </c>
      <c r="X35" s="31">
        <v>100</v>
      </c>
      <c r="Y35" s="26" t="s">
        <v>29</v>
      </c>
      <c r="Z35" s="32" t="s">
        <v>30</v>
      </c>
      <c r="AA35" s="528"/>
      <c r="AB35" s="528"/>
      <c r="AC35" s="26" t="s">
        <v>292</v>
      </c>
      <c r="AD35" s="33" t="s">
        <v>387</v>
      </c>
      <c r="AE35" s="33" t="s">
        <v>388</v>
      </c>
      <c r="AF35" s="977">
        <v>269</v>
      </c>
      <c r="AG35" s="102" t="s">
        <v>104</v>
      </c>
      <c r="AH35" s="451" t="s">
        <v>784</v>
      </c>
      <c r="AI35" s="34">
        <v>44652</v>
      </c>
      <c r="AJ35" s="34">
        <v>44915</v>
      </c>
      <c r="AK35" s="35">
        <f t="shared" si="3"/>
        <v>263</v>
      </c>
      <c r="AL35" s="36">
        <v>1</v>
      </c>
      <c r="AM35" s="37" t="s">
        <v>26</v>
      </c>
      <c r="AN35" s="33" t="s">
        <v>783</v>
      </c>
      <c r="AO35" s="33" t="s">
        <v>392</v>
      </c>
      <c r="AP35" s="33" t="s">
        <v>783</v>
      </c>
      <c r="AQ35" s="40" t="s">
        <v>392</v>
      </c>
    </row>
    <row r="36" spans="1:43" ht="79.5" customHeight="1" thickTop="1" x14ac:dyDescent="0.25"/>
    <row r="53" ht="75.75" customHeight="1" x14ac:dyDescent="0.25"/>
    <row r="59" ht="48" customHeight="1" x14ac:dyDescent="0.25"/>
  </sheetData>
  <autoFilter ref="X4:AE5">
    <filterColumn colId="3" showButton="0"/>
  </autoFilter>
  <mergeCells count="142">
    <mergeCell ref="AE28:AE30"/>
    <mergeCell ref="Z28:Z30"/>
    <mergeCell ref="AA28:AA30"/>
    <mergeCell ref="AB28:AB30"/>
    <mergeCell ref="AC28:AC30"/>
    <mergeCell ref="AD28:AD30"/>
    <mergeCell ref="U28:U30"/>
    <mergeCell ref="V28:V30"/>
    <mergeCell ref="W28:W30"/>
    <mergeCell ref="X28:X30"/>
    <mergeCell ref="Y28:Y30"/>
    <mergeCell ref="P28:P30"/>
    <mergeCell ref="Q28:Q30"/>
    <mergeCell ref="R28:R30"/>
    <mergeCell ref="S28:S30"/>
    <mergeCell ref="T28:T30"/>
    <mergeCell ref="AE8:AE15"/>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O28:O30"/>
    <mergeCell ref="Z8:Z15"/>
    <mergeCell ref="AA8:AA15"/>
    <mergeCell ref="AB8:AB15"/>
    <mergeCell ref="AC8:AC15"/>
    <mergeCell ref="AD8:AD15"/>
    <mergeCell ref="U8:U15"/>
    <mergeCell ref="V8:V15"/>
    <mergeCell ref="W8:W15"/>
    <mergeCell ref="X8:X15"/>
    <mergeCell ref="Y8:Y15"/>
    <mergeCell ref="P8:P15"/>
    <mergeCell ref="Q8:Q15"/>
    <mergeCell ref="R8:R15"/>
    <mergeCell ref="S8:S15"/>
    <mergeCell ref="T8:T15"/>
    <mergeCell ref="AE6:AE7"/>
    <mergeCell ref="A8:A15"/>
    <mergeCell ref="B8:B15"/>
    <mergeCell ref="C8:C15"/>
    <mergeCell ref="D8:D15"/>
    <mergeCell ref="E8:E15"/>
    <mergeCell ref="F8:F15"/>
    <mergeCell ref="G8:G15"/>
    <mergeCell ref="H8:H15"/>
    <mergeCell ref="I8:I15"/>
    <mergeCell ref="J8:J15"/>
    <mergeCell ref="K8:K15"/>
    <mergeCell ref="L8:L15"/>
    <mergeCell ref="M8:M15"/>
    <mergeCell ref="N8:N15"/>
    <mergeCell ref="O8:O15"/>
    <mergeCell ref="Z6:Z7"/>
    <mergeCell ref="AA6:AA7"/>
    <mergeCell ref="AB6:AB7"/>
    <mergeCell ref="AC6:AC7"/>
    <mergeCell ref="AD6:AD7"/>
    <mergeCell ref="U6:U7"/>
    <mergeCell ref="V6:V7"/>
    <mergeCell ref="W6:W7"/>
    <mergeCell ref="X6:X7"/>
    <mergeCell ref="Y6:Y7"/>
    <mergeCell ref="P6:P7"/>
    <mergeCell ref="Q6:Q7"/>
    <mergeCell ref="R6:R7"/>
    <mergeCell ref="S6:S7"/>
    <mergeCell ref="T6:T7"/>
    <mergeCell ref="K6:K7"/>
    <mergeCell ref="L6:L7"/>
    <mergeCell ref="M6:M7"/>
    <mergeCell ref="N6:N7"/>
    <mergeCell ref="O6:O7"/>
    <mergeCell ref="F6:F7"/>
    <mergeCell ref="G6:G7"/>
    <mergeCell ref="H6:H7"/>
    <mergeCell ref="I6:I7"/>
    <mergeCell ref="J6:J7"/>
    <mergeCell ref="A6:A7"/>
    <mergeCell ref="B6:B7"/>
    <mergeCell ref="C6:C7"/>
    <mergeCell ref="D6:D7"/>
    <mergeCell ref="E6:E7"/>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13">
    <dataValidation type="list" allowBlank="1" showInputMessage="1" showErrorMessage="1" sqref="Y77:Y87">
      <formula1>"Porcentual,Número,"</formula1>
    </dataValidation>
    <dataValidation type="list" allowBlank="1" showInputMessage="1" showErrorMessage="1" sqref="Z6 Z8:Z15">
      <formula1>$L$136:$L$138</formula1>
    </dataValidation>
    <dataValidation type="list" allowBlank="1" showInputMessage="1" showErrorMessage="1" sqref="Y6 S6 S8 Y8:Y15 Y28:Y29 S28:S29">
      <formula1>$M$136:$M$137</formula1>
    </dataValidation>
    <dataValidation type="list" allowBlank="1" showInputMessage="1" showErrorMessage="1" sqref="U6 U8 U28:U29">
      <formula1>$N$136:$N$137</formula1>
    </dataValidation>
    <dataValidation type="list" allowBlank="1" showInputMessage="1" showErrorMessage="1" sqref="AM6:AM7">
      <formula1>$O$152:$O$153</formula1>
    </dataValidation>
    <dataValidation type="list" allowBlank="1" showInputMessage="1" showErrorMessage="1" sqref="AM8:AM15">
      <formula1>$O$150:$O$151</formula1>
    </dataValidation>
    <dataValidation type="list" allowBlank="1" showErrorMessage="1" sqref="Y16:Y27 Y31:Y35">
      <formula1>"Número,Porcentual"</formula1>
    </dataValidation>
    <dataValidation type="list" allowBlank="1" showErrorMessage="1" sqref="AM16:AM27 AM31:AM35">
      <formula1>"SI,NO,"</formula1>
    </dataValidation>
    <dataValidation type="list" allowBlank="1" showInputMessage="1" showErrorMessage="1" sqref="S16:S27 S31:S35">
      <formula1>$Q$30:$Q$30</formula1>
    </dataValidation>
    <dataValidation type="list" allowBlank="1" showInputMessage="1" showErrorMessage="1" sqref="U16:U27 U31:U35">
      <formula1>$R$30:$R$30</formula1>
    </dataValidation>
    <dataValidation type="list" allowBlank="1" showInputMessage="1" showErrorMessage="1" sqref="Z16:Z27 Z31:Z35">
      <formula1>"Trimestral,Semestral,Anual,"</formula1>
    </dataValidation>
    <dataValidation type="list" allowBlank="1" showInputMessage="1" showErrorMessage="1" sqref="AM28:AM30">
      <formula1>$O$151:$O$152</formula1>
    </dataValidation>
    <dataValidation type="list" allowBlank="1" showInputMessage="1" showErrorMessage="1" sqref="Z28:Z29">
      <formula1>$L$136:$L$139</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D1" zoomScale="90" zoomScaleNormal="90" workbookViewId="0">
      <pane ySplit="5" topLeftCell="A6" activePane="bottomLeft" state="frozen"/>
      <selection pane="bottomLeft" activeCell="H7" sqref="H7"/>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55.5" thickTop="1" thickBot="1" x14ac:dyDescent="0.3">
      <c r="A6" s="107" t="s">
        <v>327</v>
      </c>
      <c r="B6" s="9"/>
      <c r="C6" s="9" t="s">
        <v>128</v>
      </c>
      <c r="D6" s="9" t="s">
        <v>129</v>
      </c>
      <c r="E6" s="9" t="s">
        <v>130</v>
      </c>
      <c r="F6" s="9" t="s">
        <v>131</v>
      </c>
      <c r="G6" s="9" t="s">
        <v>132</v>
      </c>
      <c r="H6" s="9" t="s">
        <v>133</v>
      </c>
      <c r="I6" s="10" t="s">
        <v>134</v>
      </c>
      <c r="J6" s="9" t="s">
        <v>135</v>
      </c>
      <c r="K6" s="10" t="s">
        <v>136</v>
      </c>
      <c r="L6" s="9">
        <v>100</v>
      </c>
      <c r="M6" s="9" t="s">
        <v>29</v>
      </c>
      <c r="N6" s="26" t="s">
        <v>137</v>
      </c>
      <c r="O6" s="9" t="s">
        <v>138</v>
      </c>
      <c r="P6" s="9" t="s">
        <v>139</v>
      </c>
      <c r="Q6" s="10" t="s">
        <v>140</v>
      </c>
      <c r="R6" s="418">
        <v>12</v>
      </c>
      <c r="S6" s="9" t="s">
        <v>25</v>
      </c>
      <c r="T6" s="419" t="s">
        <v>336</v>
      </c>
      <c r="U6" s="102" t="s">
        <v>27</v>
      </c>
      <c r="V6" s="41" t="s">
        <v>337</v>
      </c>
      <c r="W6" s="103">
        <v>0.09</v>
      </c>
      <c r="X6" s="141">
        <v>1</v>
      </c>
      <c r="Y6" s="9" t="s">
        <v>29</v>
      </c>
      <c r="Z6" s="32" t="s">
        <v>331</v>
      </c>
      <c r="AA6" s="16"/>
      <c r="AB6" s="420"/>
      <c r="AC6" s="26" t="s">
        <v>338</v>
      </c>
      <c r="AD6" s="136" t="s">
        <v>333</v>
      </c>
      <c r="AE6" s="136" t="s">
        <v>334</v>
      </c>
      <c r="AF6" s="977">
        <v>135</v>
      </c>
      <c r="AG6" s="102" t="s">
        <v>104</v>
      </c>
      <c r="AH6" s="28" t="s">
        <v>1399</v>
      </c>
      <c r="AI6" s="143">
        <v>44565</v>
      </c>
      <c r="AJ6" s="143">
        <v>44590</v>
      </c>
      <c r="AK6" s="421">
        <f>AJ6-AI6</f>
        <v>25</v>
      </c>
      <c r="AL6" s="144">
        <v>1</v>
      </c>
      <c r="AM6" s="37" t="s">
        <v>26</v>
      </c>
      <c r="AN6" s="26" t="s">
        <v>780</v>
      </c>
      <c r="AO6" s="26" t="s">
        <v>781</v>
      </c>
      <c r="AP6" s="26" t="s">
        <v>335</v>
      </c>
      <c r="AQ6" s="146" t="s">
        <v>1400</v>
      </c>
    </row>
    <row r="7" spans="1:43" ht="55.5" thickTop="1" thickBot="1" x14ac:dyDescent="0.3">
      <c r="A7" s="536" t="s">
        <v>327</v>
      </c>
      <c r="B7" s="198"/>
      <c r="C7" s="537" t="s">
        <v>1544</v>
      </c>
      <c r="D7" s="537" t="s">
        <v>373</v>
      </c>
      <c r="E7" s="537" t="s">
        <v>374</v>
      </c>
      <c r="F7" s="537" t="s">
        <v>375</v>
      </c>
      <c r="G7" s="537" t="s">
        <v>1545</v>
      </c>
      <c r="H7" s="537" t="s">
        <v>377</v>
      </c>
      <c r="I7" s="537" t="s">
        <v>378</v>
      </c>
      <c r="J7" s="537" t="s">
        <v>379</v>
      </c>
      <c r="K7" s="537" t="s">
        <v>380</v>
      </c>
      <c r="L7" s="537">
        <v>87</v>
      </c>
      <c r="M7" s="537" t="s">
        <v>29</v>
      </c>
      <c r="N7" s="11" t="s">
        <v>494</v>
      </c>
      <c r="O7" s="11" t="s">
        <v>495</v>
      </c>
      <c r="P7" s="11" t="s">
        <v>496</v>
      </c>
      <c r="Q7" s="17" t="s">
        <v>497</v>
      </c>
      <c r="R7" s="11">
        <v>100</v>
      </c>
      <c r="S7" s="11" t="s">
        <v>29</v>
      </c>
      <c r="T7" s="106" t="s">
        <v>502</v>
      </c>
      <c r="U7" s="106" t="s">
        <v>27</v>
      </c>
      <c r="V7" s="11" t="s">
        <v>1546</v>
      </c>
      <c r="W7" s="92">
        <v>0.09</v>
      </c>
      <c r="X7" s="11">
        <v>25</v>
      </c>
      <c r="Y7" s="11" t="s">
        <v>29</v>
      </c>
      <c r="Z7" s="11" t="s">
        <v>341</v>
      </c>
      <c r="AA7" s="88"/>
      <c r="AB7" s="88"/>
      <c r="AC7" s="538" t="s">
        <v>338</v>
      </c>
      <c r="AD7" s="11" t="s">
        <v>333</v>
      </c>
      <c r="AE7" s="11" t="s">
        <v>334</v>
      </c>
      <c r="AF7" s="988">
        <v>271</v>
      </c>
      <c r="AG7" s="106" t="s">
        <v>104</v>
      </c>
      <c r="AH7" s="11" t="s">
        <v>1547</v>
      </c>
      <c r="AI7" s="539">
        <v>44837</v>
      </c>
      <c r="AJ7" s="539">
        <v>44926</v>
      </c>
      <c r="AK7" s="337">
        <f t="shared" ref="AK7" si="0">AJ7-AI7</f>
        <v>89</v>
      </c>
      <c r="AL7" s="92">
        <v>1</v>
      </c>
      <c r="AM7" s="11" t="s">
        <v>26</v>
      </c>
      <c r="AN7" s="11" t="s">
        <v>501</v>
      </c>
      <c r="AO7" s="26" t="s">
        <v>1548</v>
      </c>
      <c r="AP7" s="11" t="s">
        <v>1539</v>
      </c>
      <c r="AQ7" s="532" t="s">
        <v>1266</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4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5">
    <dataValidation type="list" allowBlank="1" showInputMessage="1" showErrorMessage="1" sqref="Y84:Y94">
      <formula1>"Porcentual,Número,"</formula1>
    </dataValidation>
    <dataValidation type="list" allowBlank="1" showInputMessage="1" showErrorMessage="1" sqref="U6">
      <formula1>$N$156:$N$156</formula1>
    </dataValidation>
    <dataValidation type="list" allowBlank="1" showInputMessage="1" showErrorMessage="1" sqref="Z6">
      <formula1>$L$156:$L$158</formula1>
    </dataValidation>
    <dataValidation type="list" allowBlank="1" showInputMessage="1" showErrorMessage="1" sqref="AM6">
      <formula1>$O$156:$O$156</formula1>
    </dataValidation>
    <dataValidation type="list" allowBlank="1" showInputMessage="1" showErrorMessage="1" sqref="Y6">
      <formula1>"Número,Porcentual,"</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topLeftCell="AC1" zoomScale="90" zoomScaleNormal="90" workbookViewId="0">
      <pane ySplit="5" topLeftCell="A6" activePane="bottomLeft" state="frozen"/>
      <selection pane="bottomLeft" activeCell="A7" sqref="A7:A9"/>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87" customHeight="1" thickTop="1" thickBot="1" x14ac:dyDescent="0.3">
      <c r="A6" s="154" t="s">
        <v>327</v>
      </c>
      <c r="B6" s="155" t="s">
        <v>328</v>
      </c>
      <c r="C6" s="156" t="s">
        <v>128</v>
      </c>
      <c r="D6" s="156" t="s">
        <v>129</v>
      </c>
      <c r="E6" s="156" t="s">
        <v>1262</v>
      </c>
      <c r="F6" s="156" t="s">
        <v>131</v>
      </c>
      <c r="G6" s="156" t="s">
        <v>132</v>
      </c>
      <c r="H6" s="156" t="s">
        <v>133</v>
      </c>
      <c r="I6" s="157" t="s">
        <v>134</v>
      </c>
      <c r="J6" s="156" t="s">
        <v>135</v>
      </c>
      <c r="K6" s="157" t="s">
        <v>136</v>
      </c>
      <c r="L6" s="156">
        <v>100</v>
      </c>
      <c r="M6" s="156" t="s">
        <v>29</v>
      </c>
      <c r="N6" s="153" t="s">
        <v>137</v>
      </c>
      <c r="O6" s="155" t="s">
        <v>138</v>
      </c>
      <c r="P6" s="155" t="s">
        <v>139</v>
      </c>
      <c r="Q6" s="161" t="s">
        <v>140</v>
      </c>
      <c r="R6" s="163">
        <v>12</v>
      </c>
      <c r="S6" s="155" t="s">
        <v>25</v>
      </c>
      <c r="T6" s="178" t="s">
        <v>1263</v>
      </c>
      <c r="U6" s="158" t="s">
        <v>27</v>
      </c>
      <c r="V6" s="159" t="s">
        <v>1264</v>
      </c>
      <c r="W6" s="160">
        <v>0.05</v>
      </c>
      <c r="X6" s="174">
        <v>1</v>
      </c>
      <c r="Y6" s="155" t="s">
        <v>29</v>
      </c>
      <c r="Z6" s="162" t="s">
        <v>331</v>
      </c>
      <c r="AA6" s="164"/>
      <c r="AB6" s="168"/>
      <c r="AC6" s="170" t="s">
        <v>661</v>
      </c>
      <c r="AD6" s="113" t="s">
        <v>333</v>
      </c>
      <c r="AE6" s="113" t="s">
        <v>334</v>
      </c>
      <c r="AF6" s="169">
        <v>155</v>
      </c>
      <c r="AG6" s="112" t="s">
        <v>104</v>
      </c>
      <c r="AH6" s="179" t="s">
        <v>1265</v>
      </c>
      <c r="AI6" s="114">
        <v>44200</v>
      </c>
      <c r="AJ6" s="114">
        <v>44225</v>
      </c>
      <c r="AK6" s="172">
        <f>AJ6-AI6</f>
        <v>25</v>
      </c>
      <c r="AL6" s="115">
        <v>1</v>
      </c>
      <c r="AM6" s="173" t="s">
        <v>26</v>
      </c>
      <c r="AN6" s="171" t="s">
        <v>780</v>
      </c>
      <c r="AO6" s="171" t="s">
        <v>781</v>
      </c>
      <c r="AP6" s="171" t="s">
        <v>335</v>
      </c>
      <c r="AQ6" s="116" t="s">
        <v>782</v>
      </c>
    </row>
    <row r="7" spans="1:43" ht="55.5" thickTop="1" thickBot="1" x14ac:dyDescent="0.3">
      <c r="A7" s="117" t="s">
        <v>327</v>
      </c>
      <c r="B7" s="243"/>
      <c r="C7" s="243" t="s">
        <v>128</v>
      </c>
      <c r="D7" s="243" t="s">
        <v>129</v>
      </c>
      <c r="E7" s="243" t="s">
        <v>1262</v>
      </c>
      <c r="F7" s="243" t="s">
        <v>131</v>
      </c>
      <c r="G7" s="243" t="s">
        <v>132</v>
      </c>
      <c r="H7" s="243" t="s">
        <v>133</v>
      </c>
      <c r="I7" s="118" t="s">
        <v>134</v>
      </c>
      <c r="J7" s="243" t="s">
        <v>135</v>
      </c>
      <c r="K7" s="118" t="s">
        <v>136</v>
      </c>
      <c r="L7" s="243">
        <v>100</v>
      </c>
      <c r="M7" s="243" t="s">
        <v>29</v>
      </c>
      <c r="N7" s="255" t="s">
        <v>137</v>
      </c>
      <c r="O7" s="243" t="s">
        <v>138</v>
      </c>
      <c r="P7" s="243" t="s">
        <v>139</v>
      </c>
      <c r="Q7" s="118" t="s">
        <v>140</v>
      </c>
      <c r="R7" s="402">
        <v>12</v>
      </c>
      <c r="S7" s="243" t="s">
        <v>25</v>
      </c>
      <c r="T7" s="403" t="s">
        <v>1263</v>
      </c>
      <c r="U7" s="404" t="s">
        <v>27</v>
      </c>
      <c r="V7" s="406" t="s">
        <v>1264</v>
      </c>
      <c r="W7" s="407">
        <v>0.09</v>
      </c>
      <c r="X7" s="408">
        <v>1</v>
      </c>
      <c r="Y7" s="243" t="s">
        <v>29</v>
      </c>
      <c r="Z7" s="248" t="s">
        <v>331</v>
      </c>
      <c r="AA7" s="128"/>
      <c r="AB7" s="409"/>
      <c r="AC7" s="255" t="s">
        <v>661</v>
      </c>
      <c r="AD7" s="410" t="s">
        <v>333</v>
      </c>
      <c r="AE7" s="410" t="s">
        <v>334</v>
      </c>
      <c r="AF7" s="976">
        <v>133</v>
      </c>
      <c r="AG7" s="404" t="s">
        <v>104</v>
      </c>
      <c r="AH7" s="411" t="s">
        <v>1399</v>
      </c>
      <c r="AI7" s="412">
        <v>44565</v>
      </c>
      <c r="AJ7" s="412">
        <v>44590</v>
      </c>
      <c r="AK7" s="413">
        <f t="shared" ref="AK7:AK9" si="0">AJ7-AI7</f>
        <v>25</v>
      </c>
      <c r="AL7" s="415">
        <v>1</v>
      </c>
      <c r="AM7" s="416" t="s">
        <v>26</v>
      </c>
      <c r="AN7" s="255" t="s">
        <v>780</v>
      </c>
      <c r="AO7" s="255" t="s">
        <v>781</v>
      </c>
      <c r="AP7" s="255" t="s">
        <v>335</v>
      </c>
      <c r="AQ7" s="417" t="s">
        <v>1400</v>
      </c>
    </row>
    <row r="8" spans="1:43" ht="55.5" thickTop="1" thickBot="1" x14ac:dyDescent="0.3">
      <c r="A8" s="12" t="s">
        <v>327</v>
      </c>
      <c r="B8" s="430"/>
      <c r="C8" s="9" t="s">
        <v>1694</v>
      </c>
      <c r="D8" s="9" t="s">
        <v>373</v>
      </c>
      <c r="E8" s="10" t="s">
        <v>374</v>
      </c>
      <c r="F8" s="9" t="s">
        <v>420</v>
      </c>
      <c r="G8" s="9" t="s">
        <v>504</v>
      </c>
      <c r="H8" s="9" t="s">
        <v>505</v>
      </c>
      <c r="I8" s="10" t="s">
        <v>506</v>
      </c>
      <c r="J8" s="9" t="s">
        <v>507</v>
      </c>
      <c r="K8" s="10" t="s">
        <v>508</v>
      </c>
      <c r="L8" s="9">
        <v>83</v>
      </c>
      <c r="M8" s="9" t="s">
        <v>29</v>
      </c>
      <c r="N8" s="151" t="s">
        <v>650</v>
      </c>
      <c r="O8" s="430" t="s">
        <v>651</v>
      </c>
      <c r="P8" s="430" t="s">
        <v>658</v>
      </c>
      <c r="Q8" s="214" t="s">
        <v>659</v>
      </c>
      <c r="R8" s="469">
        <v>25</v>
      </c>
      <c r="S8" s="430" t="s">
        <v>29</v>
      </c>
      <c r="T8" s="529" t="s">
        <v>660</v>
      </c>
      <c r="U8" s="449" t="s">
        <v>27</v>
      </c>
      <c r="V8" s="41" t="s">
        <v>1684</v>
      </c>
      <c r="W8" s="14">
        <v>0.09</v>
      </c>
      <c r="X8" s="447">
        <v>10</v>
      </c>
      <c r="Y8" s="430" t="s">
        <v>29</v>
      </c>
      <c r="Z8" s="455" t="s">
        <v>341</v>
      </c>
      <c r="AA8" s="16"/>
      <c r="AB8" s="478"/>
      <c r="AC8" s="89" t="s">
        <v>661</v>
      </c>
      <c r="AD8" s="90" t="s">
        <v>333</v>
      </c>
      <c r="AE8" s="90" t="s">
        <v>334</v>
      </c>
      <c r="AF8" s="981">
        <v>356</v>
      </c>
      <c r="AG8" s="449" t="s">
        <v>104</v>
      </c>
      <c r="AH8" s="209" t="s">
        <v>1685</v>
      </c>
      <c r="AI8" s="600">
        <v>44748</v>
      </c>
      <c r="AJ8" s="601">
        <v>44926</v>
      </c>
      <c r="AK8" s="19">
        <f t="shared" si="0"/>
        <v>178</v>
      </c>
      <c r="AL8" s="92">
        <v>1</v>
      </c>
      <c r="AM8" s="21" t="s">
        <v>26</v>
      </c>
      <c r="AN8" s="151" t="s">
        <v>780</v>
      </c>
      <c r="AO8" s="151" t="s">
        <v>781</v>
      </c>
      <c r="AP8" s="11" t="s">
        <v>335</v>
      </c>
      <c r="AQ8" s="532" t="s">
        <v>1400</v>
      </c>
    </row>
    <row r="9" spans="1:43" ht="82.5" thickTop="1" thickBot="1" x14ac:dyDescent="0.3">
      <c r="A9" s="602" t="s">
        <v>327</v>
      </c>
      <c r="B9" s="198"/>
      <c r="C9" s="11" t="s">
        <v>1544</v>
      </c>
      <c r="D9" s="11" t="s">
        <v>373</v>
      </c>
      <c r="E9" s="11" t="s">
        <v>374</v>
      </c>
      <c r="F9" s="11" t="s">
        <v>420</v>
      </c>
      <c r="G9" s="11" t="s">
        <v>504</v>
      </c>
      <c r="H9" s="11" t="s">
        <v>505</v>
      </c>
      <c r="I9" s="11" t="s">
        <v>506</v>
      </c>
      <c r="J9" s="11" t="s">
        <v>507</v>
      </c>
      <c r="K9" s="11" t="s">
        <v>1686</v>
      </c>
      <c r="L9" s="11">
        <v>83</v>
      </c>
      <c r="M9" s="11" t="s">
        <v>29</v>
      </c>
      <c r="N9" s="11" t="s">
        <v>650</v>
      </c>
      <c r="O9" s="11" t="s">
        <v>1687</v>
      </c>
      <c r="P9" s="11" t="s">
        <v>662</v>
      </c>
      <c r="Q9" s="17" t="s">
        <v>1268</v>
      </c>
      <c r="R9" s="11">
        <v>25</v>
      </c>
      <c r="S9" s="11" t="s">
        <v>29</v>
      </c>
      <c r="T9" s="106" t="s">
        <v>663</v>
      </c>
      <c r="U9" s="106" t="s">
        <v>27</v>
      </c>
      <c r="V9" s="11" t="s">
        <v>1688</v>
      </c>
      <c r="W9" s="92">
        <v>0.09</v>
      </c>
      <c r="X9" s="11">
        <v>25</v>
      </c>
      <c r="Y9" s="11" t="s">
        <v>29</v>
      </c>
      <c r="Z9" s="11" t="s">
        <v>331</v>
      </c>
      <c r="AA9" s="16"/>
      <c r="AB9" s="478"/>
      <c r="AC9" s="11" t="s">
        <v>1689</v>
      </c>
      <c r="AD9" s="11" t="s">
        <v>333</v>
      </c>
      <c r="AE9" s="11" t="s">
        <v>334</v>
      </c>
      <c r="AF9" s="988">
        <v>357</v>
      </c>
      <c r="AG9" s="106" t="s">
        <v>104</v>
      </c>
      <c r="AH9" s="11" t="s">
        <v>1690</v>
      </c>
      <c r="AI9" s="539">
        <v>44837</v>
      </c>
      <c r="AJ9" s="539">
        <v>44925</v>
      </c>
      <c r="AK9" s="19">
        <f t="shared" si="0"/>
        <v>88</v>
      </c>
      <c r="AL9" s="92">
        <v>1</v>
      </c>
      <c r="AM9" s="11" t="s">
        <v>26</v>
      </c>
      <c r="AN9" s="11" t="s">
        <v>1691</v>
      </c>
      <c r="AO9" s="11" t="s">
        <v>781</v>
      </c>
      <c r="AP9" s="11" t="s">
        <v>1692</v>
      </c>
      <c r="AQ9" s="532" t="s">
        <v>1693</v>
      </c>
    </row>
    <row r="10" spans="1:43" ht="14.25" thickTop="1" x14ac:dyDescent="0.25"/>
    <row r="43" ht="129" customHeight="1" x14ac:dyDescent="0.25"/>
    <row r="44" ht="79.5" customHeight="1" x14ac:dyDescent="0.25"/>
    <row r="61" ht="75.75" customHeight="1" x14ac:dyDescent="0.25"/>
    <row r="67" ht="48" customHeight="1" x14ac:dyDescent="0.25"/>
  </sheetData>
  <autoFilter ref="X4:AE7">
    <filterColumn colId="3" showButton="0"/>
  </autoFilter>
  <mergeCells count="49">
    <mergeCell ref="A1:AQ1"/>
    <mergeCell ref="A2:S3"/>
    <mergeCell ref="T2:AE3"/>
    <mergeCell ref="AF2:AQ2"/>
    <mergeCell ref="AF3:AM3"/>
    <mergeCell ref="AN3:AO3"/>
    <mergeCell ref="AP3:AQ3"/>
    <mergeCell ref="R4:R5"/>
    <mergeCell ref="L4:L5"/>
    <mergeCell ref="A4:A5"/>
    <mergeCell ref="B4:B5"/>
    <mergeCell ref="C4:C5"/>
    <mergeCell ref="D4:D5"/>
    <mergeCell ref="E4:E5"/>
    <mergeCell ref="F4:F5"/>
    <mergeCell ref="G4:G5"/>
    <mergeCell ref="H4:H5"/>
    <mergeCell ref="I4:I5"/>
    <mergeCell ref="J4:J5"/>
    <mergeCell ref="K4:K5"/>
    <mergeCell ref="M4:M5"/>
    <mergeCell ref="N4:N5"/>
    <mergeCell ref="O4:O5"/>
    <mergeCell ref="P4:P5"/>
    <mergeCell ref="Q4:Q5"/>
    <mergeCell ref="AN4:AN5"/>
    <mergeCell ref="AO4:AO5"/>
    <mergeCell ref="AP4:AP5"/>
    <mergeCell ref="AE4:AE5"/>
    <mergeCell ref="S4:S5"/>
    <mergeCell ref="T4:T5"/>
    <mergeCell ref="U4:U5"/>
    <mergeCell ref="V4:V5"/>
    <mergeCell ref="W4:W5"/>
    <mergeCell ref="Y4:Y5"/>
    <mergeCell ref="Z4:Z5"/>
    <mergeCell ref="AA4:AB4"/>
    <mergeCell ref="AC4:AC5"/>
    <mergeCell ref="AD4:AD5"/>
    <mergeCell ref="X4:X5"/>
    <mergeCell ref="AQ4:AQ5"/>
    <mergeCell ref="AF4:AF5"/>
    <mergeCell ref="AG4:AG5"/>
    <mergeCell ref="AH4:AH5"/>
    <mergeCell ref="AI4:AI5"/>
    <mergeCell ref="AJ4:AJ5"/>
    <mergeCell ref="AK4:AK5"/>
    <mergeCell ref="AL4:AL5"/>
    <mergeCell ref="AM4:AM5"/>
  </mergeCells>
  <dataValidations count="7">
    <dataValidation type="list" allowBlank="1" showInputMessage="1" showErrorMessage="1" sqref="Y6:Y8">
      <formula1>"Número,Porcentual,"</formula1>
    </dataValidation>
    <dataValidation type="list" allowBlank="1" showInputMessage="1" showErrorMessage="1" sqref="Y85:Y95">
      <formula1>"Porcentual,Número,"</formula1>
    </dataValidation>
    <dataValidation type="list" allowBlank="1" showInputMessage="1" showErrorMessage="1" sqref="U6 AM6 Z6">
      <formula1>#REF!</formula1>
    </dataValidation>
    <dataValidation type="list" allowBlank="1" showInputMessage="1" showErrorMessage="1" sqref="U7:U8">
      <formula1>$N$156:$N$156</formula1>
    </dataValidation>
    <dataValidation type="list" allowBlank="1" showInputMessage="1" showErrorMessage="1" sqref="Z7:Z8">
      <formula1>$L$156:$L$158</formula1>
    </dataValidation>
    <dataValidation type="list" allowBlank="1" showInputMessage="1" showErrorMessage="1" sqref="AM7">
      <formula1>$O$156:$O$156</formula1>
    </dataValidation>
    <dataValidation type="list" allowBlank="1" showErrorMessage="1" sqref="AM8">
      <formula1>#REF!</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D1" zoomScale="90" zoomScaleNormal="90" workbookViewId="0">
      <pane ySplit="5" topLeftCell="A6" activePane="bottomLeft" state="frozen"/>
      <selection pane="bottomLeft" activeCell="AI14" sqref="AI14:AJ18"/>
    </sheetView>
  </sheetViews>
  <sheetFormatPr baseColWidth="10" defaultRowHeight="13.5" x14ac:dyDescent="0.25"/>
  <cols>
    <col min="1" max="1" width="34.28515625" style="1" bestFit="1" customWidth="1"/>
    <col min="2" max="2" width="16.28515625" style="1" customWidth="1"/>
    <col min="3" max="3" width="34.28515625" style="1" customWidth="1"/>
    <col min="4" max="4" width="12" style="1" customWidth="1"/>
    <col min="5" max="5" width="34.28515625" style="1" customWidth="1"/>
    <col min="6" max="6" width="14.7109375" style="1" customWidth="1"/>
    <col min="7" max="7" width="28.7109375" style="1" customWidth="1"/>
    <col min="8" max="8" width="13.42578125" style="1" customWidth="1"/>
    <col min="9" max="9" width="27" style="1" customWidth="1"/>
    <col min="10" max="10" width="13.7109375" style="1" customWidth="1"/>
    <col min="11" max="11" width="20.7109375" style="1" customWidth="1"/>
    <col min="12" max="12" width="11.140625" style="1" customWidth="1"/>
    <col min="13" max="13" width="11" style="1" customWidth="1"/>
    <col min="14" max="14" width="8.42578125" style="1" customWidth="1"/>
    <col min="15" max="15" width="14.7109375" style="1" customWidth="1"/>
    <col min="16" max="16" width="10.5703125" style="1" customWidth="1"/>
    <col min="17" max="17" width="26.140625" style="1" customWidth="1"/>
    <col min="18" max="18" width="9.7109375" style="1" customWidth="1"/>
    <col min="19" max="19" width="11" style="1" customWidth="1"/>
    <col min="20" max="20" width="12.7109375" style="1" customWidth="1"/>
    <col min="21" max="21" width="12.28515625" style="1" customWidth="1"/>
    <col min="22" max="22" width="31.5703125" style="1" customWidth="1"/>
    <col min="23" max="23" width="11.140625" style="1" customWidth="1"/>
    <col min="24" max="24" width="10.5703125" style="1" customWidth="1"/>
    <col min="25" max="25" width="11.42578125" style="1"/>
    <col min="26" max="26" width="17.85546875" style="1" customWidth="1"/>
    <col min="27" max="27" width="20.7109375" style="1" customWidth="1"/>
    <col min="28" max="28" width="21.28515625" style="1" customWidth="1"/>
    <col min="29" max="29" width="17.85546875" style="1" customWidth="1"/>
    <col min="30" max="30" width="14" style="1" customWidth="1"/>
    <col min="31" max="31" width="16" style="1" customWidth="1"/>
    <col min="32" max="32" width="12.7109375" style="1" customWidth="1"/>
    <col min="33" max="33" width="13.85546875" style="1" customWidth="1"/>
    <col min="34" max="34" width="42.42578125" style="1" customWidth="1"/>
    <col min="35" max="35" width="14.85546875" style="1" customWidth="1"/>
    <col min="36" max="36" width="12.28515625" style="1" customWidth="1"/>
    <col min="37" max="37" width="14.5703125" style="1" customWidth="1"/>
    <col min="38" max="38" width="14.7109375" style="1" customWidth="1"/>
    <col min="39" max="39" width="11" style="1" customWidth="1"/>
    <col min="40" max="40" width="19.42578125" style="1" customWidth="1"/>
    <col min="41" max="41" width="16.28515625" style="1" customWidth="1"/>
    <col min="42" max="43" width="17.42578125" style="1" customWidth="1"/>
    <col min="44" max="16384" width="11.42578125" style="1"/>
  </cols>
  <sheetData>
    <row r="1" spans="1:43" x14ac:dyDescent="0.25">
      <c r="A1" s="1426" t="s">
        <v>36</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8"/>
    </row>
    <row r="2" spans="1:43" ht="13.5" customHeight="1" x14ac:dyDescent="0.25">
      <c r="A2" s="1429" t="s">
        <v>0</v>
      </c>
      <c r="B2" s="1429"/>
      <c r="C2" s="1429"/>
      <c r="D2" s="1429"/>
      <c r="E2" s="1429"/>
      <c r="F2" s="1429"/>
      <c r="G2" s="1429"/>
      <c r="H2" s="1429"/>
      <c r="I2" s="1429"/>
      <c r="J2" s="1429"/>
      <c r="K2" s="1429"/>
      <c r="L2" s="1429"/>
      <c r="M2" s="1429"/>
      <c r="N2" s="1429"/>
      <c r="O2" s="1429"/>
      <c r="P2" s="1429"/>
      <c r="Q2" s="1429"/>
      <c r="R2" s="1429"/>
      <c r="S2" s="1429"/>
      <c r="T2" s="1431" t="s">
        <v>1</v>
      </c>
      <c r="U2" s="1431"/>
      <c r="V2" s="1431"/>
      <c r="W2" s="1431"/>
      <c r="X2" s="1431"/>
      <c r="Y2" s="1431"/>
      <c r="Z2" s="1431"/>
      <c r="AA2" s="1431"/>
      <c r="AB2" s="1431"/>
      <c r="AC2" s="1431"/>
      <c r="AD2" s="1431"/>
      <c r="AE2" s="1431"/>
      <c r="AF2" s="1433" t="s">
        <v>2</v>
      </c>
      <c r="AG2" s="1434"/>
      <c r="AH2" s="1434"/>
      <c r="AI2" s="1434"/>
      <c r="AJ2" s="1434"/>
      <c r="AK2" s="1434"/>
      <c r="AL2" s="1434"/>
      <c r="AM2" s="1434"/>
      <c r="AN2" s="1434"/>
      <c r="AO2" s="1434"/>
      <c r="AP2" s="1434"/>
      <c r="AQ2" s="1434"/>
    </row>
    <row r="3" spans="1:43" ht="13.5" customHeight="1" x14ac:dyDescent="0.25">
      <c r="A3" s="1430"/>
      <c r="B3" s="1430"/>
      <c r="C3" s="1430"/>
      <c r="D3" s="1430"/>
      <c r="E3" s="1430"/>
      <c r="F3" s="1430"/>
      <c r="G3" s="1430"/>
      <c r="H3" s="1430"/>
      <c r="I3" s="1430"/>
      <c r="J3" s="1430"/>
      <c r="K3" s="1430"/>
      <c r="L3" s="1430"/>
      <c r="M3" s="1430"/>
      <c r="N3" s="1430"/>
      <c r="O3" s="1430"/>
      <c r="P3" s="1430"/>
      <c r="Q3" s="1430"/>
      <c r="R3" s="1430"/>
      <c r="S3" s="1430"/>
      <c r="T3" s="1432"/>
      <c r="U3" s="1432"/>
      <c r="V3" s="1432"/>
      <c r="W3" s="1432"/>
      <c r="X3" s="1432"/>
      <c r="Y3" s="1432"/>
      <c r="Z3" s="1432"/>
      <c r="AA3" s="1432"/>
      <c r="AB3" s="1432"/>
      <c r="AC3" s="1432"/>
      <c r="AD3" s="1432"/>
      <c r="AE3" s="1432"/>
      <c r="AF3" s="1435"/>
      <c r="AG3" s="1435"/>
      <c r="AH3" s="1435"/>
      <c r="AI3" s="1435"/>
      <c r="AJ3" s="1435"/>
      <c r="AK3" s="1435"/>
      <c r="AL3" s="1435"/>
      <c r="AM3" s="1435"/>
      <c r="AN3" s="1427" t="s">
        <v>3</v>
      </c>
      <c r="AO3" s="1428"/>
      <c r="AP3" s="1436" t="s">
        <v>4</v>
      </c>
      <c r="AQ3" s="1437"/>
    </row>
    <row r="4" spans="1:43" ht="45" customHeight="1" x14ac:dyDescent="0.25">
      <c r="A4" s="1424" t="s">
        <v>5</v>
      </c>
      <c r="B4" s="1424" t="s">
        <v>164</v>
      </c>
      <c r="C4" s="1424" t="s">
        <v>28</v>
      </c>
      <c r="D4" s="1424" t="s">
        <v>165</v>
      </c>
      <c r="E4" s="1424" t="s">
        <v>33</v>
      </c>
      <c r="F4" s="1424" t="s">
        <v>166</v>
      </c>
      <c r="G4" s="1424" t="s">
        <v>31</v>
      </c>
      <c r="H4" s="1424" t="s">
        <v>167</v>
      </c>
      <c r="I4" s="1424" t="s">
        <v>32</v>
      </c>
      <c r="J4" s="1424" t="s">
        <v>168</v>
      </c>
      <c r="K4" s="1424" t="s">
        <v>169</v>
      </c>
      <c r="L4" s="1424" t="s">
        <v>37</v>
      </c>
      <c r="M4" s="1424" t="s">
        <v>7</v>
      </c>
      <c r="N4" s="1424" t="s">
        <v>170</v>
      </c>
      <c r="O4" s="1424" t="s">
        <v>6</v>
      </c>
      <c r="P4" s="1438" t="s">
        <v>34</v>
      </c>
      <c r="Q4" s="1438" t="s">
        <v>35</v>
      </c>
      <c r="R4" s="1424" t="s">
        <v>37</v>
      </c>
      <c r="S4" s="1424" t="s">
        <v>7</v>
      </c>
      <c r="T4" s="1420" t="s">
        <v>171</v>
      </c>
      <c r="U4" s="1420" t="s">
        <v>8</v>
      </c>
      <c r="V4" s="1420" t="s">
        <v>9</v>
      </c>
      <c r="W4" s="1420" t="s">
        <v>172</v>
      </c>
      <c r="X4" s="1420" t="s">
        <v>38</v>
      </c>
      <c r="Y4" s="1420" t="s">
        <v>10</v>
      </c>
      <c r="Z4" s="1420" t="s">
        <v>11</v>
      </c>
      <c r="AA4" s="1422" t="s">
        <v>22</v>
      </c>
      <c r="AB4" s="1423"/>
      <c r="AC4" s="1420" t="s">
        <v>15</v>
      </c>
      <c r="AD4" s="1420" t="s">
        <v>12</v>
      </c>
      <c r="AE4" s="1420" t="s">
        <v>13</v>
      </c>
      <c r="AF4" s="1418" t="s">
        <v>173</v>
      </c>
      <c r="AG4" s="1418" t="s">
        <v>14</v>
      </c>
      <c r="AH4" s="1418" t="s">
        <v>16</v>
      </c>
      <c r="AI4" s="1418" t="s">
        <v>17</v>
      </c>
      <c r="AJ4" s="1418" t="s">
        <v>18</v>
      </c>
      <c r="AK4" s="1418" t="s">
        <v>174</v>
      </c>
      <c r="AL4" s="1418" t="s">
        <v>175</v>
      </c>
      <c r="AM4" s="1418" t="s">
        <v>19</v>
      </c>
      <c r="AN4" s="1418" t="s">
        <v>20</v>
      </c>
      <c r="AO4" s="1418" t="s">
        <v>21</v>
      </c>
      <c r="AP4" s="1418" t="s">
        <v>20</v>
      </c>
      <c r="AQ4" s="1418" t="s">
        <v>21</v>
      </c>
    </row>
    <row r="5" spans="1:43" ht="38.25" customHeight="1" thickBot="1" x14ac:dyDescent="0.3">
      <c r="A5" s="1425"/>
      <c r="B5" s="1425"/>
      <c r="C5" s="1425"/>
      <c r="D5" s="1425"/>
      <c r="E5" s="1425"/>
      <c r="F5" s="1425"/>
      <c r="G5" s="1425"/>
      <c r="H5" s="1425"/>
      <c r="I5" s="1425"/>
      <c r="J5" s="1425"/>
      <c r="K5" s="1425"/>
      <c r="L5" s="1425"/>
      <c r="M5" s="1425"/>
      <c r="N5" s="1425"/>
      <c r="O5" s="1425"/>
      <c r="P5" s="1439"/>
      <c r="Q5" s="1439"/>
      <c r="R5" s="1425"/>
      <c r="S5" s="1425"/>
      <c r="T5" s="1421"/>
      <c r="U5" s="1421"/>
      <c r="V5" s="1421"/>
      <c r="W5" s="1421"/>
      <c r="X5" s="1421"/>
      <c r="Y5" s="1421"/>
      <c r="Z5" s="1421"/>
      <c r="AA5" s="177" t="s">
        <v>23</v>
      </c>
      <c r="AB5" s="177" t="s">
        <v>24</v>
      </c>
      <c r="AC5" s="1421"/>
      <c r="AD5" s="1421"/>
      <c r="AE5" s="1421"/>
      <c r="AF5" s="1419"/>
      <c r="AG5" s="1419"/>
      <c r="AH5" s="1419"/>
      <c r="AI5" s="1419"/>
      <c r="AJ5" s="1419"/>
      <c r="AK5" s="1419"/>
      <c r="AL5" s="1419"/>
      <c r="AM5" s="1419"/>
      <c r="AN5" s="1419"/>
      <c r="AO5" s="1419"/>
      <c r="AP5" s="1419"/>
      <c r="AQ5" s="1419"/>
    </row>
    <row r="6" spans="1:43" ht="55.5" thickTop="1" thickBot="1" x14ac:dyDescent="0.3">
      <c r="A6" s="117" t="s">
        <v>327</v>
      </c>
      <c r="B6" s="243"/>
      <c r="C6" s="243" t="s">
        <v>128</v>
      </c>
      <c r="D6" s="243" t="s">
        <v>129</v>
      </c>
      <c r="E6" s="243" t="s">
        <v>130</v>
      </c>
      <c r="F6" s="243" t="s">
        <v>131</v>
      </c>
      <c r="G6" s="243" t="s">
        <v>132</v>
      </c>
      <c r="H6" s="243" t="s">
        <v>133</v>
      </c>
      <c r="I6" s="118" t="s">
        <v>134</v>
      </c>
      <c r="J6" s="243" t="s">
        <v>135</v>
      </c>
      <c r="K6" s="118" t="s">
        <v>136</v>
      </c>
      <c r="L6" s="243">
        <v>100</v>
      </c>
      <c r="M6" s="243" t="s">
        <v>29</v>
      </c>
      <c r="N6" s="255" t="s">
        <v>137</v>
      </c>
      <c r="O6" s="243" t="s">
        <v>138</v>
      </c>
      <c r="P6" s="243" t="s">
        <v>139</v>
      </c>
      <c r="Q6" s="118" t="s">
        <v>140</v>
      </c>
      <c r="R6" s="402">
        <v>12</v>
      </c>
      <c r="S6" s="243" t="s">
        <v>25</v>
      </c>
      <c r="T6" s="403" t="s">
        <v>329</v>
      </c>
      <c r="U6" s="404" t="s">
        <v>27</v>
      </c>
      <c r="V6" s="406" t="s">
        <v>330</v>
      </c>
      <c r="W6" s="407">
        <v>0.09</v>
      </c>
      <c r="X6" s="408">
        <v>1</v>
      </c>
      <c r="Y6" s="243" t="s">
        <v>29</v>
      </c>
      <c r="Z6" s="248" t="s">
        <v>331</v>
      </c>
      <c r="AA6" s="128"/>
      <c r="AB6" s="409"/>
      <c r="AC6" s="255" t="s">
        <v>332</v>
      </c>
      <c r="AD6" s="410" t="s">
        <v>333</v>
      </c>
      <c r="AE6" s="410" t="s">
        <v>334</v>
      </c>
      <c r="AF6" s="976">
        <v>134</v>
      </c>
      <c r="AG6" s="404" t="s">
        <v>104</v>
      </c>
      <c r="AH6" s="411" t="s">
        <v>1399</v>
      </c>
      <c r="AI6" s="412">
        <v>44565</v>
      </c>
      <c r="AJ6" s="412">
        <v>44590</v>
      </c>
      <c r="AK6" s="413">
        <f>AJ6-AI6</f>
        <v>25</v>
      </c>
      <c r="AL6" s="415">
        <v>1</v>
      </c>
      <c r="AM6" s="416" t="s">
        <v>26</v>
      </c>
      <c r="AN6" s="255" t="s">
        <v>780</v>
      </c>
      <c r="AO6" s="255" t="s">
        <v>781</v>
      </c>
      <c r="AP6" s="255" t="s">
        <v>335</v>
      </c>
      <c r="AQ6" s="417" t="s">
        <v>1400</v>
      </c>
    </row>
    <row r="7" spans="1:43" ht="69" thickTop="1" thickBot="1" x14ac:dyDescent="0.3">
      <c r="A7" s="12" t="s">
        <v>327</v>
      </c>
      <c r="B7" s="597"/>
      <c r="C7" s="9" t="s">
        <v>1694</v>
      </c>
      <c r="D7" s="108" t="s">
        <v>373</v>
      </c>
      <c r="E7" s="108" t="s">
        <v>374</v>
      </c>
      <c r="F7" s="9" t="s">
        <v>420</v>
      </c>
      <c r="G7" s="108" t="s">
        <v>504</v>
      </c>
      <c r="H7" s="9" t="s">
        <v>505</v>
      </c>
      <c r="I7" s="108" t="s">
        <v>506</v>
      </c>
      <c r="J7" s="9" t="s">
        <v>507</v>
      </c>
      <c r="K7" s="108" t="s">
        <v>508</v>
      </c>
      <c r="L7" s="9">
        <v>83</v>
      </c>
      <c r="M7" s="9" t="s">
        <v>29</v>
      </c>
      <c r="N7" s="151" t="s">
        <v>650</v>
      </c>
      <c r="O7" s="430" t="s">
        <v>651</v>
      </c>
      <c r="P7" s="430" t="s">
        <v>652</v>
      </c>
      <c r="Q7" s="214" t="s">
        <v>653</v>
      </c>
      <c r="R7" s="598">
        <v>25</v>
      </c>
      <c r="S7" s="446" t="s">
        <v>29</v>
      </c>
      <c r="T7" s="529" t="s">
        <v>654</v>
      </c>
      <c r="U7" s="530" t="s">
        <v>27</v>
      </c>
      <c r="V7" s="198" t="s">
        <v>655</v>
      </c>
      <c r="W7" s="86">
        <v>0.09</v>
      </c>
      <c r="X7" s="94">
        <v>10</v>
      </c>
      <c r="Y7" s="446" t="s">
        <v>29</v>
      </c>
      <c r="Z7" s="15" t="s">
        <v>341</v>
      </c>
      <c r="AA7" s="109"/>
      <c r="AB7" s="599"/>
      <c r="AC7" s="89" t="s">
        <v>656</v>
      </c>
      <c r="AD7" s="90" t="s">
        <v>333</v>
      </c>
      <c r="AE7" s="90" t="s">
        <v>334</v>
      </c>
      <c r="AF7" s="981">
        <v>355</v>
      </c>
      <c r="AG7" s="449" t="s">
        <v>104</v>
      </c>
      <c r="AH7" s="209" t="s">
        <v>1682</v>
      </c>
      <c r="AI7" s="600">
        <v>44656</v>
      </c>
      <c r="AJ7" s="601">
        <v>44925</v>
      </c>
      <c r="AK7" s="19">
        <f t="shared" ref="AK7" si="0">AJ7-AI7</f>
        <v>269</v>
      </c>
      <c r="AL7" s="92">
        <v>1</v>
      </c>
      <c r="AM7" s="21" t="s">
        <v>26</v>
      </c>
      <c r="AN7" s="151" t="s">
        <v>780</v>
      </c>
      <c r="AO7" s="151" t="s">
        <v>781</v>
      </c>
      <c r="AP7" s="11" t="s">
        <v>657</v>
      </c>
      <c r="AQ7" s="532" t="s">
        <v>1683</v>
      </c>
    </row>
    <row r="8" spans="1:43" ht="14.25" thickTop="1" x14ac:dyDescent="0.25"/>
    <row r="42" ht="129" customHeight="1" x14ac:dyDescent="0.25"/>
    <row r="43" ht="79.5" customHeight="1" x14ac:dyDescent="0.25"/>
    <row r="60" ht="75.75" customHeight="1" x14ac:dyDescent="0.25"/>
    <row r="66" ht="48" customHeight="1" x14ac:dyDescent="0.25"/>
  </sheetData>
  <autoFilter ref="X4:AE6">
    <filterColumn colId="3" showButton="0"/>
  </autoFilter>
  <mergeCells count="49">
    <mergeCell ref="F4:F5"/>
    <mergeCell ref="A1:AQ1"/>
    <mergeCell ref="A2:S3"/>
    <mergeCell ref="T2:AE3"/>
    <mergeCell ref="AF2:AQ2"/>
    <mergeCell ref="AF3:AM3"/>
    <mergeCell ref="AN3:AO3"/>
    <mergeCell ref="AP3:AQ3"/>
    <mergeCell ref="A4:A5"/>
    <mergeCell ref="B4:B5"/>
    <mergeCell ref="C4:C5"/>
    <mergeCell ref="D4:D5"/>
    <mergeCell ref="E4:E5"/>
    <mergeCell ref="R4:R5"/>
    <mergeCell ref="G4:G5"/>
    <mergeCell ref="H4:H5"/>
    <mergeCell ref="I4:I5"/>
    <mergeCell ref="J4:J5"/>
    <mergeCell ref="K4:K5"/>
    <mergeCell ref="L4:L5"/>
    <mergeCell ref="M4:M5"/>
    <mergeCell ref="N4:N5"/>
    <mergeCell ref="O4:O5"/>
    <mergeCell ref="P4:P5"/>
    <mergeCell ref="Q4:Q5"/>
    <mergeCell ref="AE4:AE5"/>
    <mergeCell ref="S4:S5"/>
    <mergeCell ref="T4:T5"/>
    <mergeCell ref="U4:U5"/>
    <mergeCell ref="V4:V5"/>
    <mergeCell ref="W4:W5"/>
    <mergeCell ref="X4:X5"/>
    <mergeCell ref="Y4:Y5"/>
    <mergeCell ref="Z4:Z5"/>
    <mergeCell ref="AA4:AB4"/>
    <mergeCell ref="AC4:AC5"/>
    <mergeCell ref="AD4:AD5"/>
    <mergeCell ref="AQ4:AQ5"/>
    <mergeCell ref="AF4:AF5"/>
    <mergeCell ref="AG4:AG5"/>
    <mergeCell ref="AH4:AH5"/>
    <mergeCell ref="AI4:AI5"/>
    <mergeCell ref="AJ4:AJ5"/>
    <mergeCell ref="AK4:AK5"/>
    <mergeCell ref="AL4:AL5"/>
    <mergeCell ref="AM4:AM5"/>
    <mergeCell ref="AN4:AN5"/>
    <mergeCell ref="AO4:AO5"/>
    <mergeCell ref="AP4:AP5"/>
  </mergeCells>
  <dataValidations count="6">
    <dataValidation type="list" allowBlank="1" showInputMessage="1" showErrorMessage="1" sqref="Y84:Y94">
      <formula1>"Porcentual,Número,"</formula1>
    </dataValidation>
    <dataValidation type="list" allowBlank="1" showInputMessage="1" showErrorMessage="1" sqref="U6:U7">
      <formula1>$N$156:$N$156</formula1>
    </dataValidation>
    <dataValidation type="list" allowBlank="1" showInputMessage="1" showErrorMessage="1" sqref="Z6:Z7">
      <formula1>$L$156:$L$158</formula1>
    </dataValidation>
    <dataValidation type="list" allowBlank="1" showInputMessage="1" showErrorMessage="1" sqref="AM6">
      <formula1>$O$156:$O$156</formula1>
    </dataValidation>
    <dataValidation type="list" allowBlank="1" showInputMessage="1" showErrorMessage="1" sqref="Y6:Y7">
      <formula1>"Número,Porcentual,"</formula1>
    </dataValidation>
    <dataValidation type="list" allowBlank="1" showErrorMessage="1" sqref="AM7">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2022</vt:lpstr>
      <vt:lpstr>1. Plan Ins. Archivos</vt:lpstr>
      <vt:lpstr>2. Plan Anual Adquisiciones</vt:lpstr>
      <vt:lpstr>3. Plan Anual de Vacantes</vt:lpstr>
      <vt:lpstr>4. Plan de Previsión de Recur</vt:lpstr>
      <vt:lpstr>5. Plan estrtégico TH</vt:lpstr>
      <vt:lpstr>6. Plan Institucional Capacita</vt:lpstr>
      <vt:lpstr>7. Plan Incentivos Insti</vt:lpstr>
      <vt:lpstr>8. Plan anual Seg y Salud</vt:lpstr>
      <vt:lpstr>9. Plan Anticorrupción y AT</vt:lpstr>
      <vt:lpstr>10. PETI</vt:lpstr>
      <vt:lpstr>11. Plan Tratamiento Riesgos</vt:lpstr>
      <vt:lpstr>12. Plan Seg y Privacidad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2017-12-02T15:03:52Z</dcterms:created>
  <dcterms:modified xsi:type="dcterms:W3CDTF">2022-04-08T15:30:11Z</dcterms:modified>
</cp:coreProperties>
</file>